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21164" sheetId="1" r:id="rId4"/>
    <sheet state="visible" name="31164" sheetId="2" r:id="rId5"/>
    <sheet state="visible" name="41164" sheetId="3" r:id="rId6"/>
    <sheet state="visible" name="51164" sheetId="4" r:id="rId7"/>
    <sheet state="visible" name="61164" sheetId="5" r:id="rId8"/>
    <sheet state="visible" name="71164" sheetId="6" r:id="rId9"/>
    <sheet state="visible" name="81164" sheetId="7" r:id="rId10"/>
    <sheet state="visible" name="091164" sheetId="8" r:id="rId11"/>
    <sheet state="visible" name="101164" sheetId="9" r:id="rId12"/>
    <sheet state="visible" name="111164" sheetId="10" r:id="rId13"/>
    <sheet state="visible" name="121164" sheetId="11" r:id="rId14"/>
    <sheet state="visible" name="131164" sheetId="12" r:id="rId15"/>
    <sheet state="visible" name="141164" sheetId="13" r:id="rId16"/>
    <sheet state="visible" name="151164" sheetId="14" r:id="rId17"/>
    <sheet state="visible" name="161164" sheetId="15" r:id="rId18"/>
    <sheet state="visible" name="171164" sheetId="16" r:id="rId19"/>
    <sheet state="visible" name="181164" sheetId="17" r:id="rId20"/>
    <sheet state="visible" name="191164" sheetId="18" r:id="rId21"/>
    <sheet state="visible" name="211164" sheetId="19" r:id="rId22"/>
    <sheet state="visible" name="201164" sheetId="20" r:id="rId23"/>
    <sheet state="visible" name="221164" sheetId="21" r:id="rId24"/>
    <sheet state="visible" name="231164" sheetId="22" r:id="rId25"/>
    <sheet state="visible" name="241164" sheetId="23" r:id="rId26"/>
    <sheet state="visible" name="251164" sheetId="24" r:id="rId27"/>
    <sheet state="visible" name="26.11.64" sheetId="25" r:id="rId28"/>
    <sheet state="visible" name="27.11.64" sheetId="26" r:id="rId29"/>
    <sheet state="visible" name="28.11.64" sheetId="27" r:id="rId30"/>
    <sheet state="visible" name="29.11.64" sheetId="28" r:id="rId31"/>
    <sheet state="visible" name="30.11.64" sheetId="29" r:id="rId32"/>
  </sheets>
  <definedNames/>
  <calcPr/>
</workbook>
</file>

<file path=xl/sharedStrings.xml><?xml version="1.0" encoding="utf-8"?>
<sst xmlns="http://schemas.openxmlformats.org/spreadsheetml/2006/main" count="4821" uniqueCount="3114">
  <si>
    <t>NO</t>
  </si>
  <si>
    <t>วันที่</t>
  </si>
  <si>
    <t>เลขออเดอร์</t>
  </si>
  <si>
    <t>รหัส</t>
  </si>
  <si>
    <t>Name</t>
  </si>
  <si>
    <t>Payment</t>
  </si>
  <si>
    <t>Cash</t>
  </si>
  <si>
    <t>Credit Card</t>
  </si>
  <si>
    <t>Tranfer Money</t>
  </si>
  <si>
    <t>E-WALLET</t>
  </si>
  <si>
    <t>Paypal</t>
  </si>
  <si>
    <t>ARP</t>
  </si>
  <si>
    <t>ยอดในระบบ</t>
  </si>
  <si>
    <t>ผลต่าง</t>
  </si>
  <si>
    <t>Front Office</t>
  </si>
  <si>
    <t>Online</t>
  </si>
  <si>
    <t>KBANK</t>
  </si>
  <si>
    <t>KTB</t>
  </si>
  <si>
    <t>STHBKK012110002362</t>
  </si>
  <si>
    <t>บริษัท ดีเวย์ ริชคอร์ป จำกัด(สำนักงานใหญ่)</t>
  </si>
  <si>
    <t>STHBKK012110002363</t>
  </si>
  <si>
    <t>นางสาว เขมจิรา เจริญศิริ</t>
  </si>
  <si>
    <t>STHBKK012111000001</t>
  </si>
  <si>
    <t>ดารดี ญาณกวี</t>
  </si>
  <si>
    <t>STHBKK012111000002</t>
  </si>
  <si>
    <t>นางสาว นางสาว พิมพ์มาดา เงางาม</t>
  </si>
  <si>
    <t>STHBKK012111000003</t>
  </si>
  <si>
    <t>นาย สุรวิทย์ ทิพยโสภากุล</t>
  </si>
  <si>
    <t>STHBKK012111000004</t>
  </si>
  <si>
    <t>นาย ศราวุฒน์ สินธุวรโรจน์</t>
  </si>
  <si>
    <t>STHBKK012111000005</t>
  </si>
  <si>
    <t>นาง สุวรรณี มากรื่น</t>
  </si>
  <si>
    <t>STHBKK012111000006</t>
  </si>
  <si>
    <t>นางสาว สุพรรณษา ไพศาล</t>
  </si>
  <si>
    <t>STHBKK012111000007</t>
  </si>
  <si>
    <t>บริษัท เอ็น.เค.ทรัพย์โซเชียล จำกัด(สำนักงานใหญ)</t>
  </si>
  <si>
    <t>STHBKK012111000008</t>
  </si>
  <si>
    <t>นางสาว นางสาว รุ่งนภา ศรีไพร</t>
  </si>
  <si>
    <t>STHBKK012111000009</t>
  </si>
  <si>
    <t>นางสาว คณาง ไพรบึง</t>
  </si>
  <si>
    <t>STHBKK012111000010</t>
  </si>
  <si>
    <t>นาง สินีนาถ เกษแก้ว</t>
  </si>
  <si>
    <t>STHBKK012111000011</t>
  </si>
  <si>
    <t>นาย นาย พิเชษฐ์ วิสิทธิ์</t>
  </si>
  <si>
    <t>STHBKK012111000013</t>
  </si>
  <si>
    <t>นาย พิชิตชัย สีดาวงค์</t>
  </si>
  <si>
    <t>STHBKK012111000015</t>
  </si>
  <si>
    <t>นาย บุญทวี เพชรขาวช่วย</t>
  </si>
  <si>
    <t>STHBKK012111000016</t>
  </si>
  <si>
    <t>บริษัท กุลไลฟ์ 24 จำกัด (สำนักงานใหญ่)</t>
  </si>
  <si>
    <t>STHBKK012111000018</t>
  </si>
  <si>
    <t>นาย วิเชษฐ สกุลหอม</t>
  </si>
  <si>
    <t>STHBKK012111000019</t>
  </si>
  <si>
    <t>ห้างหุ้นส่วน ไดม่อนอันดามัน เน็ตเวิร์ค จำกัด (สำนักงานใหญ่)</t>
  </si>
  <si>
    <t>STHBKK012111000021</t>
  </si>
  <si>
    <t>STHBKK012111000022</t>
  </si>
  <si>
    <t>วาสนา ดิษปัญญา</t>
  </si>
  <si>
    <t>STHBKK012111000023</t>
  </si>
  <si>
    <t>นาง รัศมี สมภักดี</t>
  </si>
  <si>
    <t>STHBKK012111000024</t>
  </si>
  <si>
    <t>STHBKK012111000025</t>
  </si>
  <si>
    <t>STHBKK012111000026</t>
  </si>
  <si>
    <t>STHBKK012111000027</t>
  </si>
  <si>
    <t>นางสาว วัลยาลักษณ์ เกษมอัครธำรง</t>
  </si>
  <si>
    <t>STHBKK012111000028</t>
  </si>
  <si>
    <t>นาย ชลธี จันทโคตร</t>
  </si>
  <si>
    <t>STHBKK012111000030</t>
  </si>
  <si>
    <t>STHBKK012111000031</t>
  </si>
  <si>
    <t>นาย กฤษณะ บุรณพันธ์</t>
  </si>
  <si>
    <t>STHBKK012111000032</t>
  </si>
  <si>
    <t>นาง บุญญานุช&amp;#8203; ยอดดี</t>
  </si>
  <si>
    <t>STHBKK012111000033</t>
  </si>
  <si>
    <t>ดร. โนรี เต๊ะหละ</t>
  </si>
  <si>
    <t>STHBKK012111000034</t>
  </si>
  <si>
    <t>นาง ธนัญชนก ทับทิมศรีช</t>
  </si>
  <si>
    <t>STHBKK012111000036</t>
  </si>
  <si>
    <t>นาย เดชน์ อู่ดี</t>
  </si>
  <si>
    <t>STHBKK012111000038</t>
  </si>
  <si>
    <t>นางสาว ขวัญจิรา ภูครองหิน</t>
  </si>
  <si>
    <t>STHBKK012111000039</t>
  </si>
  <si>
    <t>นางสาว ธนัญชนก อยู่ยงค์</t>
  </si>
  <si>
    <t>STHBKK012111000040</t>
  </si>
  <si>
    <t>นางสาว จิราภรณ์ เขาทอง</t>
  </si>
  <si>
    <t>STHBKK012111000042</t>
  </si>
  <si>
    <t>STHBKK012111000043</t>
  </si>
  <si>
    <t>นาย สมศักดิ์ พิมพ์หนู</t>
  </si>
  <si>
    <t>STHBKK012111000044</t>
  </si>
  <si>
    <t>นาง สุวรรณา ภูมี</t>
  </si>
  <si>
    <t>STHBKK012111000045</t>
  </si>
  <si>
    <t>นางสาว ปภัสสร ภู่เพชร</t>
  </si>
  <si>
    <t>STHBKK012111000046</t>
  </si>
  <si>
    <t>นางสาว นลพรรณ นอบน้อม</t>
  </si>
  <si>
    <t>STHBKK012111000047</t>
  </si>
  <si>
    <t>นาย นาย จักรพงศ์ เพชรเหลี่ยม</t>
  </si>
  <si>
    <t>STHBKK012111000050</t>
  </si>
  <si>
    <t>นางสาว ภาวนียา ชูทิพย์</t>
  </si>
  <si>
    <t>STHBKK012111000052</t>
  </si>
  <si>
    <t>STHBKK012111000053</t>
  </si>
  <si>
    <t>นาง พัชรี ธรรมรักษ์กุล</t>
  </si>
  <si>
    <t>STHBKK012111000054</t>
  </si>
  <si>
    <t>นาง พรรณฺิภา นวกุล</t>
  </si>
  <si>
    <t>STHBKK012111000055</t>
  </si>
  <si>
    <t>นางสาว อุทัยทิพย์ จงใจรักษ์</t>
  </si>
  <si>
    <t>STHBKK012111000056</t>
  </si>
  <si>
    <t>นางสาว มาเรียม ยิ้มสาระ</t>
  </si>
  <si>
    <t>STHBKK012111000057</t>
  </si>
  <si>
    <t>บริษัท รินทร์รฐา กรุ๊ป จำกัด(สำนักงานใหญ่)</t>
  </si>
  <si>
    <t>STHBKK012111000059</t>
  </si>
  <si>
    <t>นาย ปรีชา แก้วโกถม</t>
  </si>
  <si>
    <t>STHBKK012111000061</t>
  </si>
  <si>
    <t>บริษัท เค24 โกลบอล จำกัด (สำนักงานใหญ่)</t>
  </si>
  <si>
    <t>STHBKK012111000062</t>
  </si>
  <si>
    <t>นาย จักรพงศ์ สินธุรักษ์</t>
  </si>
  <si>
    <t>STHBKK012111000064</t>
  </si>
  <si>
    <t>นาย THENG BUN SEUN</t>
  </si>
  <si>
    <t>STHBKK012111000066</t>
  </si>
  <si>
    <t>นาย VORN SAN</t>
  </si>
  <si>
    <t>STHBKK012111000067</t>
  </si>
  <si>
    <t>นางสาว Sun Chinglinh</t>
  </si>
  <si>
    <t>STHBKK012111000069</t>
  </si>
  <si>
    <t>STHBKK012111000070</t>
  </si>
  <si>
    <t>นาย Sot Khom</t>
  </si>
  <si>
    <t>STHBKK012111000073</t>
  </si>
  <si>
    <t>นาย MOEURN KUNTHEA</t>
  </si>
  <si>
    <t>STHBKK012111000075</t>
  </si>
  <si>
    <t>นาย MEN VY</t>
  </si>
  <si>
    <t>STHBKK012111000077</t>
  </si>
  <si>
    <t>นาย พรชัย คูสกุล</t>
  </si>
  <si>
    <t>STHBKK012111000078</t>
  </si>
  <si>
    <t>นาย ลา ลางจัน</t>
  </si>
  <si>
    <t>STHBKK012111000079</t>
  </si>
  <si>
    <t>นาย มงคล เพ็งเคียน</t>
  </si>
  <si>
    <t>STHBKK012111000080</t>
  </si>
  <si>
    <t>STHBKK012111000081</t>
  </si>
  <si>
    <t>นาย เอนก กอนาก</t>
  </si>
  <si>
    <t>STHBKK012111000082</t>
  </si>
  <si>
    <t>นาง นงลักษณ์ กงวิรัตน์</t>
  </si>
  <si>
    <t>STHBKK012111000083</t>
  </si>
  <si>
    <t>นาย ชัยธญกรณ์ แสงอุ่น</t>
  </si>
  <si>
    <t>STHBKK012111000085</t>
  </si>
  <si>
    <t>นาย ธนธรณ์ ปัจฉิมพาณิชย์</t>
  </si>
  <si>
    <t>STHBKK012111000086</t>
  </si>
  <si>
    <t>นางสาว สมคิด ยิ้มสาระ</t>
  </si>
  <si>
    <t>STHBKK012111000087</t>
  </si>
  <si>
    <t>นางสาว กาญจนา จองเกียรติ์</t>
  </si>
  <si>
    <t>STHBKK012111000088</t>
  </si>
  <si>
    <t>บริษัท เอ็น.พี มาร์เก็ตติ้ง แบรนด์ จำกัด</t>
  </si>
  <si>
    <t>STHBKK012111000089</t>
  </si>
  <si>
    <t>STHBKK012111000090</t>
  </si>
  <si>
    <t>นาง บุหงา ยิ้มสาระ</t>
  </si>
  <si>
    <t>STHBKK012111000091</t>
  </si>
  <si>
    <t>STHBKK012111000092</t>
  </si>
  <si>
    <t>นางสาว กุลนาถ ไตรทัตธนากร</t>
  </si>
  <si>
    <t>STHBKK012111000093</t>
  </si>
  <si>
    <t>นางสาว อารมณ์ ใจซื่อ</t>
  </si>
  <si>
    <t>STHBKK012111000095</t>
  </si>
  <si>
    <t>STHBKK012111000096</t>
  </si>
  <si>
    <t>STHBKK012111000098</t>
  </si>
  <si>
    <t>นางสาว กิ่งกาญจน์ สิริทรัพย์ทวี</t>
  </si>
  <si>
    <t>STHBKK012111000101</t>
  </si>
  <si>
    <t>บริษัท ต.ศรีโสภณ จำกัด (สำนักงานใหญ่)</t>
  </si>
  <si>
    <t>STHBKK012111000102</t>
  </si>
  <si>
    <t>นางสาว เยาวดี สำเภา</t>
  </si>
  <si>
    <t>STHBKK012111000103</t>
  </si>
  <si>
    <t>บริษัท ฟองใหญ่ จำกัด (สำนักงานใหญ่)</t>
  </si>
  <si>
    <t>STHBKK012111000104</t>
  </si>
  <si>
    <t>นางสาว กวินทิพย์ คงมี</t>
  </si>
  <si>
    <t>STHBKK012111000105</t>
  </si>
  <si>
    <t>นาย นันณัชพงศ์ จันทรคล</t>
  </si>
  <si>
    <t>STHBKK012111000106</t>
  </si>
  <si>
    <t>STHBKK012111000107</t>
  </si>
  <si>
    <t>นาย สุภิเชษฐ ภู่ทอง</t>
  </si>
  <si>
    <t>STHBKK012111000108</t>
  </si>
  <si>
    <t>นาง วงเพ็ด พูนสิน</t>
  </si>
  <si>
    <t>STHBKK012111000109</t>
  </si>
  <si>
    <t>นาย สุเมธ จันทร์งาม</t>
  </si>
  <si>
    <t>STHBKK012111000111</t>
  </si>
  <si>
    <t>นางสาว หทัยกาญจน์ นาคทองอินทร์</t>
  </si>
  <si>
    <t>STHBKK012111000112</t>
  </si>
  <si>
    <t>นาง ทิพยาภรณ์ ฆ้องวงษ์</t>
  </si>
  <si>
    <t>STHBKK012111000113</t>
  </si>
  <si>
    <t>นางสาว ภัทราณิษฐ์ พืชพันธ์วรเดชา</t>
  </si>
  <si>
    <t>STHBKK012111000114</t>
  </si>
  <si>
    <t>นางสาว พัชลี มาจิตร</t>
  </si>
  <si>
    <t>STHBKK012111000115</t>
  </si>
  <si>
    <t>นาย ณรงค์ชัย ปะรุรัตน์</t>
  </si>
  <si>
    <t>STHBKK012111000116</t>
  </si>
  <si>
    <t>นาย ธนวรรธน์ จันทะวงศ์</t>
  </si>
  <si>
    <t>STHBKK012111000119</t>
  </si>
  <si>
    <t>นาง นางกานดา วงศ์เทพนิวัติ</t>
  </si>
  <si>
    <t>STHBKK012111000122</t>
  </si>
  <si>
    <t>นาย ธนวัต นาน้ำเชี่ยว</t>
  </si>
  <si>
    <t>STHBKK012111000123</t>
  </si>
  <si>
    <t>นาง วรัทยา จันทร์ชื่น</t>
  </si>
  <si>
    <t>STHBKK012111000124</t>
  </si>
  <si>
    <t>นางสาว ธันย์ณิชา ชำนาญป่า</t>
  </si>
  <si>
    <t>STHBKK012111000125</t>
  </si>
  <si>
    <t>นิรันดร์ สันอีด</t>
  </si>
  <si>
    <t>STHBKK012111000127</t>
  </si>
  <si>
    <t>นางสาว พุทธชาติ สร้อยระย้า</t>
  </si>
  <si>
    <t>STHBKK012111000128</t>
  </si>
  <si>
    <t>นางสาว ชณิกาณ โพธิ์ไกร</t>
  </si>
  <si>
    <t>STHBKK012111000130</t>
  </si>
  <si>
    <t>นาง จิราพร โพธิ์ไกร</t>
  </si>
  <si>
    <t>STHBKK012111000131</t>
  </si>
  <si>
    <t>บริษัท แก้วแกมทอง เทรดดิ้ง จำกัด (สำนักงานใหญ่)</t>
  </si>
  <si>
    <t>STHBKK012111000132</t>
  </si>
  <si>
    <t>นาย ทนงศักดิ์ รัตนบุรี</t>
  </si>
  <si>
    <t>STHBKK012111000133</t>
  </si>
  <si>
    <t>นาง นารินี กมลสุวรรณ</t>
  </si>
  <si>
    <t>STHBKK012111000134</t>
  </si>
  <si>
    <t>STHBKK012111000136</t>
  </si>
  <si>
    <t>นางสาว ศรัณยา สิทธิณัตน์ ณ นครพนม</t>
  </si>
  <si>
    <t>STHBKK012111000137</t>
  </si>
  <si>
    <t>นาง ธัญกมล นิ่มมณี</t>
  </si>
  <si>
    <t>STHBKK012111000138</t>
  </si>
  <si>
    <t>นางสาว ลำยง เถื่อนนก</t>
  </si>
  <si>
    <t>STHBKK012111000139</t>
  </si>
  <si>
    <t>นาย สรรณ สินธุรัตน์</t>
  </si>
  <si>
    <t>STHBKK012111000140</t>
  </si>
  <si>
    <t>นางสาว ยุพิน กรลำ</t>
  </si>
  <si>
    <t>STHBKK012111000141</t>
  </si>
  <si>
    <t>นาย พีรพงศ์ ภรประเสริฐศรี</t>
  </si>
  <si>
    <t>STHBKK012111000142</t>
  </si>
  <si>
    <t>นาย เก่งภพ ศุภาภพปภาส</t>
  </si>
  <si>
    <t>STHBKK012111000144</t>
  </si>
  <si>
    <t>นาง ณัฎฐณันธ์ วงวันดี</t>
  </si>
  <si>
    <t>STHBKK012111000145</t>
  </si>
  <si>
    <t>นาย บุญลักษณ์ แสงอุ่น</t>
  </si>
  <si>
    <t>STHBKK012111000146</t>
  </si>
  <si>
    <t>คัชรินทร์ ผาอินทร์</t>
  </si>
  <si>
    <t>STHBKK012111000148</t>
  </si>
  <si>
    <t>นางสาว พศิจาธิกาณ ธนัฐศิณีญา</t>
  </si>
  <si>
    <t>STHBKK012111000149</t>
  </si>
  <si>
    <t>นาง สากล สารีนันท์</t>
  </si>
  <si>
    <t>STHBKK012111000150</t>
  </si>
  <si>
    <t>นางสาว ปรียาวดี โคดม</t>
  </si>
  <si>
    <t>STHONLIN2110001098</t>
  </si>
  <si>
    <t>นาง อารมย์ สุวรรณนารี</t>
  </si>
  <si>
    <t>STHONLIN2110001100</t>
  </si>
  <si>
    <t>HOV KIMHUY</t>
  </si>
  <si>
    <t>STHONLIN2111000006</t>
  </si>
  <si>
    <t>นาง ลีนิน เขียวสี</t>
  </si>
  <si>
    <t>STHONLIN2111000009</t>
  </si>
  <si>
    <t>STHONLIN2111000010</t>
  </si>
  <si>
    <t>นางสาว สุธาสินี ชุณฬหวานิช</t>
  </si>
  <si>
    <t>STHONLIN2111000011</t>
  </si>
  <si>
    <t>นาง พรรณี สมบูรณ์</t>
  </si>
  <si>
    <t>STHONLIN2111000013</t>
  </si>
  <si>
    <t>นาง ศศกร อมตวงษ์</t>
  </si>
  <si>
    <t>STHONLIN2111000022</t>
  </si>
  <si>
    <t>STHONLIN2111000023</t>
  </si>
  <si>
    <t>STHONLIN2111000030</t>
  </si>
  <si>
    <t>บริษัท ต้องรวย จำกัด ( สำนักงานใหญ่ )</t>
  </si>
  <si>
    <t>STHONLIN2111000031</t>
  </si>
  <si>
    <t>นาง กรวรรณ คูสกุล</t>
  </si>
  <si>
    <t>STHONLIN2111000035</t>
  </si>
  <si>
    <t>STHONLIN2111000040</t>
  </si>
  <si>
    <t>นาย ประเสริฐ ป่วนกระโทก - โนรา สีแก้ว</t>
  </si>
  <si>
    <t>STHONLIN2111000041</t>
  </si>
  <si>
    <t>นางสาว ชัชฎาภรณ์ ศรียศ</t>
  </si>
  <si>
    <t>STHONLIN2111000044</t>
  </si>
  <si>
    <t>นาง วลัยนุช ธรรมโสภารัตน์</t>
  </si>
  <si>
    <t>STHONLIN2111000046</t>
  </si>
  <si>
    <t>นางสาว เสาวลักษณ์ บัวบาล</t>
  </si>
  <si>
    <t>STHONLIN2111000047</t>
  </si>
  <si>
    <t>นางสาว ศรันยา ระเห็จหาญ</t>
  </si>
  <si>
    <t>STHONLIN2111000053</t>
  </si>
  <si>
    <t>บริษัท รีโวเด็ค จำกัด (สำนักงานใหญ่)</t>
  </si>
  <si>
    <t>STHONLIN2111000054</t>
  </si>
  <si>
    <t>นาย ไพศาล ภิรมย์ประเมศ</t>
  </si>
  <si>
    <t>STHONLIN2111000055</t>
  </si>
  <si>
    <t>นางสาว อรณา ชัยสุขสังข์</t>
  </si>
  <si>
    <t>STHONLIN2111000056</t>
  </si>
  <si>
    <t>STHONLIN2111000057</t>
  </si>
  <si>
    <t>STHONLIN2111000058</t>
  </si>
  <si>
    <t>STHONLIN2111000059</t>
  </si>
  <si>
    <t>นาย คำรณ พะโยม</t>
  </si>
  <si>
    <t>STHONLIN2111000060</t>
  </si>
  <si>
    <t>นาย ภวินท์สุข ตั้งพงษ์ศิรประภา</t>
  </si>
  <si>
    <t>STHONLIN2111000063</t>
  </si>
  <si>
    <t>นางสาว ปัทวี วงวันดี</t>
  </si>
  <si>
    <t>STHONLIN2111000064</t>
  </si>
  <si>
    <t>STHONLIN2111000065</t>
  </si>
  <si>
    <t>สีเหลือง =บิลรักษายอดล่วงหน้า</t>
  </si>
  <si>
    <t xml:space="preserve">  DAILY  SALE 3 NOV 2021                                                                                                                </t>
  </si>
  <si>
    <t>STHBKK012111000151</t>
  </si>
  <si>
    <t>STHBKK012111000152</t>
  </si>
  <si>
    <t>นาง อรพรรณ จรรยา</t>
  </si>
  <si>
    <t>STHBKK012111000155</t>
  </si>
  <si>
    <t>นาย ธิติวัฒน์ รัตนภูมิ</t>
  </si>
  <si>
    <t>STHBKK012111000156</t>
  </si>
  <si>
    <t>นาง กรอร เหลืองรัชนาท</t>
  </si>
  <si>
    <t>STHBKK012111000157</t>
  </si>
  <si>
    <t>STHBKK012111000158</t>
  </si>
  <si>
    <t>STHBKK012111000159</t>
  </si>
  <si>
    <t>นาย ศิริชัย บุญศิริ</t>
  </si>
  <si>
    <t>STHBKK012111000160</t>
  </si>
  <si>
    <t>นาง นงนุช โสภา</t>
  </si>
  <si>
    <t>STHBKK012111000161</t>
  </si>
  <si>
    <t>นาย พิชิต สุภาพรูป</t>
  </si>
  <si>
    <t>STHBKK012111000162</t>
  </si>
  <si>
    <t>นาย สุทธิพจน์ สุภาพรูป</t>
  </si>
  <si>
    <t>STHBKK012111000165</t>
  </si>
  <si>
    <t>นาง ธนสิตา วานิชกุล</t>
  </si>
  <si>
    <t>STHBKK012111000166</t>
  </si>
  <si>
    <t>นาย สุทิพย์ พูลสวัสดิ์</t>
  </si>
  <si>
    <t>STHBKK012111000167</t>
  </si>
  <si>
    <t>นาย ซาการียา บัวคง</t>
  </si>
  <si>
    <t>STHBKK012111000168</t>
  </si>
  <si>
    <t>นาย วีร์ยศ แก้วดำ</t>
  </si>
  <si>
    <t>STHBKK012111000169</t>
  </si>
  <si>
    <t>นาย ทนง ทองด้วง</t>
  </si>
  <si>
    <t>STHBKK012111000170</t>
  </si>
  <si>
    <t>นาย นิรันดร์ จันทนุพงศ์</t>
  </si>
  <si>
    <t>STHBKK012111000171</t>
  </si>
  <si>
    <t>นางสาว ณัฐกฤตา สุทธิรักษ์</t>
  </si>
  <si>
    <t>STHBKK012111000172</t>
  </si>
  <si>
    <t>นาง ศิริพร ลัดกลาง</t>
  </si>
  <si>
    <t>STHBKK012111000173</t>
  </si>
  <si>
    <t>นาย อนันต์ ชิงชัย</t>
  </si>
  <si>
    <t>STHBKK012111000174</t>
  </si>
  <si>
    <t>STHBKK012111000175</t>
  </si>
  <si>
    <t>วิษณุ สามล</t>
  </si>
  <si>
    <t>STHBKK012111000176</t>
  </si>
  <si>
    <t>STHBKK012111000177</t>
  </si>
  <si>
    <t>บริษัท โคบาราเอฟโวลูชั่น (ประเทศไทย)จำกัด</t>
  </si>
  <si>
    <t>STHBKK012111000178</t>
  </si>
  <si>
    <t>นาย CHUONG RAVY</t>
  </si>
  <si>
    <t>STHBKK012111000179</t>
  </si>
  <si>
    <t>นาย กฤษณะ วัชระกวีศิลป</t>
  </si>
  <si>
    <t>STHBKK012111000180</t>
  </si>
  <si>
    <t>สมใจ มั่นคง</t>
  </si>
  <si>
    <t>STHBKK012111000181</t>
  </si>
  <si>
    <t>นาย ภูวกร บวรฉัตรชาตรี</t>
  </si>
  <si>
    <t>STHBKK012111000182</t>
  </si>
  <si>
    <t>นาย สุรศักดิ์ เหลีอรักษ์</t>
  </si>
  <si>
    <t>STHBKK012111000183</t>
  </si>
  <si>
    <t>นาย พันธ์ณุ คำคล้าย</t>
  </si>
  <si>
    <t>STHBKK012111000184</t>
  </si>
  <si>
    <t>นาย ชานุวัฒน์ เรือนคำ</t>
  </si>
  <si>
    <t>STHBKK012111000185</t>
  </si>
  <si>
    <t>มัลลิกา พลรัตน์</t>
  </si>
  <si>
    <t>STHBKK012111000186</t>
  </si>
  <si>
    <t>Mr. SOVANRA RAN</t>
  </si>
  <si>
    <t>STHBKK012111000188</t>
  </si>
  <si>
    <t>นาง บุญมา คลี่แป้ง</t>
  </si>
  <si>
    <t>STHBKK012111000190</t>
  </si>
  <si>
    <t>STHBKK012111000192</t>
  </si>
  <si>
    <t>นาย เสรี ทองหนูน</t>
  </si>
  <si>
    <t>STHBKK012111000193</t>
  </si>
  <si>
    <t>STHBKK012111000194</t>
  </si>
  <si>
    <t>นางสาว กานต์พิชชา แถมสุข</t>
  </si>
  <si>
    <t>STHBKK012111000195</t>
  </si>
  <si>
    <t>นาง สิริรักษ์ ผิวอ่อน</t>
  </si>
  <si>
    <t>STHBKK012111000196</t>
  </si>
  <si>
    <t>STHBKK012111000197</t>
  </si>
  <si>
    <t>นาย นิคม ศรีสวัสดิ์</t>
  </si>
  <si>
    <t>STHBKK012111000198</t>
  </si>
  <si>
    <t>นาย พัฒน์รดิศ สุพัฒน์วณิชกร</t>
  </si>
  <si>
    <t>STHBKK012111000200</t>
  </si>
  <si>
    <t>นาง นาง เต็มลักษณ์ ยวงลำใย</t>
  </si>
  <si>
    <t>STHBKK012111000201</t>
  </si>
  <si>
    <t>นาย สันติราษฎร์ โพธิ์พุฒ</t>
  </si>
  <si>
    <t>STHBKK012111000202</t>
  </si>
  <si>
    <t>STHBKK012111000203</t>
  </si>
  <si>
    <t>STHBKK012111000204</t>
  </si>
  <si>
    <t>STHBKK012111000205</t>
  </si>
  <si>
    <t>STHBKK012111000206</t>
  </si>
  <si>
    <t>บริษัท สวนสุข (สำนักงานใหญ่) จำกัด</t>
  </si>
  <si>
    <t>STHBKK012111000207</t>
  </si>
  <si>
    <t>นางสาว นางสาว นิภาพร ว่องไว</t>
  </si>
  <si>
    <t>STHBKK012111000209</t>
  </si>
  <si>
    <t>นาย สนั่น แจ่มแจ้ง</t>
  </si>
  <si>
    <t>STHBKK012111000210</t>
  </si>
  <si>
    <t>STHBKK012111000211</t>
  </si>
  <si>
    <t>นาย สมชาย โพธิ์คำ</t>
  </si>
  <si>
    <t>STHBKK012111000213</t>
  </si>
  <si>
    <t>นาย กาญจน์พิสุทธิ์ ชุติกุลอนันต์</t>
  </si>
  <si>
    <t>STHBKK012111000214</t>
  </si>
  <si>
    <t>นางสาว ดวงพร แม้นพยัคฆ์</t>
  </si>
  <si>
    <t>STHBKK012111000215</t>
  </si>
  <si>
    <t>ศุทธิ์ธี ลาภูเขียว</t>
  </si>
  <si>
    <t>STHBKK012111000216</t>
  </si>
  <si>
    <t>นาง พิชาวีร์ บวรธีราเศรษฐ์</t>
  </si>
  <si>
    <t>STHBKK012111000217</t>
  </si>
  <si>
    <t>นาย สุรวัฒน์ ตั้งพงศ์ศิรประภา</t>
  </si>
  <si>
    <t>STHBKK012111000218</t>
  </si>
  <si>
    <t>นางสาว สุดาภรณ์ กลิ่นทิม</t>
  </si>
  <si>
    <t>STHBKK012111000219</t>
  </si>
  <si>
    <t>นาย คริษฐ์ แน่งน้อย</t>
  </si>
  <si>
    <t>STHBKK012111000220</t>
  </si>
  <si>
    <t>นางสาว พรทิพย์ นาสวน</t>
  </si>
  <si>
    <t>STHBKK012111000221</t>
  </si>
  <si>
    <t>STHBKK012111000222</t>
  </si>
  <si>
    <t>นาง หทัยทิพย์ สารวรรณ</t>
  </si>
  <si>
    <t>STHBKK012111000223</t>
  </si>
  <si>
    <t>STHBKK012111000224</t>
  </si>
  <si>
    <t>นาย นาย นิคม พวงแย้ม</t>
  </si>
  <si>
    <t>STHBKK012111000233</t>
  </si>
  <si>
    <t>นางสาว พรปภา เจริญภูมิ</t>
  </si>
  <si>
    <t>STHBKK012111000235</t>
  </si>
  <si>
    <t>นาย HOY SOEURNG</t>
  </si>
  <si>
    <t>STHBKK012111000236</t>
  </si>
  <si>
    <t>นางสาว สุภาศิลป์ แสนแก้ว</t>
  </si>
  <si>
    <t>STHBKK012111000237</t>
  </si>
  <si>
    <t>นางสาว KAY SINAT</t>
  </si>
  <si>
    <t>STHBKK012111000238</t>
  </si>
  <si>
    <t>STHBKK012111000239</t>
  </si>
  <si>
    <t>นาง มะลิ ภาณุมาศ</t>
  </si>
  <si>
    <t>STHBKK012111000241</t>
  </si>
  <si>
    <t>นาย ปริญญา มีอนันต์</t>
  </si>
  <si>
    <t>STHBKK012111000242</t>
  </si>
  <si>
    <t>นาย มานะ คนึงคิด</t>
  </si>
  <si>
    <t>STHONLIN2111000070</t>
  </si>
  <si>
    <t>STHONLIN2111000071</t>
  </si>
  <si>
    <t>นาย ชัย ไวเรียบ</t>
  </si>
  <si>
    <t>STHONLIN2111000073</t>
  </si>
  <si>
    <t>นาง ศรีจันทร์ สามล</t>
  </si>
  <si>
    <t>STHONLIN2111000074</t>
  </si>
  <si>
    <t>STHONLIN2111000075</t>
  </si>
  <si>
    <t>STHONLIN2111000076</t>
  </si>
  <si>
    <t>STHONLIN2111000077</t>
  </si>
  <si>
    <t>STHONLIN2111000078</t>
  </si>
  <si>
    <t>STHONLIN2111000079</t>
  </si>
  <si>
    <t>STHONLIN2111000080</t>
  </si>
  <si>
    <t>STHONLIN2111000081</t>
  </si>
  <si>
    <t>STHONLIN2111000082</t>
  </si>
  <si>
    <t>นาย ธนวรรธน์ ปราชญ์เรืองนนท์</t>
  </si>
  <si>
    <t>STHONLIN2111000085</t>
  </si>
  <si>
    <t>STHONLIN2111000091</t>
  </si>
  <si>
    <t>นาย ไทคูณ ไพรบึง</t>
  </si>
  <si>
    <t>STHONLIN2111000093</t>
  </si>
  <si>
    <t>STHONLIN2111000094</t>
  </si>
  <si>
    <t>นาย จักรินทร์ วงษ์สะกุลดี</t>
  </si>
  <si>
    <t>STHONLIN2111000095</t>
  </si>
  <si>
    <t>นาย ปณิธาน ไพรบึง</t>
  </si>
  <si>
    <t>STHONLIN2111000096</t>
  </si>
  <si>
    <t>STHONLIN2111000097</t>
  </si>
  <si>
    <t>STHONLIN2111000098</t>
  </si>
  <si>
    <t>นางสาว ศศิธร ธนะศรีนนท์</t>
  </si>
  <si>
    <t xml:space="preserve">  DAILY  SALE 4 NOV 2021                                                                                                                </t>
  </si>
  <si>
    <t>STHBKK012111000243</t>
  </si>
  <si>
    <t>STHBKK012111000244</t>
  </si>
  <si>
    <t>STHBKK012111000245</t>
  </si>
  <si>
    <t>นาย นรุตม์ คุ้มสดวก</t>
  </si>
  <si>
    <t>STHBKK012111000246</t>
  </si>
  <si>
    <t>นาย ยุทธนา ช่วงมณี</t>
  </si>
  <si>
    <t>STHBKK012111000247</t>
  </si>
  <si>
    <t>นางสาว วาชินี อังคเสถียร</t>
  </si>
  <si>
    <t>STHBKK012111000248</t>
  </si>
  <si>
    <t>STHBKK012111000249</t>
  </si>
  <si>
    <t>STHBKK012111000250</t>
  </si>
  <si>
    <t>นางสาว ธนภร ม่วงกล่ำ</t>
  </si>
  <si>
    <t>STHBKK012111000251</t>
  </si>
  <si>
    <t>นาง กัญจนา ศุภศิษฏ์</t>
  </si>
  <si>
    <t>STHBKK012111000252</t>
  </si>
  <si>
    <t>STHBKK012111000253</t>
  </si>
  <si>
    <t>นางสาว อำพร จันทร์ศรี</t>
  </si>
  <si>
    <t>STHBKK012111000254</t>
  </si>
  <si>
    <t>STHBKK012111000255</t>
  </si>
  <si>
    <t>นางสาว วรารัตน์ ฤกษ์ศรี</t>
  </si>
  <si>
    <t>STHBKK012111000256</t>
  </si>
  <si>
    <t>โสภิต เกลี้ยงประไพ</t>
  </si>
  <si>
    <t>STHBKK012111000257</t>
  </si>
  <si>
    <t>นางสาว วิลาวัลย์ ศรีคำ</t>
  </si>
  <si>
    <t>STHBKK012111000258</t>
  </si>
  <si>
    <t>นาย ณัฐเกียรติ เสมาทอง</t>
  </si>
  <si>
    <t>STHBKK012111000259</t>
  </si>
  <si>
    <t>STHBKK012111000260</t>
  </si>
  <si>
    <t>STHBKK012111000262</t>
  </si>
  <si>
    <t>นาย หวั่น ติมสันเทียะ</t>
  </si>
  <si>
    <t>STHBKK012111000264</t>
  </si>
  <si>
    <t>นางสาว สุภาพร พรมทา</t>
  </si>
  <si>
    <t>STHBKK012111000267</t>
  </si>
  <si>
    <t>STHBKK012111000268</t>
  </si>
  <si>
    <t>นาย นคร อินสว่าง</t>
  </si>
  <si>
    <t>STHBKK012111000269</t>
  </si>
  <si>
    <t>STHBKK012111000270</t>
  </si>
  <si>
    <t>นาย ณรงค์ชัย อินสีชื่น</t>
  </si>
  <si>
    <t>STHBKK012111000271</t>
  </si>
  <si>
    <t>STHBKK012111000272</t>
  </si>
  <si>
    <t>นาย ชำนาญ พูลสวัสดิ์</t>
  </si>
  <si>
    <t>STHBKK012111000273</t>
  </si>
  <si>
    <t>นาง วิไลวรรณ ขนาบศักดิ์</t>
  </si>
  <si>
    <t>STHBKK012111000274</t>
  </si>
  <si>
    <t>STHBKK012111000275</t>
  </si>
  <si>
    <t>STHBKK012111000276</t>
  </si>
  <si>
    <t>นางสาว ธนัญญา พิพิธวณิชการ</t>
  </si>
  <si>
    <t>STHBKK012111000277</t>
  </si>
  <si>
    <t>นางสาว น้ำฟ้า ขาวมงคล</t>
  </si>
  <si>
    <t>STHBKK012111000279</t>
  </si>
  <si>
    <t>นางสาว ฐิตินันท์ พลอยสำลี</t>
  </si>
  <si>
    <t>STHBKK012111000280</t>
  </si>
  <si>
    <t>STHBKK012111000281</t>
  </si>
  <si>
    <t>นาง ฐานมญ ชลคีรี</t>
  </si>
  <si>
    <t>STHBKK012111000282</t>
  </si>
  <si>
    <t>นาย สมพล คุ้มสา</t>
  </si>
  <si>
    <t>STHBKK012111000283</t>
  </si>
  <si>
    <t>นางสาว สุพัตรา กันเฉย</t>
  </si>
  <si>
    <t>STHBKK012111000284</t>
  </si>
  <si>
    <t>นาง เรณู เนินทอง</t>
  </si>
  <si>
    <t>STHBKK012111000285</t>
  </si>
  <si>
    <t>นาง รัชนี ขันทอง</t>
  </si>
  <si>
    <t>STHBKK012111000286</t>
  </si>
  <si>
    <t>นาย สุภฤกษ์ ทองสุขดี</t>
  </si>
  <si>
    <t>STHBKK012111000287</t>
  </si>
  <si>
    <t>นาย วัชรินทร์ บัวขาว</t>
  </si>
  <si>
    <t>STHBKK012111000288</t>
  </si>
  <si>
    <t>STHBKK012111000289</t>
  </si>
  <si>
    <t>STHBKK012111000290</t>
  </si>
  <si>
    <t>นาง ศิลา สงอาจินต์</t>
  </si>
  <si>
    <t>STHBKK012111000291</t>
  </si>
  <si>
    <t>นาง ชัยศิริ ปราชญานุกุล</t>
  </si>
  <si>
    <t>STHBKK012111000294</t>
  </si>
  <si>
    <t>อวงสอม อำถำ</t>
  </si>
  <si>
    <t>STHBKK012111000295</t>
  </si>
  <si>
    <t>นางสาว ปาริฉัตร ตูบสันเทียะ</t>
  </si>
  <si>
    <t>STHBKK012111000296</t>
  </si>
  <si>
    <t>นาง อรุณี ทับคำ</t>
  </si>
  <si>
    <t>STHBKK012111000297</t>
  </si>
  <si>
    <t>นางสาว อนงค์ ฟักช้าง</t>
  </si>
  <si>
    <t>STHBKK012111000298</t>
  </si>
  <si>
    <t>นาง เสาวนีย์ บางศิริ</t>
  </si>
  <si>
    <t>STHBKK012111000299</t>
  </si>
  <si>
    <t>STHBKK012111000300</t>
  </si>
  <si>
    <t>นาย สุชาติ พุ่มแก้ว</t>
  </si>
  <si>
    <t>STHBKK012111000302</t>
  </si>
  <si>
    <t>SAMETH PHALLIN</t>
  </si>
  <si>
    <t>STHBKK012111000314</t>
  </si>
  <si>
    <t>นาย นพดล พิมพ์มนตรี</t>
  </si>
  <si>
    <t>STHBKK012111000315</t>
  </si>
  <si>
    <t>นาย สุเมธ กลิ่นเย็น</t>
  </si>
  <si>
    <t>STHBKK012111000316</t>
  </si>
  <si>
    <t>นางสาว วิราพร ทองเจือ</t>
  </si>
  <si>
    <t>STHBKK012111000317</t>
  </si>
  <si>
    <t>นาย สุพจน์ สัตตบุษ</t>
  </si>
  <si>
    <t>STHBKK012111000319</t>
  </si>
  <si>
    <t>นางสาว นาฏอนงค์ นิจพัตรา</t>
  </si>
  <si>
    <t>STHBKK012111000321</t>
  </si>
  <si>
    <t>นางสาว มุกดาลิน วรรณถนอม</t>
  </si>
  <si>
    <t>STHBKK012111000322</t>
  </si>
  <si>
    <t>นาย ประจวบ พวงแก้ว</t>
  </si>
  <si>
    <t>STHBKK012111000323</t>
  </si>
  <si>
    <t>นางสาว สิริวรรณ ต้นเฟย</t>
  </si>
  <si>
    <t>STHBKK012111000324</t>
  </si>
  <si>
    <t>นาย พอนแก้ว คำพิลาวง</t>
  </si>
  <si>
    <t>STHBKK012111000325</t>
  </si>
  <si>
    <t>นาง จันสี ทำมะวง</t>
  </si>
  <si>
    <t>STHBKK012111000326</t>
  </si>
  <si>
    <t>นาง แอนนี ธรรมศร</t>
  </si>
  <si>
    <t>STHBKK012111000327</t>
  </si>
  <si>
    <t>นาย ท.เบีย บุดตะวงสา</t>
  </si>
  <si>
    <t>STHBKK012111000328</t>
  </si>
  <si>
    <t>นางสาว นันท์นภัส สีดาว</t>
  </si>
  <si>
    <t>STHBKK012111000329</t>
  </si>
  <si>
    <t>Mr.Sath. Thiep</t>
  </si>
  <si>
    <t>STHONLIN2111000101</t>
  </si>
  <si>
    <t>นาง ภัทรพิดา อุ่นโสดา</t>
  </si>
  <si>
    <t>STHONLIN2111000102</t>
  </si>
  <si>
    <t>บริษัท บริษัท ไอปริ้นเซสโซล จำกัด ( สำนักงานใหญ่ )</t>
  </si>
  <si>
    <t>STHONLIN2111000108</t>
  </si>
  <si>
    <t>นาง วิมารัตน์ คชพันธิ์</t>
  </si>
  <si>
    <t>STHONLIN2111000111</t>
  </si>
  <si>
    <t>นาย ชัยวัฒน์ ชมนา</t>
  </si>
  <si>
    <t>STHONLIN2111000112</t>
  </si>
  <si>
    <t>นางสาว ญาณีศ โรจนวสุธร</t>
  </si>
  <si>
    <t>STHONLIN2111000113</t>
  </si>
  <si>
    <t>นาง รวิสรา ปาทะกัง</t>
  </si>
  <si>
    <t>STHONLIN2111000114</t>
  </si>
  <si>
    <t>ญาดา บัวจันทร์</t>
  </si>
  <si>
    <t>STHONLIN2111000115</t>
  </si>
  <si>
    <t>นางสาว บุญชอบ หงษ์แสน</t>
  </si>
  <si>
    <t>STHONLIN2111000116</t>
  </si>
  <si>
    <t>นาง พิสมัย แซ่ลิ้ม</t>
  </si>
  <si>
    <t>STHONLIN2111000117</t>
  </si>
  <si>
    <t>นางสาว ภารดี วาทินชัย</t>
  </si>
  <si>
    <t>STHONLIN2111000118</t>
  </si>
  <si>
    <t>นางสาว วินดา ปรีชาวนา</t>
  </si>
  <si>
    <t>STHONLIN2111000119</t>
  </si>
  <si>
    <t>นาย สุมิตร ศรีโพนทอง</t>
  </si>
  <si>
    <t>STHONLIN2111000120</t>
  </si>
  <si>
    <t>นางสาว อิสราภรณ์ เกษหอม</t>
  </si>
  <si>
    <t>STHONLIN2111000121</t>
  </si>
  <si>
    <t>นาย อนุลักษณ์ ดวงตาทิพย์</t>
  </si>
  <si>
    <t>STHONLIN2111000124</t>
  </si>
  <si>
    <t>นาง อนีติอัณณ์ วงศ์ภักดี</t>
  </si>
  <si>
    <t>STHONLIN2111000125</t>
  </si>
  <si>
    <t>นางสาว ปิยกมลวรรณ เชื้อบัณฑิต</t>
  </si>
  <si>
    <t>STHONLIN2111000126</t>
  </si>
  <si>
    <t>ร้าน first beautiful</t>
  </si>
  <si>
    <t>STHONLIN2111000129</t>
  </si>
  <si>
    <t>นาย เอกลักษณ์ ศรีโพนทอง</t>
  </si>
  <si>
    <t>STHONLIN2111000130</t>
  </si>
  <si>
    <t>นางสาว กัลยรัตน์ พันธ์วงศ์</t>
  </si>
  <si>
    <t>STHONLIN2111000131</t>
  </si>
  <si>
    <t>STHONLIN2111000135</t>
  </si>
  <si>
    <t>STHONLIN2111000136</t>
  </si>
  <si>
    <t>STHONLIN2111000137</t>
  </si>
  <si>
    <t>นาย เกียรติศักดิ์ อาดมะเร๊ะ</t>
  </si>
  <si>
    <t>STHONLIN2111000148</t>
  </si>
  <si>
    <t>STHONLIN2111000152</t>
  </si>
  <si>
    <t>STHONLIN2111000156</t>
  </si>
  <si>
    <t xml:space="preserve">  DAILY  SALE 5  NOV 2021                                                                                                                </t>
  </si>
  <si>
    <t>STHBKK012111000330</t>
  </si>
  <si>
    <t>Mr. CHHOEUN KINAL</t>
  </si>
  <si>
    <t>STHBKK012111000331</t>
  </si>
  <si>
    <t>Mr.Sor Kanniyom</t>
  </si>
  <si>
    <t>STHBKK012111000332</t>
  </si>
  <si>
    <t>นาย Nov Hean</t>
  </si>
  <si>
    <t>STHBKK012111000333</t>
  </si>
  <si>
    <t>นาย เวียงสอน วงคำ</t>
  </si>
  <si>
    <t>STHBKK012111000334</t>
  </si>
  <si>
    <t>นาย ยงยุทธ แก้วสม</t>
  </si>
  <si>
    <t>STHBKK012111000335</t>
  </si>
  <si>
    <t>STHBKK012111000336</t>
  </si>
  <si>
    <t>STHBKK012111000337</t>
  </si>
  <si>
    <t>STHBKK012111000338</t>
  </si>
  <si>
    <t>นางสาว นัชนรินทร์ แก้ววันทา</t>
  </si>
  <si>
    <t>STHBKK012111000339</t>
  </si>
  <si>
    <t>นาย เฉลิมเกียรติ ทุนมาก</t>
  </si>
  <si>
    <t>STHBKK012111000340</t>
  </si>
  <si>
    <t>STHBKK012111000341</t>
  </si>
  <si>
    <t>นางสาว กนกวรรณ โต๊ะดี</t>
  </si>
  <si>
    <t>STHBKK012111000342</t>
  </si>
  <si>
    <t>นางสาว นัฐฐินันท์ จุนเนียง</t>
  </si>
  <si>
    <t>STHBKK012111000343</t>
  </si>
  <si>
    <t>STHBKK012111000344</t>
  </si>
  <si>
    <t>STHBKK012111000345</t>
  </si>
  <si>
    <t>นาง ณัฐรดา นมพุก</t>
  </si>
  <si>
    <t>STHBKK012111000346</t>
  </si>
  <si>
    <t>นาง วณัฐกมล วิไลลักษณ์</t>
  </si>
  <si>
    <t>STHBKK012111000347</t>
  </si>
  <si>
    <t>นางสาว พีรการย์ มะณีโชติ</t>
  </si>
  <si>
    <t>STHBKK012111000348</t>
  </si>
  <si>
    <t>STHBKK012111000349</t>
  </si>
  <si>
    <t>STHBKK012111000350</t>
  </si>
  <si>
    <t>นางสาว เกสรา บุญหมั่น</t>
  </si>
  <si>
    <t>STHBKK012111000351</t>
  </si>
  <si>
    <t>นาย นุกูล ทองขาว</t>
  </si>
  <si>
    <t>STHBKK012111000352</t>
  </si>
  <si>
    <t>นาย สุวิทย์ รองชูเพ็ง</t>
  </si>
  <si>
    <t>STHBKK012111000353</t>
  </si>
  <si>
    <t>STHBKK012111000354</t>
  </si>
  <si>
    <t>นาง นภาไพลิน กาละวันต์</t>
  </si>
  <si>
    <t>STHBKK012111000355</t>
  </si>
  <si>
    <t>STHBKK012111000356</t>
  </si>
  <si>
    <t>นางสาว แก้วเพียงขวัญ จันทรพงศ์</t>
  </si>
  <si>
    <t>STHBKK012111000357</t>
  </si>
  <si>
    <t>STHBKK012111000359</t>
  </si>
  <si>
    <t>นาง ณิชารีย์ บุญญารัตน์สถาพร</t>
  </si>
  <si>
    <t>STHBKK012111000360</t>
  </si>
  <si>
    <t>นางสาว โสภา นายสุข</t>
  </si>
  <si>
    <t>STHBKK012111000361</t>
  </si>
  <si>
    <t>นางสาว กุลทรัพย์ จันทะโมโส</t>
  </si>
  <si>
    <t>STHBKK012111000362</t>
  </si>
  <si>
    <t>นาย คำพันธ์ สิงห์สองคร</t>
  </si>
  <si>
    <t>STHBKK012111000363</t>
  </si>
  <si>
    <t>นางสาว อภัสนันท์ เจริญศิริวิชญกุล</t>
  </si>
  <si>
    <t>STHBKK012111000364</t>
  </si>
  <si>
    <t>STHBKK012111000365</t>
  </si>
  <si>
    <t>STHBKK012111000366</t>
  </si>
  <si>
    <t>STHBKK012111000367</t>
  </si>
  <si>
    <t>นาง พิรญาณ์ มีใย</t>
  </si>
  <si>
    <t>STHBKK012111000368</t>
  </si>
  <si>
    <t>STHBKK012111000369</t>
  </si>
  <si>
    <t>นาง ปราถนา เกตกรณ์</t>
  </si>
  <si>
    <t>STHBKK012111000370</t>
  </si>
  <si>
    <t>นางสาว ดวงสุดา ขุนวิเชียร</t>
  </si>
  <si>
    <t>STHBKK012111000372</t>
  </si>
  <si>
    <t>STHBKK012111000373</t>
  </si>
  <si>
    <t>นาง วรางค์ศิริ ภัทรเดชกวีทิพย์</t>
  </si>
  <si>
    <t>STHBKK012111000374</t>
  </si>
  <si>
    <t>STHBKK012111000375</t>
  </si>
  <si>
    <t>STHBKK012111000376</t>
  </si>
  <si>
    <t>นางสาว กชพร บาลไธสงค์</t>
  </si>
  <si>
    <t>STHBKK012111000377</t>
  </si>
  <si>
    <t>นาง คณิตา แก้วแสง</t>
  </si>
  <si>
    <t>STHBKK012111000378</t>
  </si>
  <si>
    <t>นางสาว พรทิพย์ สุดสวาสดิ์</t>
  </si>
  <si>
    <t>STHBKK012111000379</t>
  </si>
  <si>
    <t>นาย มูฮัมหมัดฮาฟีซู การีมา</t>
  </si>
  <si>
    <t>STHBKK012111000380</t>
  </si>
  <si>
    <t>นางสาว ศิริวรรณ ภิรมย์นาค</t>
  </si>
  <si>
    <t>STHBKK012111000381</t>
  </si>
  <si>
    <t>นาย สุพรรณ เตชัย</t>
  </si>
  <si>
    <t>STHBKK012111000382</t>
  </si>
  <si>
    <t>นางสาว ยุพรัตน์ สุขแสนสำราญ</t>
  </si>
  <si>
    <t>STHBKK012111000383</t>
  </si>
  <si>
    <t>จำปี ภูมิลาวัลย์</t>
  </si>
  <si>
    <t>STHBKK012111000384</t>
  </si>
  <si>
    <t>นางสาว ชุติมา เพ็งปาน</t>
  </si>
  <si>
    <t>STHBKK012111000385</t>
  </si>
  <si>
    <t>นางสาว ปัดชา เกษกุ</t>
  </si>
  <si>
    <t>STHBKK012111000386</t>
  </si>
  <si>
    <t>นางสาว อัญชลี ผุดผ่อง</t>
  </si>
  <si>
    <t>STHBKK012111000388</t>
  </si>
  <si>
    <t>นาง อังคณา นิ่มนวล</t>
  </si>
  <si>
    <t>STHBKK012111000389</t>
  </si>
  <si>
    <t>STHBKK012111000391</t>
  </si>
  <si>
    <t>STHBKK012111000392</t>
  </si>
  <si>
    <t>นางสาว ภูริญา รอดบาง</t>
  </si>
  <si>
    <t>STHBKK012111000393</t>
  </si>
  <si>
    <t>นางสาว จันทรรัตน์ ลีพฤฒิพร</t>
  </si>
  <si>
    <t>STHBKK012111000394</t>
  </si>
  <si>
    <t>นาง ธัญพร คหัฎฐา</t>
  </si>
  <si>
    <t>STHBKK012111000396</t>
  </si>
  <si>
    <t>STHBKK012111000397</t>
  </si>
  <si>
    <t>นางสาว อนิสสรา ยวงลำใย</t>
  </si>
  <si>
    <t>STHBKK012111000398</t>
  </si>
  <si>
    <t>นาย ธนสิน ยวงลำใย</t>
  </si>
  <si>
    <t>STHBKK012111000399</t>
  </si>
  <si>
    <t>STHBKK012111000400</t>
  </si>
  <si>
    <t>นางสาว นางสาว นาสิเร๊าะ มูซอ</t>
  </si>
  <si>
    <t>STHBKK012111000402</t>
  </si>
  <si>
    <t>STHBKK012111000403</t>
  </si>
  <si>
    <t>STHBKK012111000405</t>
  </si>
  <si>
    <t>นาง จเร ยอดดี</t>
  </si>
  <si>
    <t>STHBKK012111000406</t>
  </si>
  <si>
    <t>ดวงเดือน จันทอก</t>
  </si>
  <si>
    <t>STHBKK012111000407</t>
  </si>
  <si>
    <t>นาย ชัยวุฒ บุตรเหล่</t>
  </si>
  <si>
    <t>STHBKK012111000408</t>
  </si>
  <si>
    <t>นางสาว สิริมนต์ โชคชัย</t>
  </si>
  <si>
    <t>STHBKK012111000411</t>
  </si>
  <si>
    <t>MR. SAMNANG VANNAK</t>
  </si>
  <si>
    <t>STHBKK012111000412</t>
  </si>
  <si>
    <t>STHBKK012111000414</t>
  </si>
  <si>
    <t>STHBKK012111000415</t>
  </si>
  <si>
    <t>นาย สิปปภาส โรจนวสุธร</t>
  </si>
  <si>
    <t>STHBKK012111000417</t>
  </si>
  <si>
    <t>STHBKK012111000418</t>
  </si>
  <si>
    <t>STHBKK012111000423</t>
  </si>
  <si>
    <t>นาย เอกชลิต ธวัชกฤตยา</t>
  </si>
  <si>
    <t>STHBKK012111000424</t>
  </si>
  <si>
    <t>STHBKK012111000426</t>
  </si>
  <si>
    <t>STHBKK012111000428</t>
  </si>
  <si>
    <t>MS. KHUT SAMBO</t>
  </si>
  <si>
    <t>STHONLIN2111000161</t>
  </si>
  <si>
    <t>นาย บุญเกิด พลรัตน์</t>
  </si>
  <si>
    <t>STHONLIN2111000171</t>
  </si>
  <si>
    <t>STHONLIN2111000172</t>
  </si>
  <si>
    <t>ธนวรรธน์ สุขจิตร</t>
  </si>
  <si>
    <t>STHONLIN2111000173</t>
  </si>
  <si>
    <t>นางสาว ณภัสนันท์ สุขจิตร</t>
  </si>
  <si>
    <t>STHONLIN2111000174</t>
  </si>
  <si>
    <t>นาย กิตติพงษ์ ปานอ่อน</t>
  </si>
  <si>
    <t>STHONLIN2111000175</t>
  </si>
  <si>
    <t>นาย สมยศ อภิรัชนากุล</t>
  </si>
  <si>
    <t>STHONLIN2111000178</t>
  </si>
  <si>
    <t>นาย RIN SON</t>
  </si>
  <si>
    <t>STHONLIN2111000179</t>
  </si>
  <si>
    <t>นาย ปวีรศักดิ์ ฟ้าเฟื่องวิทยากุล</t>
  </si>
  <si>
    <t>STHONLIN2111000180</t>
  </si>
  <si>
    <t>STHONLIN2111000181</t>
  </si>
  <si>
    <t>บริษัท เจแอลที คอร์ปอเรชั่น จำกัด</t>
  </si>
  <si>
    <t>STHONLIN2111000182</t>
  </si>
  <si>
    <t>STHONLIN2111000184</t>
  </si>
  <si>
    <t>STHONLIN2111000188</t>
  </si>
  <si>
    <t>STHONLIN2111000189</t>
  </si>
  <si>
    <t>นาง นฤมล สิงห์คำ</t>
  </si>
  <si>
    <t xml:space="preserve">  DAILY  SALE 6 NOV 2021                                                                                                                </t>
  </si>
  <si>
    <t>STHBKK012111000434</t>
  </si>
  <si>
    <t>นาง CHHEM DA</t>
  </si>
  <si>
    <t>STHBKK012111000435</t>
  </si>
  <si>
    <t>นาย YET VY</t>
  </si>
  <si>
    <t>STHBKK012111000436</t>
  </si>
  <si>
    <t>นาย LONG SOPHON</t>
  </si>
  <si>
    <t>STHBKK012111000440</t>
  </si>
  <si>
    <t>นาย LY CHHOEUNG</t>
  </si>
  <si>
    <t>STHBKK012111000441</t>
  </si>
  <si>
    <t>นาย SAL SINO</t>
  </si>
  <si>
    <t>STHBKK012111000442</t>
  </si>
  <si>
    <t>นาย NGOUN CHANTRA</t>
  </si>
  <si>
    <t>STHBKK012111000443</t>
  </si>
  <si>
    <t>MENGAY SOK</t>
  </si>
  <si>
    <t>STHBKK012111000444</t>
  </si>
  <si>
    <t>นาง ชิโลบล กำลังสิงห์</t>
  </si>
  <si>
    <t>STHBKK012111000445</t>
  </si>
  <si>
    <t>STHBKK012111000446</t>
  </si>
  <si>
    <t>นาย ธนกร อภัยพงศ์</t>
  </si>
  <si>
    <t>STHBKK012111000447</t>
  </si>
  <si>
    <t>นาย นาย ธนบดี สุขประเสริฐ</t>
  </si>
  <si>
    <t>STHBKK012111000448</t>
  </si>
  <si>
    <t>นางสาว พรพรรณ แก้วเพชร</t>
  </si>
  <si>
    <t>STHBKK012111000449</t>
  </si>
  <si>
    <t>STHBKK012111000451</t>
  </si>
  <si>
    <t>STHBKK012111000452</t>
  </si>
  <si>
    <t>STHBKK012111000453</t>
  </si>
  <si>
    <t>STHBKK012111000454</t>
  </si>
  <si>
    <t>STHBKK012111000455</t>
  </si>
  <si>
    <t>นางสาว อนัญญา แก้วปฎิมา</t>
  </si>
  <si>
    <t>STHBKK012111000456</t>
  </si>
  <si>
    <t>นาง สมศรี สีดาว</t>
  </si>
  <si>
    <t>STHBKK012111000458</t>
  </si>
  <si>
    <t>นาง ดาวธิดา วงมาเกษ</t>
  </si>
  <si>
    <t>STHBKK012111000460</t>
  </si>
  <si>
    <t>STHBKK012111000461</t>
  </si>
  <si>
    <t>STHBKK012111000462</t>
  </si>
  <si>
    <t>นางสาว Chhon Mengkour</t>
  </si>
  <si>
    <t>STHBKK012111000463</t>
  </si>
  <si>
    <t>Mr. MOEURN MEY</t>
  </si>
  <si>
    <t>STHBKK012111000464</t>
  </si>
  <si>
    <t>STHBKK012111000465</t>
  </si>
  <si>
    <t>STHBKK012111000466</t>
  </si>
  <si>
    <t>นางสาว Sreng Linna</t>
  </si>
  <si>
    <t>STHBKK012111000467</t>
  </si>
  <si>
    <t>นาย นิเวศ</t>
  </si>
  <si>
    <t>STHBKK012111000468</t>
  </si>
  <si>
    <t>STHBKK012111000469</t>
  </si>
  <si>
    <t>นางสาว ประภัสสร ดีดวงพันธ์</t>
  </si>
  <si>
    <t>STHBKK012111000470</t>
  </si>
  <si>
    <t>นาง ชนิดา สามารถ</t>
  </si>
  <si>
    <t>STHBKK012111000471</t>
  </si>
  <si>
    <t>STHBKK012111000472</t>
  </si>
  <si>
    <t>บริษัท วี.เอ็น.ซี.สกินแคร์ จำกัด ( สำนักงานใหญ่ )</t>
  </si>
  <si>
    <t>STHBKK012111000474</t>
  </si>
  <si>
    <t>นาย อนันต์กฤช เต็มศิริพันธุ์</t>
  </si>
  <si>
    <t>STHBKK012111000476</t>
  </si>
  <si>
    <t>STHBKK012111000477</t>
  </si>
  <si>
    <t>นางสาว จันทนา มั่นมานะเสรี</t>
  </si>
  <si>
    <t>STHBKK012111000479</t>
  </si>
  <si>
    <t>STHBKK012111000480</t>
  </si>
  <si>
    <t>นางสาว กำไร รุ่งกิจกุลภัค</t>
  </si>
  <si>
    <t>STHBKK012111000481</t>
  </si>
  <si>
    <t>นาย สมภาร วันประสาตร์</t>
  </si>
  <si>
    <t>STHBKK012111000482</t>
  </si>
  <si>
    <t>STHBKK012111000485</t>
  </si>
  <si>
    <t>นางสาว กรรณิการ์ ใสเกื้อ</t>
  </si>
  <si>
    <t>STHBKK012111000486</t>
  </si>
  <si>
    <t>นาย พิสิฐพงษ์ ยอดจันทร์</t>
  </si>
  <si>
    <t>STHBKK012111000487</t>
  </si>
  <si>
    <t>นาย พีร์วาทิน วัลญ์ธวรฉัตร</t>
  </si>
  <si>
    <t>STHBKK012111000488</t>
  </si>
  <si>
    <t>นาย อภิสิทธิ์ รอดฉวาง</t>
  </si>
  <si>
    <t>STHBKK012111000489</t>
  </si>
  <si>
    <t>STHBKK012111000490</t>
  </si>
  <si>
    <t>STHBKK012111000491</t>
  </si>
  <si>
    <t>นาย CHUON KHUN</t>
  </si>
  <si>
    <t>STHBKK012111000493</t>
  </si>
  <si>
    <t>นาย ATRATH</t>
  </si>
  <si>
    <t>STHBKK012111000494</t>
  </si>
  <si>
    <t>STHBKK012111000495</t>
  </si>
  <si>
    <t>นาง สุขใจ วงศ์วิเศษ</t>
  </si>
  <si>
    <t>STHBKK012111000496</t>
  </si>
  <si>
    <t>STHBKK012111000498</t>
  </si>
  <si>
    <t>นางสาว ปุณยนุช ยิ้มงาม</t>
  </si>
  <si>
    <t>STHBKK012111000500</t>
  </si>
  <si>
    <t>นาย ชูศักดิ์ คำพวงวิจิตร</t>
  </si>
  <si>
    <t>STHBKK012111000501</t>
  </si>
  <si>
    <t>STHBKK012111000502</t>
  </si>
  <si>
    <t>STHBKK012111000503</t>
  </si>
  <si>
    <t>นางสาว อาจรีย์ คำตะลุง</t>
  </si>
  <si>
    <t>STHBKK012111000504</t>
  </si>
  <si>
    <t>STHBKK012111000505</t>
  </si>
  <si>
    <t>STHBKK012111000507</t>
  </si>
  <si>
    <t>นาง รื่นฤดี ถิรเดชะกุล</t>
  </si>
  <si>
    <t>STHBKK012111000509</t>
  </si>
  <si>
    <t>นาย นาย พลชาติ รองสวัสดิ์</t>
  </si>
  <si>
    <t>STHONLIN2111000201</t>
  </si>
  <si>
    <t>นาย CHHORN BUNLY</t>
  </si>
  <si>
    <t>STHONLIN2111000202</t>
  </si>
  <si>
    <t>นาง BRA SREYTOCH</t>
  </si>
  <si>
    <t>STHONLIN2111000204</t>
  </si>
  <si>
    <t>นาย CHEA SINA</t>
  </si>
  <si>
    <t>STHONLIN2111000205</t>
  </si>
  <si>
    <t>นาย MON BUNHOEURN</t>
  </si>
  <si>
    <t>STHONLIN2111000206</t>
  </si>
  <si>
    <t>นาย THY KRENSNA</t>
  </si>
  <si>
    <t>STHONLIN2111000207</t>
  </si>
  <si>
    <t>นาง TOUCH SENGTHAY</t>
  </si>
  <si>
    <t>STHONLIN2111000222</t>
  </si>
  <si>
    <t>นาง CHON SOKHEN</t>
  </si>
  <si>
    <t>STHONLIN2111000223</t>
  </si>
  <si>
    <t>STHONLIN2111000227</t>
  </si>
  <si>
    <t xml:space="preserve">  DAILY  SALE 7 NOV 2021                                                                                                                </t>
  </si>
  <si>
    <t>STHBKK012111000511</t>
  </si>
  <si>
    <t>นางสาว สายสำราญ สีสัย</t>
  </si>
  <si>
    <t>STHBKK012111000512</t>
  </si>
  <si>
    <t>นางสาว สุดาวรรณ์ จันทร์แดง</t>
  </si>
  <si>
    <t>STHBKK012111000513</t>
  </si>
  <si>
    <t>STHBKK012111000515</t>
  </si>
  <si>
    <t>นางสาว กัญญา พันธุ์จู</t>
  </si>
  <si>
    <t>STHBKK012111000516</t>
  </si>
  <si>
    <t>นางสาว กนกภรณ์ จำปาเวียง</t>
  </si>
  <si>
    <t>STHBKK012111000517</t>
  </si>
  <si>
    <t>STHBKK012111000518</t>
  </si>
  <si>
    <t>STHBKK012111000519</t>
  </si>
  <si>
    <t>นาย ไพฑูรย์ จันทร์รุ่งโรจน์</t>
  </si>
  <si>
    <t>STHBKK012111000520</t>
  </si>
  <si>
    <t>สุรพล จันทรานุรักษ์</t>
  </si>
  <si>
    <t>STHBKK012111000521</t>
  </si>
  <si>
    <t>นาง วัชริน จุนเนียง</t>
  </si>
  <si>
    <t>STHBKK012111000522</t>
  </si>
  <si>
    <t>STHBKK012111000523</t>
  </si>
  <si>
    <t>นาย สิริศักดิ์ นมพุก</t>
  </si>
  <si>
    <t>STHBKK012111000526</t>
  </si>
  <si>
    <t>STHBKK012111000533</t>
  </si>
  <si>
    <t>นาง อสมากร สุขาล</t>
  </si>
  <si>
    <t>STHBKK012111000534</t>
  </si>
  <si>
    <t>STHBKK012111000535</t>
  </si>
  <si>
    <t>STHBKK012111000536</t>
  </si>
  <si>
    <t>นาย พลธร โอภาสปุญญานนท์</t>
  </si>
  <si>
    <t>STHBKK012111000537</t>
  </si>
  <si>
    <t>STHBKK012111000538</t>
  </si>
  <si>
    <t>นาง วันเพ็ญ โขมพัด</t>
  </si>
  <si>
    <t>STHBKK012111000539</t>
  </si>
  <si>
    <t>นาย สุรศักดิ์ ไชยจักร</t>
  </si>
  <si>
    <t>STHBKK012111000540</t>
  </si>
  <si>
    <t>STHBKK012111000541</t>
  </si>
  <si>
    <t>STHBKK012111000542</t>
  </si>
  <si>
    <t>STHBKK012111000543</t>
  </si>
  <si>
    <t>นาย ไพรัตน์ หาดสร้อย</t>
  </si>
  <si>
    <t>STHBKK012111000544</t>
  </si>
  <si>
    <t>STHBKK012111000545</t>
  </si>
  <si>
    <t>นางสาว เกษศริน แดงเส็ง</t>
  </si>
  <si>
    <t>STHBKK012111000546</t>
  </si>
  <si>
    <t>นางสาว นิตยา อ่างทอง</t>
  </si>
  <si>
    <t>STHBKK012111000548</t>
  </si>
  <si>
    <t>ห้างหุ้นส่วนจำกัด บี ฮัมเบิล แอนด์ เมอร์ซี กรุ๊ป (สำนักงานใหญ่)</t>
  </si>
  <si>
    <t>STHBKK012111000551</t>
  </si>
  <si>
    <t>STHBKK012111000552</t>
  </si>
  <si>
    <t>STHBKK012111000553</t>
  </si>
  <si>
    <t>STHBKK012111000554</t>
  </si>
  <si>
    <t>STHBKK012111000555</t>
  </si>
  <si>
    <t>STHBKK012111000556</t>
  </si>
  <si>
    <t>STHBKK012111000557</t>
  </si>
  <si>
    <t>นาย ยงยุทธ อรธรรมรัตน์</t>
  </si>
  <si>
    <t>STHBKK012111000560</t>
  </si>
  <si>
    <t>นาย ณฐพนธ์ ศรีศักดา</t>
  </si>
  <si>
    <t>STHBKK012111000562</t>
  </si>
  <si>
    <t>STHBKK012111000563</t>
  </si>
  <si>
    <t>STHBKK012111000564</t>
  </si>
  <si>
    <t>นางสาว จำเรียง อินทปัตย์</t>
  </si>
  <si>
    <t>STHBKK012111000565</t>
  </si>
  <si>
    <t>STHBKK012111000566</t>
  </si>
  <si>
    <t>STHONLIN2111000244</t>
  </si>
  <si>
    <t>STHONLIN2111000248</t>
  </si>
  <si>
    <t>STHONLIN2111000250</t>
  </si>
  <si>
    <t>STHONLIN2111000251</t>
  </si>
  <si>
    <t>STHONLIN2111000253</t>
  </si>
  <si>
    <t>STHONLIN2111000255</t>
  </si>
  <si>
    <t>นาย ปรัชญา ผลถาวร</t>
  </si>
  <si>
    <t>STHONLIN2111000258</t>
  </si>
  <si>
    <t>นาย พิภพ เอียดแก้ว</t>
  </si>
  <si>
    <t>STHONLIN2111000259</t>
  </si>
  <si>
    <t>นาย ณัฐธวัช สาแก้ว</t>
  </si>
  <si>
    <t>STHONLIN2111000264</t>
  </si>
  <si>
    <t>STHONLIN2111000272</t>
  </si>
  <si>
    <t>STHONLIN2111000273</t>
  </si>
  <si>
    <t>นาง กชกมล ทองบัวศรี</t>
  </si>
  <si>
    <t xml:space="preserve">  DAILY  SALE 8 NOV 2021                                                                                                                </t>
  </si>
  <si>
    <t>STHBKK012111000567</t>
  </si>
  <si>
    <t>นางสาว พิชญานิน วรรณพัฒน์</t>
  </si>
  <si>
    <t>STHBKK012111000568</t>
  </si>
  <si>
    <t>สนั่น ปริมาณ</t>
  </si>
  <si>
    <t>STHBKK012111000569</t>
  </si>
  <si>
    <t>นาย อิสระภาพ อิ่มเพ็ง</t>
  </si>
  <si>
    <t>STHBKK012111000571</t>
  </si>
  <si>
    <t>STHBKK012111000572</t>
  </si>
  <si>
    <t>STHBKK012111000573</t>
  </si>
  <si>
    <t>STHBKK012111000574</t>
  </si>
  <si>
    <t>STHBKK012111000575</t>
  </si>
  <si>
    <t>นาย บุญสร้าง ประสิทธิ์ผล</t>
  </si>
  <si>
    <t>STHBKK012111000576</t>
  </si>
  <si>
    <t>STHBKK012111000577</t>
  </si>
  <si>
    <t>STHBKK012111000578</t>
  </si>
  <si>
    <t>STHBKK012111000579</t>
  </si>
  <si>
    <t>นางสาว อัญชลี พรมคล้าย</t>
  </si>
  <si>
    <t>STHBKK012111000581</t>
  </si>
  <si>
    <t>STHBKK012111000582</t>
  </si>
  <si>
    <t>STHBKK012111000583</t>
  </si>
  <si>
    <t>นาง อรทัย นิพขันธ์</t>
  </si>
  <si>
    <t>STHBKK012111000584</t>
  </si>
  <si>
    <t>นาง ศิวพร ตันติศิรินทร์</t>
  </si>
  <si>
    <t>STHBKK012111000586</t>
  </si>
  <si>
    <t>STHBKK012111000588</t>
  </si>
  <si>
    <t>STHBKK012111000589</t>
  </si>
  <si>
    <t>STHBKK012111000591</t>
  </si>
  <si>
    <t>นาย เจษฎา ทับทิม</t>
  </si>
  <si>
    <t>STHBKK012111000592</t>
  </si>
  <si>
    <t>นาย สัญญา เก่งกาจ</t>
  </si>
  <si>
    <t>STHBKK012111000593</t>
  </si>
  <si>
    <t>STHBKK012111000594</t>
  </si>
  <si>
    <t>STHBKK012111000595</t>
  </si>
  <si>
    <t>นาง ยินดี ไตยมูล</t>
  </si>
  <si>
    <t>STHBKK012111000596</t>
  </si>
  <si>
    <t>STHBKK012111000597</t>
  </si>
  <si>
    <t>STHBKK012111000599</t>
  </si>
  <si>
    <t>นางสาว จิรัฐติกาล เสือเถื่อน</t>
  </si>
  <si>
    <t>STHBKK012111000600</t>
  </si>
  <si>
    <t>STHBKK012111000601</t>
  </si>
  <si>
    <t>นาย นิรัญ บุราคร</t>
  </si>
  <si>
    <t>STHBKK012111000602</t>
  </si>
  <si>
    <t>STHBKK012111000603</t>
  </si>
  <si>
    <t>STHBKK012111000605</t>
  </si>
  <si>
    <t>นาย ปันยา มะนิวง</t>
  </si>
  <si>
    <t>STHBKK012111000606</t>
  </si>
  <si>
    <t>STHBKK012111000608</t>
  </si>
  <si>
    <t>นาง รสนันท์ ละน้อย</t>
  </si>
  <si>
    <t>STHBKK012111000611</t>
  </si>
  <si>
    <t>STHBKK012111000612</t>
  </si>
  <si>
    <t>นางสาว ณัฐนันท์ คล่องสั่งสอน</t>
  </si>
  <si>
    <t>STHBKK012111000613</t>
  </si>
  <si>
    <t>นาย พิบูลย์ คล่องสั่งสอน</t>
  </si>
  <si>
    <t>STHBKK012111000614</t>
  </si>
  <si>
    <t>STHBKK012111000616</t>
  </si>
  <si>
    <t>นาย HONG CHANTHORN</t>
  </si>
  <si>
    <t>STHBKK012111000617</t>
  </si>
  <si>
    <t>นางสาว SAT RANY</t>
  </si>
  <si>
    <t>STHBKK012111000618</t>
  </si>
  <si>
    <t>นาย SOUN SOPHAT</t>
  </si>
  <si>
    <t>STHBKK012111000621</t>
  </si>
  <si>
    <t>STHBKK012111000622</t>
  </si>
  <si>
    <t>STHBKK012111000626</t>
  </si>
  <si>
    <t>STHBKK012111000628</t>
  </si>
  <si>
    <t>STHONLIN2111000284</t>
  </si>
  <si>
    <t>STHONLIN2111000285</t>
  </si>
  <si>
    <t>STHONLIN2111000286</t>
  </si>
  <si>
    <t xml:space="preserve"> </t>
  </si>
  <si>
    <t>STHONLIN2111000287</t>
  </si>
  <si>
    <t>นางสาว ภรัณธรณ์ ธนารัตนะสิทธิ์</t>
  </si>
  <si>
    <t>STHONLIN2111000291</t>
  </si>
  <si>
    <t>นาย สายันต์ ทรัพย์เอี่ยม</t>
  </si>
  <si>
    <t>STHONLIN2111000292</t>
  </si>
  <si>
    <t>STHONLIN2111000293</t>
  </si>
  <si>
    <t xml:space="preserve">  DAILY  SALE 9 NOV 2021                                                                                                                </t>
  </si>
  <si>
    <t>QR Payment</t>
  </si>
  <si>
    <t>STHBKK012111000629</t>
  </si>
  <si>
    <t>นาย เดโชชัย นิ่มนวล</t>
  </si>
  <si>
    <t>STHBKK012111000630</t>
  </si>
  <si>
    <t>นาง ยุพิน ชัยศร</t>
  </si>
  <si>
    <t>STHBKK012111000633</t>
  </si>
  <si>
    <t>STHBKK012111000634</t>
  </si>
  <si>
    <t>STHBKK012111000635</t>
  </si>
  <si>
    <t>นาย ชัยพร แสงไชย</t>
  </si>
  <si>
    <t>STHBKK012111000636</t>
  </si>
  <si>
    <t>นาย วันฉัตร พัชราพีรรัตน์</t>
  </si>
  <si>
    <t>STHBKK012111000637</t>
  </si>
  <si>
    <t>นาย จักรกฤษ เสือลอย</t>
  </si>
  <si>
    <t>STHBKK012111000638</t>
  </si>
  <si>
    <t>นาย ยุติธรรม โอ่มาก</t>
  </si>
  <si>
    <t>STHBKK012111000639</t>
  </si>
  <si>
    <t>STHBKK012111000640</t>
  </si>
  <si>
    <t>นาย นิติพงษ์ ศรีวรมย์</t>
  </si>
  <si>
    <t>STHBKK012111000641</t>
  </si>
  <si>
    <t>นาง นิตยา ศรีวรมย์</t>
  </si>
  <si>
    <t>STHBKK012111000642</t>
  </si>
  <si>
    <t>STHBKK012111000643</t>
  </si>
  <si>
    <t>ธนาภัทรสรณ์ สุขเกิดผลเขษม</t>
  </si>
  <si>
    <t>STHBKK012111000645</t>
  </si>
  <si>
    <t>STHBKK012111000647</t>
  </si>
  <si>
    <t>STHBKK012111000648</t>
  </si>
  <si>
    <t>นาย ิสุทธิโรจน์ ผลถาวรธนินท์</t>
  </si>
  <si>
    <t>STHBKK012111000651</t>
  </si>
  <si>
    <t>นาง NORAZLINA HASSAN</t>
  </si>
  <si>
    <t>STHBKK012111000652</t>
  </si>
  <si>
    <t>STHBKK012111000653</t>
  </si>
  <si>
    <t>STHBKK012111000654</t>
  </si>
  <si>
    <t>นาง สาริศา จิตรเจริญ</t>
  </si>
  <si>
    <t>STHBKK012111000655</t>
  </si>
  <si>
    <t>STHBKK012111000656</t>
  </si>
  <si>
    <t>นาย บูชาติ หาดสร้อย</t>
  </si>
  <si>
    <t>STHBKK012111000658</t>
  </si>
  <si>
    <t>นาย MOEURN MOM</t>
  </si>
  <si>
    <t>STHBKK012111000659</t>
  </si>
  <si>
    <t>STHBKK012111000660</t>
  </si>
  <si>
    <t>STHBKK012111000661</t>
  </si>
  <si>
    <t>นางสาว Kem Sopheap</t>
  </si>
  <si>
    <t>STHBKK012111000662</t>
  </si>
  <si>
    <t>STHBKK012111000663</t>
  </si>
  <si>
    <t>STHBKK012111000664</t>
  </si>
  <si>
    <t>นาย HONG VUTTHA</t>
  </si>
  <si>
    <t>STHBKK012111000665</t>
  </si>
  <si>
    <t>นาง บุญญานุช ยอดดี</t>
  </si>
  <si>
    <t>STHBKK012111000668</t>
  </si>
  <si>
    <t>MS. OUNG LA</t>
  </si>
  <si>
    <t>STHBKK012111000669</t>
  </si>
  <si>
    <t>นางสาว ปทุมา ศรีสุขทักษิน</t>
  </si>
  <si>
    <t>STHBKK012111000670</t>
  </si>
  <si>
    <t>นาง เกศร วงษ์วิภาค</t>
  </si>
  <si>
    <t>STHBKK012111000671</t>
  </si>
  <si>
    <t>นาง นาง มนัสนันท์ หอมรส</t>
  </si>
  <si>
    <t>STHBKK012111000672</t>
  </si>
  <si>
    <t>STHBKK012111000674</t>
  </si>
  <si>
    <t>นางสาว สุคนธมาส ฟองสมบูรณ์</t>
  </si>
  <si>
    <t>STHBKK012111000676</t>
  </si>
  <si>
    <t>นาย เจริญ ผลถาวร</t>
  </si>
  <si>
    <t>STHBKK012111000678</t>
  </si>
  <si>
    <t>STHBKK012111000679</t>
  </si>
  <si>
    <t>STHBKK012111000680</t>
  </si>
  <si>
    <t>STHBKK012111000681</t>
  </si>
  <si>
    <t>นาง ราตรี เลนฮาร์ด</t>
  </si>
  <si>
    <t>STHBKK012111000683</t>
  </si>
  <si>
    <t>นาย THOEURN RITHYLYMENG</t>
  </si>
  <si>
    <t>STHBKK012111000684</t>
  </si>
  <si>
    <t>STHBKK012111000686</t>
  </si>
  <si>
    <t>นางสาว อรจิรา คำแก้ว</t>
  </si>
  <si>
    <t>STHBKK012111000687</t>
  </si>
  <si>
    <t>นางสาว กรรณิกา สุริยะใหม่</t>
  </si>
  <si>
    <t>STHBKK012111000689</t>
  </si>
  <si>
    <t>นางสาว นวิยา ขมสันเที้ยะ</t>
  </si>
  <si>
    <t>STHBKK012111000690</t>
  </si>
  <si>
    <t>นางสาว โสรยา วรรณดี</t>
  </si>
  <si>
    <t>STHBKK012111000693</t>
  </si>
  <si>
    <t>STHBKK012111000694</t>
  </si>
  <si>
    <t>นางสาว อัจจิกา เหมทานนท์</t>
  </si>
  <si>
    <t>STHBKK012111000695</t>
  </si>
  <si>
    <t>นาย พิชิต สันติสูงเนิน</t>
  </si>
  <si>
    <t>STHBKK012111000696</t>
  </si>
  <si>
    <t>STHONLIN2111000315</t>
  </si>
  <si>
    <t>STHONLIN2111000316</t>
  </si>
  <si>
    <t>STHONLIN2111000317</t>
  </si>
  <si>
    <t>STHONLIN2111000319</t>
  </si>
  <si>
    <t>STHONLIN2111000320</t>
  </si>
  <si>
    <t>STHONLIN2111000322</t>
  </si>
  <si>
    <t>นางสาว รชตวรรณ วรรณศรี</t>
  </si>
  <si>
    <t>STHONLIN2111000323</t>
  </si>
  <si>
    <t>นางสาว วรลักษณ์ เผ่ามิตรเจริญ</t>
  </si>
  <si>
    <t>STHONLIN2111000326</t>
  </si>
  <si>
    <t>STHONLIN2111000330</t>
  </si>
  <si>
    <t>นางสาว ธิดา อ่องเกษม</t>
  </si>
  <si>
    <t>STHONLIN2111000334</t>
  </si>
  <si>
    <t>STHONLIN2111000338</t>
  </si>
  <si>
    <t>STHONLIN2111000341</t>
  </si>
  <si>
    <t>บริษัท สว่างทรัพย์ จำกัด</t>
  </si>
  <si>
    <t>STHONLIN2111000342</t>
  </si>
  <si>
    <t>STHONLIN2111000346</t>
  </si>
  <si>
    <t xml:space="preserve">  DAILY  SALE 10 NOV 2021                                                                                                                </t>
  </si>
  <si>
    <t>STHBKK012111000698</t>
  </si>
  <si>
    <t>นาย อาคม บุรารักษ์</t>
  </si>
  <si>
    <t>STHBKK012111000699</t>
  </si>
  <si>
    <t>นาง กาญจนา จันทรมณี</t>
  </si>
  <si>
    <t>STHBKK012111000700</t>
  </si>
  <si>
    <t>นาย นฐกร แสงจันทร์</t>
  </si>
  <si>
    <t>STHBKK012111000701</t>
  </si>
  <si>
    <t>นาง สมนึก คำบรรลือ</t>
  </si>
  <si>
    <t>STHBKK012111000702</t>
  </si>
  <si>
    <t>STHBKK012111000703</t>
  </si>
  <si>
    <t>STHBKK012111000704</t>
  </si>
  <si>
    <t>STHBKK012111000705</t>
  </si>
  <si>
    <t>นางสาว วรรณา ต๊ะแก้ว</t>
  </si>
  <si>
    <t>STHBKK012111000706</t>
  </si>
  <si>
    <t>STHBKK012111000707</t>
  </si>
  <si>
    <t>STHBKK012111000708</t>
  </si>
  <si>
    <t>STHBKK012111000709</t>
  </si>
  <si>
    <t>นางสาว นวิยา พรมแสน</t>
  </si>
  <si>
    <t>STHBKK012111000710</t>
  </si>
  <si>
    <t>STHBKK012111000711</t>
  </si>
  <si>
    <t>STHBKK012111000712</t>
  </si>
  <si>
    <t>นาย ธรนัส อนันตศิริสมบัติ</t>
  </si>
  <si>
    <t>STHBKK012111000713</t>
  </si>
  <si>
    <t>STHBKK012111000714</t>
  </si>
  <si>
    <t>STHBKK012111000715</t>
  </si>
  <si>
    <t>STHBKK012111000716</t>
  </si>
  <si>
    <t>นางสาว สายทิพย์&amp;#8203; สุ่มทา</t>
  </si>
  <si>
    <t>STHBKK012111000717</t>
  </si>
  <si>
    <t>นาง ออละพิน สมสะหวัน</t>
  </si>
  <si>
    <t>STHBKK012111000718</t>
  </si>
  <si>
    <t>STHBKK012111000719</t>
  </si>
  <si>
    <t>นางสาว ชรินรัตน์ น้อยคำ</t>
  </si>
  <si>
    <t>STHBKK012111000721</t>
  </si>
  <si>
    <t>นางสาว ไพลิน สิงห์ชู</t>
  </si>
  <si>
    <t>STHBKK012111000723</t>
  </si>
  <si>
    <t>STHBKK012111000728</t>
  </si>
  <si>
    <t>STHBKK012111000730</t>
  </si>
  <si>
    <t>STHBKK012111000732</t>
  </si>
  <si>
    <t>STHBKK012111000734</t>
  </si>
  <si>
    <t>นางสาว กนกวรรณ ศรีลคร</t>
  </si>
  <si>
    <t>STHBKK012111000736</t>
  </si>
  <si>
    <t>STHBKK012111000737</t>
  </si>
  <si>
    <t>STHBKK012111000741</t>
  </si>
  <si>
    <t>นาย ณัฐพล ศรีทอง</t>
  </si>
  <si>
    <t>STHBKK012111000742</t>
  </si>
  <si>
    <t>STHBKK012111000743</t>
  </si>
  <si>
    <t>นาย บุญเลิศ รวมวินิจ</t>
  </si>
  <si>
    <t>STHBKK012111000744</t>
  </si>
  <si>
    <t>STHBKK012111000745</t>
  </si>
  <si>
    <t>STHBKK012111000746</t>
  </si>
  <si>
    <t>STHBKK012111000747</t>
  </si>
  <si>
    <t>นาย สุทธิ คำบุญ</t>
  </si>
  <si>
    <t>STHBKK012111000749</t>
  </si>
  <si>
    <t>STHBKK012111000750</t>
  </si>
  <si>
    <t>นาง รัตนกร ไม้แดง</t>
  </si>
  <si>
    <t>STHBKK012111000751</t>
  </si>
  <si>
    <t>Mr. HOV KIMHUY</t>
  </si>
  <si>
    <t>STHBKK012111000752</t>
  </si>
  <si>
    <t>นาง บุญตา พวงมาลัย</t>
  </si>
  <si>
    <t>STHBKK012111000753</t>
  </si>
  <si>
    <t>STHBKK012111000754</t>
  </si>
  <si>
    <t>STHBKK012111000755</t>
  </si>
  <si>
    <t>นาย SAOKHAMKEO PHOVKEO</t>
  </si>
  <si>
    <t>STHBKK012111000756</t>
  </si>
  <si>
    <t>STHBKK012111000759</t>
  </si>
  <si>
    <t>STHBKK012111000760</t>
  </si>
  <si>
    <t>STHBKK012111000761</t>
  </si>
  <si>
    <t>STHBKK012111000762</t>
  </si>
  <si>
    <t>บริษัท ทีเอ็นซี ไทยนิสชา กรุ๊ป (สำนักงานใหญ่)</t>
  </si>
  <si>
    <t>STHBKK012111000763</t>
  </si>
  <si>
    <t>นางสาว ภัณฑิรา โพธิ์ทัย</t>
  </si>
  <si>
    <t>STHBKK012111000764</t>
  </si>
  <si>
    <t>นางสาว วลัย จำรัสธเนศ</t>
  </si>
  <si>
    <t>STHBKK012111000765</t>
  </si>
  <si>
    <t>ปพิชญา จำรัสธเนศ</t>
  </si>
  <si>
    <t>STHBKK012111000767</t>
  </si>
  <si>
    <t>นาง สิริลักษณ์ เรืองเขตร์</t>
  </si>
  <si>
    <t>STHBKK012111000768</t>
  </si>
  <si>
    <t>STHBKK012111000769</t>
  </si>
  <si>
    <t>นาง ธนภร ทองสุขสุพัชร</t>
  </si>
  <si>
    <t>STHBKK012111000770</t>
  </si>
  <si>
    <t>นาย นพพร โสวรรณะ</t>
  </si>
  <si>
    <t>STHBKK012111000771</t>
  </si>
  <si>
    <t>STHBKK012111000772</t>
  </si>
  <si>
    <t>STHBKK012111000773</t>
  </si>
  <si>
    <t>นาย เอกพจน์ สวนสิน</t>
  </si>
  <si>
    <t>STHBKK012111000774</t>
  </si>
  <si>
    <t>นางสาว ฐาปนีย์ สุขบุรี</t>
  </si>
  <si>
    <t>STHBKK012111000776</t>
  </si>
  <si>
    <t>นางสาว สุชานันท์ สะตะ</t>
  </si>
  <si>
    <t>STHBKK012111000777</t>
  </si>
  <si>
    <t>นางสาว ณิชชนันท์ หาญเพียรพงศ์</t>
  </si>
  <si>
    <t>STHBKK012111000778</t>
  </si>
  <si>
    <t>STHBKK012111000779</t>
  </si>
  <si>
    <t>นาง สุมาตรา&amp;#8203; จำปางาม</t>
  </si>
  <si>
    <t>STHBKK012111000780</t>
  </si>
  <si>
    <t>STHBKK012111000781</t>
  </si>
  <si>
    <t>STHBKK012111000782</t>
  </si>
  <si>
    <t>STHBKK012111000783</t>
  </si>
  <si>
    <t>STHBKK012111000784</t>
  </si>
  <si>
    <t>STHBKK012111000785</t>
  </si>
  <si>
    <t>นาง พิมพ์ภกามาศ ญาติเสมอ</t>
  </si>
  <si>
    <t>STHBKK012111000786</t>
  </si>
  <si>
    <t>นาย เชาวลิตร์ เหล่าเขตกิจ</t>
  </si>
  <si>
    <t>STHBKK012111000788</t>
  </si>
  <si>
    <t>STHBKK012111000789</t>
  </si>
  <si>
    <t>STHONLIN2111000356</t>
  </si>
  <si>
    <t>นาย อุทัย กมลธรรม</t>
  </si>
  <si>
    <t>STHONLIN2111000370</t>
  </si>
  <si>
    <t>บริษัท หลานหยิน จำกัด ( สำนักงานใหญ่ )</t>
  </si>
  <si>
    <t>STHONLIN2111000372</t>
  </si>
  <si>
    <t>STHONLIN2111000377</t>
  </si>
  <si>
    <t>นาง มุกดา เมฆพันธ์</t>
  </si>
  <si>
    <t>STHONLIN2111000378</t>
  </si>
  <si>
    <t>STHONLIN2111000379</t>
  </si>
  <si>
    <t>นาย LIM KHIEN</t>
  </si>
  <si>
    <t>STHONLIN2111000380</t>
  </si>
  <si>
    <t>นาย SOU THUCH</t>
  </si>
  <si>
    <t>STHONLIN2111000381</t>
  </si>
  <si>
    <t>นาง CHHENG PHIN</t>
  </si>
  <si>
    <t>STHONLIN2111000382</t>
  </si>
  <si>
    <t>STHONLIN2111000383</t>
  </si>
  <si>
    <t>นาย SENG SAMATH</t>
  </si>
  <si>
    <t>STHONLIN2111000384</t>
  </si>
  <si>
    <t>นาย YOEM PUM</t>
  </si>
  <si>
    <t>STHONLIN2111000386</t>
  </si>
  <si>
    <t>นาย THONG VICHIA</t>
  </si>
  <si>
    <t>STHONLIN2111000387</t>
  </si>
  <si>
    <t>นาย TOET SOCHEA</t>
  </si>
  <si>
    <t>STHONLIN2111000388</t>
  </si>
  <si>
    <t>นางสาว CHHEANG SREY NUTH</t>
  </si>
  <si>
    <t>STHONLIN2111000389</t>
  </si>
  <si>
    <t>นาย KIM KHENGCHOU</t>
  </si>
  <si>
    <t>STHONLIN2111000390</t>
  </si>
  <si>
    <t>STHONLIN2111000391</t>
  </si>
  <si>
    <t>STHONLIN2111000392</t>
  </si>
  <si>
    <t>STHONLIN2111000393</t>
  </si>
  <si>
    <t>นาง ลัดดา แสงอรุณ</t>
  </si>
  <si>
    <t>STHONLIN2111000398</t>
  </si>
  <si>
    <t>STHONLIN2111000407</t>
  </si>
  <si>
    <t>นางสาว BUNTHOEURN CHANLADET</t>
  </si>
  <si>
    <t>STHONLIN2111000409</t>
  </si>
  <si>
    <t>นาง ชัญญานุช ผ่านพินิจ</t>
  </si>
  <si>
    <t>STHONLIN2111000411</t>
  </si>
  <si>
    <t>ห้างหุ้นส่วน เครือข่ายปิยธนา ( สำนักงานใหญ่ )</t>
  </si>
  <si>
    <t xml:space="preserve">  DAILY  SALE 11 NOV 2021                                                                                                                </t>
  </si>
  <si>
    <t>STHBKK012111000792</t>
  </si>
  <si>
    <t>STHBKK012111000793</t>
  </si>
  <si>
    <t>STHBKK012111000794</t>
  </si>
  <si>
    <t>STHBKK012111000795</t>
  </si>
  <si>
    <t>STHBKK012111000796</t>
  </si>
  <si>
    <t>STHBKK012111000797</t>
  </si>
  <si>
    <t>นางสาว จุฑามาศ ทัศนพาณิชย์</t>
  </si>
  <si>
    <t>STHBKK012111000798</t>
  </si>
  <si>
    <t>นาง อัมพร กุลศัตยาภิรมย์</t>
  </si>
  <si>
    <t>STHBKK012111000799</t>
  </si>
  <si>
    <t>STHBKK012111000800</t>
  </si>
  <si>
    <t>นาย ชัยยะเดช เดชบุญมี</t>
  </si>
  <si>
    <t>STHBKK012111000801</t>
  </si>
  <si>
    <t>นางสาว รวีวรรณ ชินนวงษ์</t>
  </si>
  <si>
    <t>STHBKK012111000803</t>
  </si>
  <si>
    <t>STHBKK012111000805</t>
  </si>
  <si>
    <t>นาง สุมาลัย อุปติ</t>
  </si>
  <si>
    <t>STHBKK012111000806</t>
  </si>
  <si>
    <t>ห้างหุ้นส่วนจำกัด ปูแดงพารวย ( สำนักงานใหญ่)</t>
  </si>
  <si>
    <t>STHBKK012111000807</t>
  </si>
  <si>
    <t>STHBKK012111000808</t>
  </si>
  <si>
    <t>STHBKK012111000809</t>
  </si>
  <si>
    <t>นางสาว สุพัฒชา มะปราง</t>
  </si>
  <si>
    <t>STHBKK012111000812</t>
  </si>
  <si>
    <t>STHBKK012111000813</t>
  </si>
  <si>
    <t>STHBKK012111000815</t>
  </si>
  <si>
    <t>นาง บุญรักษ์ พวงขจร</t>
  </si>
  <si>
    <t>STHBKK012111000816</t>
  </si>
  <si>
    <t>นาย สุวิทย์ ปานฤทธิ์</t>
  </si>
  <si>
    <t>STHBKK012111000817</t>
  </si>
  <si>
    <t>STHBKK012111000819</t>
  </si>
  <si>
    <t>STHBKK012111000820</t>
  </si>
  <si>
    <t>นางสาว นฤมล พุ่มแสง</t>
  </si>
  <si>
    <t>STHBKK012111000821</t>
  </si>
  <si>
    <t>นาง นิกุล เสือนุ่ม</t>
  </si>
  <si>
    <t>STHBKK012111000823</t>
  </si>
  <si>
    <t>นางสาว อลิศา เสือนุ่ม</t>
  </si>
  <si>
    <t>STHBKK012111000825</t>
  </si>
  <si>
    <t>STHBKK012111000826</t>
  </si>
  <si>
    <t>นาย ธีระ ปัตถาระกัง</t>
  </si>
  <si>
    <t>STHBKK012111000827</t>
  </si>
  <si>
    <t>นาย นายสถิตย์ จิตตสุโภ</t>
  </si>
  <si>
    <t>STHBKK012111000829</t>
  </si>
  <si>
    <t>STHBKK012111000831</t>
  </si>
  <si>
    <t>STHBKK012111000832</t>
  </si>
  <si>
    <t>STHBKK012111000833</t>
  </si>
  <si>
    <t>นาย นาย ยืนยง ชินมิตโต</t>
  </si>
  <si>
    <t>STHBKK012111000834</t>
  </si>
  <si>
    <t>STHBKK012111000837</t>
  </si>
  <si>
    <t>นางสาว LUTDA KHOUNTHAVIXAI</t>
  </si>
  <si>
    <t>STHBKK012111000838</t>
  </si>
  <si>
    <t>นาง ศิรินภา พุ้ยน้อย</t>
  </si>
  <si>
    <t>STHBKK012111000840</t>
  </si>
  <si>
    <t>STHBKK012111000841</t>
  </si>
  <si>
    <t>STHBKK012111000842</t>
  </si>
  <si>
    <t>STHBKK012111000847</t>
  </si>
  <si>
    <t>STHBKK012111000848</t>
  </si>
  <si>
    <t>STHBKK012111000849</t>
  </si>
  <si>
    <t>นางสาว สุภาวดี บุญเพ็ชร</t>
  </si>
  <si>
    <t>STHBKK012111000850</t>
  </si>
  <si>
    <t>STHBKK012111000851</t>
  </si>
  <si>
    <t>STHBKK012111000852</t>
  </si>
  <si>
    <t>STHBKK012111000853</t>
  </si>
  <si>
    <t>นางสาว กุลกนก</t>
  </si>
  <si>
    <t>STHBKK012111000854</t>
  </si>
  <si>
    <t>STHBKK012111000855</t>
  </si>
  <si>
    <t>นางสาว ขวัญเรือน ฤทธิ์ธนัชชนม์</t>
  </si>
  <si>
    <t>STHBKK012111000856</t>
  </si>
  <si>
    <t>STHBKK012111000857</t>
  </si>
  <si>
    <t>STHBKK012111000858</t>
  </si>
  <si>
    <t>STHBKK012111000860</t>
  </si>
  <si>
    <t>นาง เยาวดี แจ่มแจ้ง</t>
  </si>
  <si>
    <t>STHBKK012111000863</t>
  </si>
  <si>
    <t>STHBKK012111000864</t>
  </si>
  <si>
    <t>STHBKK012111000865</t>
  </si>
  <si>
    <t>นางสาว นภาพร กิจเจริญ</t>
  </si>
  <si>
    <t>STHBKK012111000866</t>
  </si>
  <si>
    <t>STHONLIN2111000418</t>
  </si>
  <si>
    <t>STHONLIN2111000420</t>
  </si>
  <si>
    <t>STHONLIN2111000421</t>
  </si>
  <si>
    <t>STHONLIN2111000426</t>
  </si>
  <si>
    <t>STHONLIN2111000427</t>
  </si>
  <si>
    <t>STHONLIN2111000428</t>
  </si>
  <si>
    <t>STHONLIN2111000444</t>
  </si>
  <si>
    <t>นางสาว ปภาดา โหม่งสูงเนิน</t>
  </si>
  <si>
    <t>STHONLIN2111000446</t>
  </si>
  <si>
    <t xml:space="preserve">  DAILY  SALE 12 NOV 2021                                                                                                                </t>
  </si>
  <si>
    <t>STHBKK012111000867</t>
  </si>
  <si>
    <t>นาย ธนบูลย์ แสงฐิตาพันธุ์</t>
  </si>
  <si>
    <t>STHBKK012111000868</t>
  </si>
  <si>
    <t>STHBKK012111000869</t>
  </si>
  <si>
    <t>STHBKK012111000870</t>
  </si>
  <si>
    <t>STHBKK012111000871</t>
  </si>
  <si>
    <t>STHBKK012111000872</t>
  </si>
  <si>
    <t>นาง พรสุดา แก้วแดง</t>
  </si>
  <si>
    <t>STHBKK012111000873</t>
  </si>
  <si>
    <t>STHBKK012111000874</t>
  </si>
  <si>
    <t>STHBKK012111000875</t>
  </si>
  <si>
    <t>STHBKK012111000876</t>
  </si>
  <si>
    <t>STHBKK012111000877</t>
  </si>
  <si>
    <t>STHBKK012111000878</t>
  </si>
  <si>
    <t>STHBKK012111000879</t>
  </si>
  <si>
    <t>นาย สามารถ ถมเถื่อน</t>
  </si>
  <si>
    <t>STHBKK012111000880</t>
  </si>
  <si>
    <t>นาย รัชพล ทีปีเนตร</t>
  </si>
  <si>
    <t>STHBKK012111000882</t>
  </si>
  <si>
    <t>ลำใย เจริญศิริ</t>
  </si>
  <si>
    <t>STHBKK012111000883</t>
  </si>
  <si>
    <t>นางสาว วรวิมล ภูชฎาภิรมย์</t>
  </si>
  <si>
    <t>STHBKK012111000884</t>
  </si>
  <si>
    <t>นาง สำลี สุรบุตร</t>
  </si>
  <si>
    <t>STHBKK012111000886</t>
  </si>
  <si>
    <t>นางสาว Sreng Lika</t>
  </si>
  <si>
    <t>STHBKK012111000887</t>
  </si>
  <si>
    <t>นาย นาย ยงยุทธ ประสาทศิลป์</t>
  </si>
  <si>
    <t>STHBKK012111000888</t>
  </si>
  <si>
    <t>นางสาว สุปัญญา หงสุรพันธ์</t>
  </si>
  <si>
    <t>STHBKK012111000889</t>
  </si>
  <si>
    <t>นางสาว พวงเพ็ญ สุวรรณโณ</t>
  </si>
  <si>
    <t>STHBKK012111000890</t>
  </si>
  <si>
    <t>STHBKK012111000891</t>
  </si>
  <si>
    <t>นาง อำพันทอง</t>
  </si>
  <si>
    <t>STHBKK012111000892</t>
  </si>
  <si>
    <t>STHBKK012111000893</t>
  </si>
  <si>
    <t>STHBKK012111000894</t>
  </si>
  <si>
    <t>STHBKK012111000895</t>
  </si>
  <si>
    <t>STHBKK012111000896</t>
  </si>
  <si>
    <t>นาย วันชัย ขันสิงหา</t>
  </si>
  <si>
    <t>STHBKK012111000900</t>
  </si>
  <si>
    <t>STHBKK012111000902</t>
  </si>
  <si>
    <t>STHBKK012111000903</t>
  </si>
  <si>
    <t>STHBKK012111000904</t>
  </si>
  <si>
    <t>STHBKK012111000905</t>
  </si>
  <si>
    <t>นาย สุวิทย์ โตทุ้ย</t>
  </si>
  <si>
    <t>STHBKK012111000906</t>
  </si>
  <si>
    <t>STHBKK012111000907</t>
  </si>
  <si>
    <t>นาง กรรณิการ์ คล้ายแก้ว</t>
  </si>
  <si>
    <t>STHBKK012111000910</t>
  </si>
  <si>
    <t>นาย ศุภชัย ทองกวาว</t>
  </si>
  <si>
    <t>STHBKK012111000911</t>
  </si>
  <si>
    <t>STHBKK012111000912</t>
  </si>
  <si>
    <t>STHBKK012111000913</t>
  </si>
  <si>
    <t>นาง ประทุม แก้ววรรณดี</t>
  </si>
  <si>
    <t>STHBKK012111000914</t>
  </si>
  <si>
    <t>นางสาว อรุโณทัย แก้ววรรณดี</t>
  </si>
  <si>
    <t>STHBKK012111000916</t>
  </si>
  <si>
    <t>STHBKK012111000923</t>
  </si>
  <si>
    <t>นาย นาย VORN SAVY</t>
  </si>
  <si>
    <t>STHBKK012111000924</t>
  </si>
  <si>
    <t>STHBKK012111000925</t>
  </si>
  <si>
    <t>STHBKK012111000926</t>
  </si>
  <si>
    <t>นาย พบโชค ศรีบุณยะแก้ว</t>
  </si>
  <si>
    <t>STHBKK012111000927</t>
  </si>
  <si>
    <t>นาย THOL KUNDUON</t>
  </si>
  <si>
    <t>STHBKK012111000928</t>
  </si>
  <si>
    <t>STHBKK012111000929</t>
  </si>
  <si>
    <t>STHBKK012111000930</t>
  </si>
  <si>
    <t>STHBKK012111000932</t>
  </si>
  <si>
    <t>นาย สมหมาย จอมสะหวัน</t>
  </si>
  <si>
    <t>STHONLIN2111000460</t>
  </si>
  <si>
    <t>STHONLIN2111000461</t>
  </si>
  <si>
    <t>STHONLIN2111000463</t>
  </si>
  <si>
    <t>STHONLIN2111000465</t>
  </si>
  <si>
    <t>นาง ภัทฐิชา พุ่มพุก</t>
  </si>
  <si>
    <t>STHONLIN2111000469</t>
  </si>
  <si>
    <t>นาง บังอร ช่วยประดิษฐ</t>
  </si>
  <si>
    <t>STHONLIN2111000470</t>
  </si>
  <si>
    <t>นาง ชะม้อย เถื่อนนก</t>
  </si>
  <si>
    <t>STHONLIN2111000471</t>
  </si>
  <si>
    <t>นาย ทวีป แสงสอาด</t>
  </si>
  <si>
    <t>STHONLIN2111000474</t>
  </si>
  <si>
    <t xml:space="preserve">  DAILY  SALE 13 NOV 2021                                                                                                                </t>
  </si>
  <si>
    <t>STHBKK012111000933</t>
  </si>
  <si>
    <t>STHBKK012111000934</t>
  </si>
  <si>
    <t>นาง มนัสนันท์ อ่อนศิริ</t>
  </si>
  <si>
    <t>STHBKK012111000935</t>
  </si>
  <si>
    <t>นาย ปิยพงษ์ ชัยโชติ</t>
  </si>
  <si>
    <t>STHBKK012111000936</t>
  </si>
  <si>
    <t>นาง บล ยี่รัมย์</t>
  </si>
  <si>
    <t>STHBKK012111000937</t>
  </si>
  <si>
    <t>STHBKK012111000938</t>
  </si>
  <si>
    <t>นาย พัสกร เพ็งอ่อน</t>
  </si>
  <si>
    <t>STHBKK012111000939</t>
  </si>
  <si>
    <t>STHBKK012111000940</t>
  </si>
  <si>
    <t>STHBKK012111000941</t>
  </si>
  <si>
    <t>นาย ปิยะเดช ยิ่งวิวัฒนพงษ์</t>
  </si>
  <si>
    <t>STHBKK012111000943</t>
  </si>
  <si>
    <t>STHBKK012111000944</t>
  </si>
  <si>
    <t>STHBKK012111000945</t>
  </si>
  <si>
    <t>STHBKK012111000946</t>
  </si>
  <si>
    <t>นาย ยศพัทธิ์ ศรีอุทิศ</t>
  </si>
  <si>
    <t>STHBKK012111000947</t>
  </si>
  <si>
    <t>นาย จิรายุ อินยัง</t>
  </si>
  <si>
    <t>STHBKK012111000948</t>
  </si>
  <si>
    <t>STHBKK012111000949</t>
  </si>
  <si>
    <t>STHBKK012111000951</t>
  </si>
  <si>
    <t>STHBKK012111000953</t>
  </si>
  <si>
    <t>STHBKK012111000954</t>
  </si>
  <si>
    <t>STHBKK012111000955</t>
  </si>
  <si>
    <t>STHBKK012111000956</t>
  </si>
  <si>
    <t>บริษัท บริษัท สว่างทรัพย์ จำกัด (สำนักงานใหญ่)</t>
  </si>
  <si>
    <t>STHBKK012111000958</t>
  </si>
  <si>
    <t>นางสาว ธิดารัตน์ สมทรัพย์</t>
  </si>
  <si>
    <t>STHBKK012111000960</t>
  </si>
  <si>
    <t>STHBKK012111000962</t>
  </si>
  <si>
    <t>STHBKK012111000963</t>
  </si>
  <si>
    <t>STHBKK012111000965</t>
  </si>
  <si>
    <t>STHBKK012111000966</t>
  </si>
  <si>
    <t>นางสาว เมธิตา&amp;#8203; ฉิมอ่วม</t>
  </si>
  <si>
    <t>STHBKK012111000967</t>
  </si>
  <si>
    <t>STHBKK012111000968</t>
  </si>
  <si>
    <t>บริษัท เกษตรอำนวย คลอง 10 จำกัด (สำนักงานใหญ่)</t>
  </si>
  <si>
    <t>STHBKK012111000969</t>
  </si>
  <si>
    <t>STHBKK012111000972</t>
  </si>
  <si>
    <t>STHBKK012111000973</t>
  </si>
  <si>
    <t>STHBKK012111000975</t>
  </si>
  <si>
    <t>STHBKK012111000976</t>
  </si>
  <si>
    <t>นาง ณพัชญ์ปภา อัตถ์โชติวาณิช</t>
  </si>
  <si>
    <t>STHBKK012111000978</t>
  </si>
  <si>
    <t>STHBKK012111000979</t>
  </si>
  <si>
    <t>นาย นาย ฐากร ตันสิรานนท์</t>
  </si>
  <si>
    <t>STHONLIN2111000493</t>
  </si>
  <si>
    <t>STHONLIN2111000503</t>
  </si>
  <si>
    <t>นาง เกสร น้ำดอกไม้</t>
  </si>
  <si>
    <t>STHONLIN2111000504</t>
  </si>
  <si>
    <t>นางสาว นลินทิพย์ สุทธิประภา</t>
  </si>
  <si>
    <t>STHONLIN2111000505</t>
  </si>
  <si>
    <t>วริศรา ไชยบุตร</t>
  </si>
  <si>
    <t>STHONLIN2111000506</t>
  </si>
  <si>
    <t>STHONLIN2111000508</t>
  </si>
  <si>
    <t>นาย สุรศักดิ์ สุขสม</t>
  </si>
  <si>
    <t xml:space="preserve">  DAILY  SALE 14 NOV 2021                                                                                                                </t>
  </si>
  <si>
    <t>STHBKK012111000980</t>
  </si>
  <si>
    <t>STHBKK012111000981</t>
  </si>
  <si>
    <t>STHBKK012111000982</t>
  </si>
  <si>
    <t>STHBKK012111000983</t>
  </si>
  <si>
    <t>STHBKK012111000984</t>
  </si>
  <si>
    <t>STHBKK012111000985</t>
  </si>
  <si>
    <t>STHBKK012111000986</t>
  </si>
  <si>
    <t>STHBKK012111000987</t>
  </si>
  <si>
    <t>นาย ธงชาญ ภูฆัง</t>
  </si>
  <si>
    <t>STHBKK012111000989</t>
  </si>
  <si>
    <t>STHBKK012111000990</t>
  </si>
  <si>
    <t>STHBKK012111000991</t>
  </si>
  <si>
    <t>STHBKK012111000995</t>
  </si>
  <si>
    <t>STHBKK012111000996</t>
  </si>
  <si>
    <t>นางสาว ณัฐนันท์ เจริญศิริวิชญกุล</t>
  </si>
  <si>
    <t>STHBKK012111000997</t>
  </si>
  <si>
    <t>นางสาว อัญชนาฬ์ มาลัย</t>
  </si>
  <si>
    <t>STHBKK012111000998</t>
  </si>
  <si>
    <t>STHBKK012111000999</t>
  </si>
  <si>
    <t>นาย สุวิทย์ มั่นเขตวิทย์</t>
  </si>
  <si>
    <t>STHBKK012111001002</t>
  </si>
  <si>
    <t>นางสาว ธมลวรรณ อุทุม</t>
  </si>
  <si>
    <t>STHBKK012111001005</t>
  </si>
  <si>
    <t>นางสาว จีรวรรณ โกมินทร์พงศ์</t>
  </si>
  <si>
    <t>STHBKK012111001006</t>
  </si>
  <si>
    <t>STHBKK012111001007</t>
  </si>
  <si>
    <t>นางสาว นิภาพร สุขเพ็ง</t>
  </si>
  <si>
    <t>STHBKK012111001008</t>
  </si>
  <si>
    <t>STHBKK012111001010</t>
  </si>
  <si>
    <t>นาย สุรัตน์ สุขเพ็ง</t>
  </si>
  <si>
    <t>STHBKK012111001011</t>
  </si>
  <si>
    <t>STHBKK012111001012</t>
  </si>
  <si>
    <t>STHONLIN2111000516</t>
  </si>
  <si>
    <t>STHONLIN2111000519</t>
  </si>
  <si>
    <t>นางสาว พัชรินทร์ ธรรมชาติ</t>
  </si>
  <si>
    <t>STHONLIN2111000521</t>
  </si>
  <si>
    <t>STHONLIN2111000524</t>
  </si>
  <si>
    <t>STHONLIN2111000525</t>
  </si>
  <si>
    <t>นางสาว อุษา มาตย์นอก</t>
  </si>
  <si>
    <t xml:space="preserve">  DAILY  SALE 15 NOV 2021                                                                                                                </t>
  </si>
  <si>
    <t>STHBKK012111001013</t>
  </si>
  <si>
    <t>STHBKK012111001014</t>
  </si>
  <si>
    <t>นาง แสงมณี บุญทวี</t>
  </si>
  <si>
    <t>STHBKK012111001015</t>
  </si>
  <si>
    <t>STHBKK012111001016</t>
  </si>
  <si>
    <t>นาง ญาณิศา มิสธรรม</t>
  </si>
  <si>
    <t>STHBKK012111001018</t>
  </si>
  <si>
    <t>STHBKK012111001020</t>
  </si>
  <si>
    <t>STHBKK012111001021</t>
  </si>
  <si>
    <t>STHBKK012111001022</t>
  </si>
  <si>
    <t>STHBKK012111001023</t>
  </si>
  <si>
    <t>นาย รณภูมิ พัฒนจันทร์</t>
  </si>
  <si>
    <t>STHBKK012111001024</t>
  </si>
  <si>
    <t>นาง อรวรรณ จันทร์วงศ์</t>
  </si>
  <si>
    <t>STHBKK012111001025</t>
  </si>
  <si>
    <t>นาย ธำรงค์ศักดิ์ มะลิซ้อน</t>
  </si>
  <si>
    <t>STHBKK012111001026</t>
  </si>
  <si>
    <t>STHBKK012111001027</t>
  </si>
  <si>
    <t>STHBKK012111001028</t>
  </si>
  <si>
    <t>STHBKK012111001029</t>
  </si>
  <si>
    <t>STHBKK012111001030</t>
  </si>
  <si>
    <t>นาง เรียม สิทธิเขตรกรณ์</t>
  </si>
  <si>
    <t>STHBKK012111001032</t>
  </si>
  <si>
    <t>STHBKK012111001033</t>
  </si>
  <si>
    <t>STHBKK012111001035</t>
  </si>
  <si>
    <t>นางสาว พรพรรณ บุญโท</t>
  </si>
  <si>
    <t>STHBKK012111001037</t>
  </si>
  <si>
    <t>STHBKK012111001040</t>
  </si>
  <si>
    <t>STHBKK012111001041</t>
  </si>
  <si>
    <t>STHBKK012111001042</t>
  </si>
  <si>
    <t>STHBKK012111001043</t>
  </si>
  <si>
    <t>STHBKK012111001044</t>
  </si>
  <si>
    <t>STHBKK012111001045</t>
  </si>
  <si>
    <t>นาย ปัณณวิชญ์ มะโนน้อม</t>
  </si>
  <si>
    <t>STHBKK012111001046</t>
  </si>
  <si>
    <t>นางสาว วัชรวรรณ นิลสุ</t>
  </si>
  <si>
    <t>STHBKK012111001047</t>
  </si>
  <si>
    <t>STHBKK012111001048</t>
  </si>
  <si>
    <t>นาย บุญลาภ โพธิ์ศรี</t>
  </si>
  <si>
    <t>STHBKK012111001050</t>
  </si>
  <si>
    <t>นาย เหมวิทย์ โพธิ์ศรี</t>
  </si>
  <si>
    <t>STHBKK012111001052</t>
  </si>
  <si>
    <t>นาย นิคม ยิ้มสาระ</t>
  </si>
  <si>
    <t>STHBKK012111001054</t>
  </si>
  <si>
    <t>นาง สมจิตร นวนสุ่ม</t>
  </si>
  <si>
    <t>STHBKK012111001056</t>
  </si>
  <si>
    <t>STHBKK012111001057</t>
  </si>
  <si>
    <t>STHBKK012111001058</t>
  </si>
  <si>
    <t>นาย PHA PHIER</t>
  </si>
  <si>
    <t>STHBKK012111001059</t>
  </si>
  <si>
    <t>STHBKK012111001060</t>
  </si>
  <si>
    <t>STHBKK012111001062</t>
  </si>
  <si>
    <t>นางสาว ภาพิมล ฉัตรเฉลิมวิทย์</t>
  </si>
  <si>
    <t>STHBKK012111001063</t>
  </si>
  <si>
    <t>STHBKK012111001064</t>
  </si>
  <si>
    <t>THORN SREYNIT</t>
  </si>
  <si>
    <t>STHBKK012111001065</t>
  </si>
  <si>
    <t>STHBKK012111001071</t>
  </si>
  <si>
    <t>STHBKK012111001072</t>
  </si>
  <si>
    <t>STHBKK012111001074</t>
  </si>
  <si>
    <t>นางสาว ไพรินทร์ แก้วประเสริฐ</t>
  </si>
  <si>
    <t>STHBKK012111001075</t>
  </si>
  <si>
    <t>STHBKK012111001076</t>
  </si>
  <si>
    <t>STHBKK012111001077</t>
  </si>
  <si>
    <t>STHBKK012111001078</t>
  </si>
  <si>
    <t>STHBKK012111001079</t>
  </si>
  <si>
    <t>STHBKK012111001080</t>
  </si>
  <si>
    <t>นางสาว อภิญญา สวัดิพงษ์</t>
  </si>
  <si>
    <t>STHBKK012111001081</t>
  </si>
  <si>
    <t>นาย ธีระชัย จันทร์นวล</t>
  </si>
  <si>
    <t>STHBKK012111001083</t>
  </si>
  <si>
    <t>STHBKK012111001098</t>
  </si>
  <si>
    <t>MR. IT CHHOK</t>
  </si>
  <si>
    <t>STHBKK012111001100</t>
  </si>
  <si>
    <t>MS. KHOEUN PEAPH</t>
  </si>
  <si>
    <t>STHBKK012111001101</t>
  </si>
  <si>
    <t>นาง สุพัฒตรา สาขำ</t>
  </si>
  <si>
    <t>STHBKK012111001103</t>
  </si>
  <si>
    <t>STHBKK012111001105</t>
  </si>
  <si>
    <t>STHBKK012111001106</t>
  </si>
  <si>
    <t>เจษฎาภรณ์ วิลัยกุล</t>
  </si>
  <si>
    <t>STHBKK012111001107</t>
  </si>
  <si>
    <t>จันทร์เพ็ญ วิลัยกุล</t>
  </si>
  <si>
    <t>STHBKK012111001109</t>
  </si>
  <si>
    <t>นางสาว จิราพร หลำนิล</t>
  </si>
  <si>
    <t>STHBKK012111001110</t>
  </si>
  <si>
    <t>นาย รุ่งโรจน์ นาบำรุง</t>
  </si>
  <si>
    <t>STHONLIN2111000533</t>
  </si>
  <si>
    <t>STHONLIN2111000534</t>
  </si>
  <si>
    <t>STHONLIN2111000535</t>
  </si>
  <si>
    <t>นาย สมควร ยิ้มสาระ</t>
  </si>
  <si>
    <t>STHONLIN2111000536</t>
  </si>
  <si>
    <t>STHONLIN2111000538</t>
  </si>
  <si>
    <t>STHONLIN2111000539</t>
  </si>
  <si>
    <t>STHONLIN2111000541</t>
  </si>
  <si>
    <t>STHONLIN2111000546</t>
  </si>
  <si>
    <t>นาย ภาณุพงศ์ ห่อมา</t>
  </si>
  <si>
    <t>STHONLIN2111000548</t>
  </si>
  <si>
    <t>STHONLIN2111000549</t>
  </si>
  <si>
    <t>STHONLIN2111000551</t>
  </si>
  <si>
    <t>ณัฐพล เกลี้ยงประไพ</t>
  </si>
  <si>
    <t>STHONLIN2111000562</t>
  </si>
  <si>
    <t xml:space="preserve">  DAILY  SALE 16 NOV 2021                                                                                                                </t>
  </si>
  <si>
    <t>STHBKK012111001111</t>
  </si>
  <si>
    <t>STHBKK012111001112</t>
  </si>
  <si>
    <t>นาย สรรชัย เทียนทอง</t>
  </si>
  <si>
    <t>STHBKK012111001113</t>
  </si>
  <si>
    <t>STHBKK012111001114</t>
  </si>
  <si>
    <t>นางสาว ยูรีนา เกษา</t>
  </si>
  <si>
    <t>STHBKK012111001115</t>
  </si>
  <si>
    <t>STHBKK012111001116</t>
  </si>
  <si>
    <t>STHBKK012111001117</t>
  </si>
  <si>
    <t>STHBKK012111001118</t>
  </si>
  <si>
    <t>STHBKK012111001119</t>
  </si>
  <si>
    <t>นางสาว หนึ่งฤทัย หอมละออ</t>
  </si>
  <si>
    <t>STHBKK012111001120</t>
  </si>
  <si>
    <t>นาย พลรัตน์ ผ่องศรี</t>
  </si>
  <si>
    <t>STHBKK012111001122</t>
  </si>
  <si>
    <t>นางสาว เลิศวิไลย ศักดารักษ์</t>
  </si>
  <si>
    <t>STHBKK012111001123</t>
  </si>
  <si>
    <t>STHBKK012111001124</t>
  </si>
  <si>
    <t>นาย วิโรจน์ อังคเสถียร</t>
  </si>
  <si>
    <t>STHBKK012111001125</t>
  </si>
  <si>
    <t>นางสาว ปวีณา ฉิมสัญชาติ</t>
  </si>
  <si>
    <t>STHBKK012111001126</t>
  </si>
  <si>
    <t>นางสาว ธนิดา แสงจันทร์</t>
  </si>
  <si>
    <t>STHBKK012111001127</t>
  </si>
  <si>
    <t>STHBKK012111001128</t>
  </si>
  <si>
    <t>นางสาว ทิติภา เพลิงเทียน</t>
  </si>
  <si>
    <t>STHBKK012111001130</t>
  </si>
  <si>
    <t>STHBKK012111001131</t>
  </si>
  <si>
    <t>นาง สุนัน ปาระมีศรี</t>
  </si>
  <si>
    <t>STHBKK012111001132</t>
  </si>
  <si>
    <t>นางสาว กัญพัชร์&amp;#8203; ชูธีรยงพันธ์</t>
  </si>
  <si>
    <t>STHBKK012111001133</t>
  </si>
  <si>
    <t>STHBKK012111001134</t>
  </si>
  <si>
    <t>STHBKK012111001137</t>
  </si>
  <si>
    <t>STHBKK012111001138</t>
  </si>
  <si>
    <t>STHBKK012111001139</t>
  </si>
  <si>
    <t>STHBKK012111001140</t>
  </si>
  <si>
    <t>STHBKK012111001141</t>
  </si>
  <si>
    <t>นาย ยอง กลิ่นมณฑา</t>
  </si>
  <si>
    <t>STHBKK012111001144</t>
  </si>
  <si>
    <t>นาย ธนาเศรษฐ์ จารุสินไพศาล</t>
  </si>
  <si>
    <t>STHBKK012111001145</t>
  </si>
  <si>
    <t>STHBKK012111001146</t>
  </si>
  <si>
    <t>นาย ณิชชานน ว่องไว</t>
  </si>
  <si>
    <t>STHBKK012111001147</t>
  </si>
  <si>
    <t>พิชชาพร พุ่มไสว</t>
  </si>
  <si>
    <t>STHBKK012111001148</t>
  </si>
  <si>
    <t>นาง ลำเพลิน พุ่มไสว</t>
  </si>
  <si>
    <t>STHBKK012111001149</t>
  </si>
  <si>
    <t>STHBKK012111001150</t>
  </si>
  <si>
    <t>STHBKK012111001151</t>
  </si>
  <si>
    <t>นาง หยาดนภา มุระดา</t>
  </si>
  <si>
    <t>STHBKK012111001152</t>
  </si>
  <si>
    <t>STHBKK012111001153</t>
  </si>
  <si>
    <t>STHBKK012111001154</t>
  </si>
  <si>
    <t>STHBKK012111001155</t>
  </si>
  <si>
    <t>STHBKK012111001156</t>
  </si>
  <si>
    <t>STHBKK012111001157</t>
  </si>
  <si>
    <t>STHBKK012111001158</t>
  </si>
  <si>
    <t>STHBKK012111001159</t>
  </si>
  <si>
    <t>STHBKK012111001161</t>
  </si>
  <si>
    <t>นางสาว กัญญาภัค กำเหนิดผล</t>
  </si>
  <si>
    <t>STHBKK012111001162</t>
  </si>
  <si>
    <t>อรุณรุ่ง บุญบุษกร</t>
  </si>
  <si>
    <t>STHBKK012111001164</t>
  </si>
  <si>
    <t>STHBKK012111001165</t>
  </si>
  <si>
    <t>นางสาว มัญชุพร หลุมเพ็ต</t>
  </si>
  <si>
    <t>STHBKK012111001166</t>
  </si>
  <si>
    <t>STHBKK012111001169</t>
  </si>
  <si>
    <t>STHBKK012111001171</t>
  </si>
  <si>
    <t>STHBKK012111001173</t>
  </si>
  <si>
    <t>นาย NAY LIN HTUT</t>
  </si>
  <si>
    <t>STHBKK012111001175</t>
  </si>
  <si>
    <t>STHONLIN2111000586</t>
  </si>
  <si>
    <t>STHONLIN2111000593</t>
  </si>
  <si>
    <t>นาย ถามพนต์ นวลดี</t>
  </si>
  <si>
    <t>STHBKK012111001180</t>
  </si>
  <si>
    <t>STHBKK012111001181</t>
  </si>
  <si>
    <t>STHBKK012111001182</t>
  </si>
  <si>
    <t xml:space="preserve">  DAILY  SALE 17 NOV 2021                                                                                                                </t>
  </si>
  <si>
    <t>STHBKK012111001183</t>
  </si>
  <si>
    <t>STHBKK012111001184</t>
  </si>
  <si>
    <t>STHBKK012111001185</t>
  </si>
  <si>
    <t>STHBKK012111001186</t>
  </si>
  <si>
    <t>STHBKK012111001187</t>
  </si>
  <si>
    <t>นาย กมล อินอ่อน</t>
  </si>
  <si>
    <t>STHBKK012111001189</t>
  </si>
  <si>
    <t>STHBKK012111001190</t>
  </si>
  <si>
    <t>นาง ลิ้นจี่ ศรีสุขเจริญพร</t>
  </si>
  <si>
    <t>STHBKK012111001191</t>
  </si>
  <si>
    <t>นางสาว ณัฐนันท์ ชินวิชเรืองฤทธิ์</t>
  </si>
  <si>
    <t>STHBKK012111001193</t>
  </si>
  <si>
    <t>STHBKK012111001194</t>
  </si>
  <si>
    <t>STHBKK012111001195</t>
  </si>
  <si>
    <t>นางสาว ณิภัษกร ชัยศรี</t>
  </si>
  <si>
    <t>STHBKK012111001196</t>
  </si>
  <si>
    <t>STHBKK012111001200</t>
  </si>
  <si>
    <t>STHBKK012111001201</t>
  </si>
  <si>
    <t>นาย อริย์ชาติ เฉลิมโชควัฒนา</t>
  </si>
  <si>
    <t>STHBKK012111001202</t>
  </si>
  <si>
    <t>STHBKK012111001203</t>
  </si>
  <si>
    <t>STHBKK012111001204</t>
  </si>
  <si>
    <t>STHBKK012111001205</t>
  </si>
  <si>
    <t>STHBKK012111001206</t>
  </si>
  <si>
    <t>นางสาว ฤทัยทิพย์ นาโพธิ์</t>
  </si>
  <si>
    <t>STHBKK012111001208</t>
  </si>
  <si>
    <t>นาย ภูมิพัฒน์ ชุมพล</t>
  </si>
  <si>
    <t>STHBKK012111001209</t>
  </si>
  <si>
    <t>นาย กอบชัย ศิริคุม</t>
  </si>
  <si>
    <t>STHBKK012111001211</t>
  </si>
  <si>
    <t>STHBKK012111001212</t>
  </si>
  <si>
    <t>STHBKK012111001213</t>
  </si>
  <si>
    <t>STHBKK012111001214</t>
  </si>
  <si>
    <t>STHBKK012111001215</t>
  </si>
  <si>
    <t>STHBKK012111001216</t>
  </si>
  <si>
    <t>STHBKK012111001217</t>
  </si>
  <si>
    <t>STHBKK012111001218</t>
  </si>
  <si>
    <t>นาย บัวผัน ภูมิสาคู</t>
  </si>
  <si>
    <t>STHBKK012111001219</t>
  </si>
  <si>
    <t>STHBKK012111001220</t>
  </si>
  <si>
    <t>นาย เพชร ภูมี</t>
  </si>
  <si>
    <t>STHBKK012111001222</t>
  </si>
  <si>
    <t>STHBKK012111001223</t>
  </si>
  <si>
    <t>STHBKK012111001224</t>
  </si>
  <si>
    <t>STHBKK012111001227</t>
  </si>
  <si>
    <t>STHBKK012111001228</t>
  </si>
  <si>
    <t>STHBKK012111001229</t>
  </si>
  <si>
    <t>STHBKK012111001230</t>
  </si>
  <si>
    <t>STHBKK012111001231</t>
  </si>
  <si>
    <t>STHBKK012111001232</t>
  </si>
  <si>
    <t>STHBKK012111001234</t>
  </si>
  <si>
    <t>STHBKK012111001235</t>
  </si>
  <si>
    <t>นางสาว ปานิตา ดานุวงศ์ไพศาล</t>
  </si>
  <si>
    <t>STHBKK012111001236</t>
  </si>
  <si>
    <t>STHBKK012111001237</t>
  </si>
  <si>
    <t>นางสาว ฐิติรัตน์ พัชรวรพันธุ์</t>
  </si>
  <si>
    <t>STHBKK012111001239</t>
  </si>
  <si>
    <t>นาย กรีฑา อินทวัน</t>
  </si>
  <si>
    <t>STHBKK012111001242</t>
  </si>
  <si>
    <t>นางสาว พิชญ์ชิชา สุดทิพย์รัสกร</t>
  </si>
  <si>
    <t>STHBKK012111001243</t>
  </si>
  <si>
    <t>นาย PLOEURT CHANKIK</t>
  </si>
  <si>
    <t>STHBKK012111001244</t>
  </si>
  <si>
    <t>STHBKK012111001245</t>
  </si>
  <si>
    <t>STHBKK012111001247</t>
  </si>
  <si>
    <t>STHBKK012111001249</t>
  </si>
  <si>
    <t>STHBKK012111001250</t>
  </si>
  <si>
    <t>MR. SOS HIET</t>
  </si>
  <si>
    <t>STHONLIN2111000598</t>
  </si>
  <si>
    <t>STHONLIN2111000611</t>
  </si>
  <si>
    <t>นางสาว อัจฉริยา เฉลิมมีประเสริฐ</t>
  </si>
  <si>
    <t>STHONLIN2111000615</t>
  </si>
  <si>
    <t>STHONLIN2111000621</t>
  </si>
  <si>
    <t>STHONLIN2111000623</t>
  </si>
  <si>
    <t>STHONLIN2111000624</t>
  </si>
  <si>
    <t>STHONLIN2111000626</t>
  </si>
  <si>
    <t>STHONLIN2111000641</t>
  </si>
  <si>
    <t xml:space="preserve">  DAILY  SALE 18 NOV 2021                                                                                                                </t>
  </si>
  <si>
    <t>STHBKK012111001251</t>
  </si>
  <si>
    <t>STHBKK012111001252</t>
  </si>
  <si>
    <t>STHBKK012111001253</t>
  </si>
  <si>
    <t>STHBKK012111001254</t>
  </si>
  <si>
    <t>STHBKK012111001255</t>
  </si>
  <si>
    <t>STHBKK012111001257</t>
  </si>
  <si>
    <t>STHBKK012111001259</t>
  </si>
  <si>
    <t>นาย CHOEM CHETRA</t>
  </si>
  <si>
    <t>STHBKK012111001260</t>
  </si>
  <si>
    <t>STHBKK012111001261</t>
  </si>
  <si>
    <t>STHBKK012111001262</t>
  </si>
  <si>
    <t>STHBKK012111001263</t>
  </si>
  <si>
    <t>นางสาว ปัทมา ชีวานิช</t>
  </si>
  <si>
    <t>STHBKK012111001265</t>
  </si>
  <si>
    <t>STHBKK012111001266</t>
  </si>
  <si>
    <t>STHBKK012111001267</t>
  </si>
  <si>
    <t>นาย สมคิด คงวิริยะโสภณ</t>
  </si>
  <si>
    <t>STHBKK012111001268</t>
  </si>
  <si>
    <t>STHBKK012111001269</t>
  </si>
  <si>
    <t>นาย นาย ฐณกฤต อาจหาญ</t>
  </si>
  <si>
    <t>STHBKK012111001271</t>
  </si>
  <si>
    <t>พ.ต.ท. วิรุฬ อินทร์มีสุข</t>
  </si>
  <si>
    <t>STHBKK012111001272</t>
  </si>
  <si>
    <t>STHBKK012111001274</t>
  </si>
  <si>
    <t>STHBKK012111001275</t>
  </si>
  <si>
    <t>นางสาว วรรณภา นาคำ</t>
  </si>
  <si>
    <t>STHBKK012111001276</t>
  </si>
  <si>
    <t>STHBKK012111001277</t>
  </si>
  <si>
    <t>STHBKK012111001278</t>
  </si>
  <si>
    <t>STHBKK012111001279</t>
  </si>
  <si>
    <t>STHBKK012111001280</t>
  </si>
  <si>
    <t>นาย เจริญชัย นิลทับ</t>
  </si>
  <si>
    <t>STHBKK012111001281</t>
  </si>
  <si>
    <t>STHBKK012111001282</t>
  </si>
  <si>
    <t>STHBKK012111001283</t>
  </si>
  <si>
    <t>STHBKK012111001284</t>
  </si>
  <si>
    <t>STHBKK012111001285</t>
  </si>
  <si>
    <t>นางสาว วนิดา แก้วนาหอ</t>
  </si>
  <si>
    <t>STHBKK012111001287</t>
  </si>
  <si>
    <t>STHBKK012111001288</t>
  </si>
  <si>
    <t>STHBKK012111001290</t>
  </si>
  <si>
    <t>STHBKK012111001291</t>
  </si>
  <si>
    <t>STHBKK012111001292</t>
  </si>
  <si>
    <t>STHBKK012111001293</t>
  </si>
  <si>
    <t>STHBKK012111001295</t>
  </si>
  <si>
    <t>สุรชาติ นพนิธิพัฒน์</t>
  </si>
  <si>
    <t>STHBKK012111001296</t>
  </si>
  <si>
    <t>STHBKK012111001298</t>
  </si>
  <si>
    <t>STHBKK012111001299</t>
  </si>
  <si>
    <t>นางสาว วรรณวิสา โพธิ์ดำ</t>
  </si>
  <si>
    <t>STHBKK012111001300</t>
  </si>
  <si>
    <t>นาง จารุพร โพธิ์คำ</t>
  </si>
  <si>
    <t>STHBKK012111001301</t>
  </si>
  <si>
    <t>STHBKK012111001303</t>
  </si>
  <si>
    <t>STHBKK012111001304</t>
  </si>
  <si>
    <t>นาย พีระพงศ์ สิงหพล</t>
  </si>
  <si>
    <t>STHBKK012111001306</t>
  </si>
  <si>
    <t>STHBKK012111001307</t>
  </si>
  <si>
    <t>STHBKK012111001308</t>
  </si>
  <si>
    <t>STHBKK012111001309</t>
  </si>
  <si>
    <t>นางสาว เขมนิจ อุดมรักษ์</t>
  </si>
  <si>
    <t>STHBKK012111001310</t>
  </si>
  <si>
    <t>นาย บุญสม อุดมรักษ์</t>
  </si>
  <si>
    <t>STHBKK012111001311</t>
  </si>
  <si>
    <t>STHBKK012111001312</t>
  </si>
  <si>
    <t>STHBKK012111001313</t>
  </si>
  <si>
    <t>นาง ปิยะวรรณ รองพล</t>
  </si>
  <si>
    <t>STHBKK012111001314</t>
  </si>
  <si>
    <t>นาง สุภาวดี วรรณสกล</t>
  </si>
  <si>
    <t>STHBKK012111001315</t>
  </si>
  <si>
    <t>นางสาว จามรี จันทร์ผกา</t>
  </si>
  <si>
    <t>STHBKK012111001317</t>
  </si>
  <si>
    <t>STHBKK012111001318</t>
  </si>
  <si>
    <t>STHONLIN2111000651</t>
  </si>
  <si>
    <t>STHONLIN2111000661</t>
  </si>
  <si>
    <t>STHONLIN2111000678</t>
  </si>
  <si>
    <t>นาย ประทุม ลื้อยอด</t>
  </si>
  <si>
    <t>STHONLIN2111000682</t>
  </si>
  <si>
    <t>STHONLIN2111000686</t>
  </si>
  <si>
    <t>นาย พุฒิพัฒน์ รัตนพิริยสกุล</t>
  </si>
  <si>
    <t>STHONLIN2111000691</t>
  </si>
  <si>
    <t xml:space="preserve">  DAILY  SALE 19 NOV 2021                                                                                                                </t>
  </si>
  <si>
    <t>STHBKK012111001319</t>
  </si>
  <si>
    <t>นางสาว ปรียานุช กรัดเฟื่อง</t>
  </si>
  <si>
    <t>STHBKK012111001320</t>
  </si>
  <si>
    <t>STHBKK012111001322</t>
  </si>
  <si>
    <t>นาง นฤมล สุขเงิน</t>
  </si>
  <si>
    <t>STHBKK012111001323</t>
  </si>
  <si>
    <t>STHBKK012111001324</t>
  </si>
  <si>
    <t>STHBKK012111001326</t>
  </si>
  <si>
    <t>STHBKK012111001328</t>
  </si>
  <si>
    <t>STHBKK012111001329</t>
  </si>
  <si>
    <t>นาย กิตติคม อยู่ภู่</t>
  </si>
  <si>
    <t>STHBKK012111001331</t>
  </si>
  <si>
    <t>SAT VEASNA</t>
  </si>
  <si>
    <t>STHBKK012111001332</t>
  </si>
  <si>
    <t>STHBKK012111001333</t>
  </si>
  <si>
    <t>STHBKK012111001334</t>
  </si>
  <si>
    <t>STHBKK012111001335</t>
  </si>
  <si>
    <t>นางสาว พิชญาภา ศักดิ์สน</t>
  </si>
  <si>
    <t>STHBKK012111001336</t>
  </si>
  <si>
    <t>นาย พงศฺณุวัฒน์ ผะดาสีณิกุล</t>
  </si>
  <si>
    <t>STHBKK012111001337</t>
  </si>
  <si>
    <t>STHBKK012111001338</t>
  </si>
  <si>
    <t>STHBKK012111001339</t>
  </si>
  <si>
    <t>นาย จรัญ กอบธัญกรณ์</t>
  </si>
  <si>
    <t>STHBKK012111001340</t>
  </si>
  <si>
    <t>STHBKK012111001341</t>
  </si>
  <si>
    <t>STHBKK012111001342</t>
  </si>
  <si>
    <t>นางสาว ขวัญวรา</t>
  </si>
  <si>
    <t>STHBKK012111001343</t>
  </si>
  <si>
    <t>STHBKK012111001344</t>
  </si>
  <si>
    <t>STHBKK012111001345</t>
  </si>
  <si>
    <t>STHBKK012111001348</t>
  </si>
  <si>
    <t>ห้างหุ้นส่วน กาญจนาอาดูลย์ ( สำนักงานใหญ่ )</t>
  </si>
  <si>
    <t>STHBKK012111001349</t>
  </si>
  <si>
    <t>STHBKK012111001350</t>
  </si>
  <si>
    <t>STHBKK012111001351</t>
  </si>
  <si>
    <t>นาย WIN HTUT</t>
  </si>
  <si>
    <t>STHBKK012111001352</t>
  </si>
  <si>
    <t>บริษัท กนกรักษ์65 จำกัด ( สำนักงานใหญ่ )</t>
  </si>
  <si>
    <t>STHBKK012111001353</t>
  </si>
  <si>
    <t>นาย บุญยืน เขตร์วิริยะการ</t>
  </si>
  <si>
    <t>STHBKK012111001355</t>
  </si>
  <si>
    <t>นาย วิสุทธิ์ จันทร์ประเสริฐ</t>
  </si>
  <si>
    <t>STHBKK012111001356</t>
  </si>
  <si>
    <t>STHBKK012111001359</t>
  </si>
  <si>
    <t>นาย สามภพ คงเมือง</t>
  </si>
  <si>
    <t>STHBKK012111001360</t>
  </si>
  <si>
    <t>นางสาว ณัฐกาญ ตักเตือน</t>
  </si>
  <si>
    <t>STHBKK012111001361</t>
  </si>
  <si>
    <t>STHBKK012111001363</t>
  </si>
  <si>
    <t>นาง จำเนียร ปัญญาเครือ</t>
  </si>
  <si>
    <t>STHBKK012111001364</t>
  </si>
  <si>
    <t>STHBKK012111001365</t>
  </si>
  <si>
    <t>STHBKK012111001366</t>
  </si>
  <si>
    <t>นาย อาชาไนย บัวสระ</t>
  </si>
  <si>
    <t>STHBKK012111001367</t>
  </si>
  <si>
    <t>STHBKK012111001368</t>
  </si>
  <si>
    <t>นาง ธัญญลักษณ์ เลิศไกรทัศ</t>
  </si>
  <si>
    <t>STHBKK012111001369</t>
  </si>
  <si>
    <t>นางสาว บุญเรือน เสือจุ้ย</t>
  </si>
  <si>
    <t>STHBKK012111001370</t>
  </si>
  <si>
    <t>ห้างหุ้นส่วนจำกัด ลูกณัฐ มาร์เก็ตติ้ง จำกัด (สำนักงานใหญ่)</t>
  </si>
  <si>
    <t>STHBKK012111001371</t>
  </si>
  <si>
    <t>STHBKK012111001372</t>
  </si>
  <si>
    <t>STHBKK012111001373</t>
  </si>
  <si>
    <t>STHBKK012111001374</t>
  </si>
  <si>
    <t>STHBKK012111001375</t>
  </si>
  <si>
    <t>STHBKK012111001376</t>
  </si>
  <si>
    <t>นาง นันทินี ไพจิตร</t>
  </si>
  <si>
    <t>STHBKK012111001377</t>
  </si>
  <si>
    <t>STHBKK012111001378</t>
  </si>
  <si>
    <t>STHBKK012111001379</t>
  </si>
  <si>
    <t>STHBKK012111001380</t>
  </si>
  <si>
    <t>STHBKK012111001382</t>
  </si>
  <si>
    <t>STHBKK012111001383</t>
  </si>
  <si>
    <t>STHBKK012111001384</t>
  </si>
  <si>
    <t>STHBKK012111001385</t>
  </si>
  <si>
    <t>STHBKK012111001386</t>
  </si>
  <si>
    <t>STHBKK012111001387</t>
  </si>
  <si>
    <t>STHONLIN2111000700</t>
  </si>
  <si>
    <t xml:space="preserve">  DAILY  SALE 21 NOV 2021                                                                                                                </t>
  </si>
  <si>
    <t>STHBKK012111001474</t>
  </si>
  <si>
    <t>นาย นคร อิ่มสะอาด</t>
  </si>
  <si>
    <t>STHBKK012111001475</t>
  </si>
  <si>
    <t>STHBKK012111001476</t>
  </si>
  <si>
    <t>นาย วัชรชัย ขุนศรีรักษา</t>
  </si>
  <si>
    <t>STHBKK012111001478</t>
  </si>
  <si>
    <t>นาย อัครพงศ์ สนามทอง</t>
  </si>
  <si>
    <t>STHBKK012111001479</t>
  </si>
  <si>
    <t>STHBKK012111001480</t>
  </si>
  <si>
    <t>STHBKK012111001481</t>
  </si>
  <si>
    <t>STHBKK012111001482</t>
  </si>
  <si>
    <t>STHBKK012111001483</t>
  </si>
  <si>
    <t>STHBKK012111001484</t>
  </si>
  <si>
    <t>นาย ภาสกร ขุนเพ็ง</t>
  </si>
  <si>
    <t>STHBKK012111001486</t>
  </si>
  <si>
    <t>นาย ศุภกร วิทยะสุนทร</t>
  </si>
  <si>
    <t>STHBKK012111001487</t>
  </si>
  <si>
    <t>กาญจนา บุญเกษม</t>
  </si>
  <si>
    <t>STHBKK012111001488</t>
  </si>
  <si>
    <t>อรณิกร บุญเกษม</t>
  </si>
  <si>
    <t>STHBKK012111001489</t>
  </si>
  <si>
    <t>STHBKK012111001490</t>
  </si>
  <si>
    <t>STHBKK012111001491</t>
  </si>
  <si>
    <t>นางสาว มยุรีย์ เอี่ยมศรี</t>
  </si>
  <si>
    <t>STHBKK012111001493</t>
  </si>
  <si>
    <t>STHBKK012111001500</t>
  </si>
  <si>
    <t>นางสาว วงเดือน บุญพารา</t>
  </si>
  <si>
    <t>STHBKK012111001502</t>
  </si>
  <si>
    <t>นาย วิทยา จิตรแก้ว</t>
  </si>
  <si>
    <t>STHBKK012111001503</t>
  </si>
  <si>
    <t>นางสาว นางสาว สุปรียา ศรีอุทิศ</t>
  </si>
  <si>
    <t>STHBKK012111001504</t>
  </si>
  <si>
    <t>ร.ต.อ. ยงยุทธ ครุธจร</t>
  </si>
  <si>
    <t>STHBKK012111001506</t>
  </si>
  <si>
    <t>ตรีสุคนธ์ ครุธจร</t>
  </si>
  <si>
    <t>STHBKK012111001508</t>
  </si>
  <si>
    <t>STHBKK012111001509</t>
  </si>
  <si>
    <t>STHBKK012111001510</t>
  </si>
  <si>
    <t>STHBKK012111001511</t>
  </si>
  <si>
    <t>นาย กิตติศักดิ์ ฐานพีรสิทธิ์</t>
  </si>
  <si>
    <t>STHBKK012111001512</t>
  </si>
  <si>
    <t>STHBKK012111001514</t>
  </si>
  <si>
    <t>STHBKK012111001516</t>
  </si>
  <si>
    <t>STHBKK012111001517</t>
  </si>
  <si>
    <t>STHBKK012111001518</t>
  </si>
  <si>
    <t>STHBKK012111001520</t>
  </si>
  <si>
    <t>STHBKK012111001521</t>
  </si>
  <si>
    <t>STHBKK012111001523</t>
  </si>
  <si>
    <t>STHBKK012111001527</t>
  </si>
  <si>
    <t xml:space="preserve">  </t>
  </si>
  <si>
    <t>STHONLIN2111000757</t>
  </si>
  <si>
    <t>STHONLIN2111000759</t>
  </si>
  <si>
    <t>STHONLIN2111000761</t>
  </si>
  <si>
    <t>STHONLIN2111000768</t>
  </si>
  <si>
    <t>Mr. KYI KHIN</t>
  </si>
  <si>
    <t>STHONLIN2111000769</t>
  </si>
  <si>
    <t>Miss HNIN EI PHYU</t>
  </si>
  <si>
    <t>STHONLIN2111000772</t>
  </si>
  <si>
    <t>STHONLIN2111000778</t>
  </si>
  <si>
    <t>นาย สมศักดิ์ พุ่มจันทร์</t>
  </si>
  <si>
    <t xml:space="preserve">  DAILY  SALE 20 NOV 2021                                                                                                                </t>
  </si>
  <si>
    <t>STHBKK012111001388</t>
  </si>
  <si>
    <t>STHBKK012111001389</t>
  </si>
  <si>
    <t>STHBKK012111001390</t>
  </si>
  <si>
    <t>STHBKK012111001391</t>
  </si>
  <si>
    <t>นาย ธนภัทร อยู่คำ</t>
  </si>
  <si>
    <t>STHBKK012111001392</t>
  </si>
  <si>
    <t>STHBKK012111001393</t>
  </si>
  <si>
    <t>นาย ปัญญา พุทธา</t>
  </si>
  <si>
    <t>STHBKK012111001395</t>
  </si>
  <si>
    <t>นาย ธงไชย ยวงลำใย</t>
  </si>
  <si>
    <t>STHBKK012111001397</t>
  </si>
  <si>
    <t>นาย เดชมนตรี มุ้ยศาสตรา</t>
  </si>
  <si>
    <t>STHBKK012111001398</t>
  </si>
  <si>
    <t>STHBKK012111001399</t>
  </si>
  <si>
    <t>นาย อภิวัฒน์ หน่ายมี</t>
  </si>
  <si>
    <t>STHBKK012111001401</t>
  </si>
  <si>
    <t>นาย เสนาะ สุขม่วง</t>
  </si>
  <si>
    <t>STHBKK012111001402</t>
  </si>
  <si>
    <t>STHBKK012111001403</t>
  </si>
  <si>
    <t>STHBKK012111001404</t>
  </si>
  <si>
    <t>STHBKK012111001406</t>
  </si>
  <si>
    <t>นาย สุรศักดิ์ ผินสูงเนิน</t>
  </si>
  <si>
    <t>STHBKK012111001407</t>
  </si>
  <si>
    <t>นางสาว รุ้งลาวรรณ ศรีศักดา</t>
  </si>
  <si>
    <t>STHBKK012111001408</t>
  </si>
  <si>
    <t>STHBKK012111001409</t>
  </si>
  <si>
    <t>นางสาว ณิชาภัทร อำพันทอง</t>
  </si>
  <si>
    <t>STHBKK012111001412</t>
  </si>
  <si>
    <t>นางสาว ชาลิตา โพธิ์ดี</t>
  </si>
  <si>
    <t>STHBKK012111001414</t>
  </si>
  <si>
    <t>นาย พีรพงศ์ ไชยประเสริฐ</t>
  </si>
  <si>
    <t>STHBKK012111001415</t>
  </si>
  <si>
    <t>STHBKK012111001416</t>
  </si>
  <si>
    <t>STHBKK012111001417</t>
  </si>
  <si>
    <t>STHBKK012111001418</t>
  </si>
  <si>
    <t>STHBKK012111001419</t>
  </si>
  <si>
    <t>นางสาว บุญเรือน อุ่นเจริญ</t>
  </si>
  <si>
    <t>STHBKK012111001421</t>
  </si>
  <si>
    <t>STHBKK012111001422</t>
  </si>
  <si>
    <t>STHBKK012111001423</t>
  </si>
  <si>
    <t>STHBKK012111001425</t>
  </si>
  <si>
    <t>STHBKK012111001428</t>
  </si>
  <si>
    <t>นาย ทรัพย์ธนา พลภักดี</t>
  </si>
  <si>
    <t>STHBKK012111001429</t>
  </si>
  <si>
    <t>STHBKK012111001431</t>
  </si>
  <si>
    <t>นาง ขวัญดาว สองแกะ</t>
  </si>
  <si>
    <t>STHBKK012111001432</t>
  </si>
  <si>
    <t>นาง กัลยา สมพันธ์</t>
  </si>
  <si>
    <t>STHBKK012111001434</t>
  </si>
  <si>
    <t>นาย มานะ ศรีอุดม</t>
  </si>
  <si>
    <t>STHBKK012111001435</t>
  </si>
  <si>
    <t>นาง อารียา วิมานรัตน์</t>
  </si>
  <si>
    <t>STHBKK012111001436</t>
  </si>
  <si>
    <t>STHBKK012111001437</t>
  </si>
  <si>
    <t>STHBKK012111001438</t>
  </si>
  <si>
    <t>STHBKK012111001439</t>
  </si>
  <si>
    <t>STHBKK012111001440</t>
  </si>
  <si>
    <t>นาง กานต์ดาวศี แสงกุล</t>
  </si>
  <si>
    <t>STHBKK012111001441</t>
  </si>
  <si>
    <t>PHIROM SAN</t>
  </si>
  <si>
    <t>STHBKK012111001443</t>
  </si>
  <si>
    <t>STHBKK012111001444</t>
  </si>
  <si>
    <t>อภิฐาพร บัวจันทร์</t>
  </si>
  <si>
    <t>STHBKK012111001445</t>
  </si>
  <si>
    <t>STHBKK012111001447</t>
  </si>
  <si>
    <t>STHBKK012111001449</t>
  </si>
  <si>
    <t>STHBKK012111001451</t>
  </si>
  <si>
    <t>STHBKK012111001452</t>
  </si>
  <si>
    <t>STHBKK012111001457</t>
  </si>
  <si>
    <t>STHBKK012111001458</t>
  </si>
  <si>
    <t>STHBKK012111001461</t>
  </si>
  <si>
    <t>STHBKK012111001462</t>
  </si>
  <si>
    <t>STHBKK012111001463</t>
  </si>
  <si>
    <t>STHBKK012111001465</t>
  </si>
  <si>
    <t>นาง อรพิณ ภูเซซัง</t>
  </si>
  <si>
    <t>STHBKK012111001466</t>
  </si>
  <si>
    <t>นาย ชยพัทธ์ ณ พัทลุง</t>
  </si>
  <si>
    <t>STHBKK012111001467</t>
  </si>
  <si>
    <t>STHBKK012111001468</t>
  </si>
  <si>
    <t>STHBKK012111001469</t>
  </si>
  <si>
    <t>STHBKK012111001470</t>
  </si>
  <si>
    <t>STHBKK012111001471</t>
  </si>
  <si>
    <t>นาง ภัณฑิลา ปณเจริญชัย</t>
  </si>
  <si>
    <t>STHBKK012111001472</t>
  </si>
  <si>
    <t>STHONLIN2111000712</t>
  </si>
  <si>
    <t>STHONLIN2111000722</t>
  </si>
  <si>
    <t>STHONLIN2111000725</t>
  </si>
  <si>
    <t xml:space="preserve">  DAILY  SALE 22 NOV 2021                                                                                                                </t>
  </si>
  <si>
    <t>STHBKK012111001529</t>
  </si>
  <si>
    <t>นาง ผ่องสี จำปาเงิน</t>
  </si>
  <si>
    <t>STHBKK012111001530</t>
  </si>
  <si>
    <t>STHBKK012111001531</t>
  </si>
  <si>
    <t>STHBKK012111001535</t>
  </si>
  <si>
    <t>ห้างหุ้นส่วนจำกัด ดาโร่ บิ้วตี้ ( สำนักงานใหญ่ )</t>
  </si>
  <si>
    <t>STHBKK012111001536</t>
  </si>
  <si>
    <t>STHBKK012111001537</t>
  </si>
  <si>
    <t>STHBKK012111001539</t>
  </si>
  <si>
    <t>นาง อารยา มั่งมีดีสถาพร</t>
  </si>
  <si>
    <t>STHBKK012111001540</t>
  </si>
  <si>
    <t>นางสาว เขมปัณฑา จันทร์จร</t>
  </si>
  <si>
    <t>STHBKK012111001541</t>
  </si>
  <si>
    <t>STHBKK012111001543</t>
  </si>
  <si>
    <t>STHBKK012111001544</t>
  </si>
  <si>
    <t>STHBKK012111001545</t>
  </si>
  <si>
    <t>นาง วิไล กสิกร</t>
  </si>
  <si>
    <t>STHBKK012111001546</t>
  </si>
  <si>
    <t>STHBKK012111001548</t>
  </si>
  <si>
    <t>STHBKK012111001549</t>
  </si>
  <si>
    <t>STHBKK012111001552</t>
  </si>
  <si>
    <t>นาย ประสิทธิ์ พันธุ์วโรบล</t>
  </si>
  <si>
    <t>STHBKK012111001554</t>
  </si>
  <si>
    <t>STHBKK012111001555</t>
  </si>
  <si>
    <t>STHBKK012111001557</t>
  </si>
  <si>
    <t>นาย UL EAB</t>
  </si>
  <si>
    <t>STHBKK012111001559</t>
  </si>
  <si>
    <t>STHBKK012111001561</t>
  </si>
  <si>
    <t>STHBKK012111001562</t>
  </si>
  <si>
    <t>นาย สมบุญ บุญตา</t>
  </si>
  <si>
    <t>STHBKK012111001563</t>
  </si>
  <si>
    <t>STHBKK012111001564</t>
  </si>
  <si>
    <t>นาย ท้วน ขยันกิจ</t>
  </si>
  <si>
    <t>STHBKK012111001565</t>
  </si>
  <si>
    <t>นางสาว ศศิธร สีปาน</t>
  </si>
  <si>
    <t>STHBKK012111001567</t>
  </si>
  <si>
    <t>นางสาว จิราภรณ์ ฤทธิ์บำรุง</t>
  </si>
  <si>
    <t>STHBKK012111001568</t>
  </si>
  <si>
    <t>STHBKK012111001570</t>
  </si>
  <si>
    <t>STHBKK012111001571</t>
  </si>
  <si>
    <t>นาง ภัคจิรา คำแป้น</t>
  </si>
  <si>
    <t>STHBKK012111001572</t>
  </si>
  <si>
    <t>นางสาว SEUN SORT</t>
  </si>
  <si>
    <t>STHBKK012111001573</t>
  </si>
  <si>
    <t>STHBKK012111001575</t>
  </si>
  <si>
    <t>STHBKK012111001576</t>
  </si>
  <si>
    <t>นาง มณี นันทโกมล</t>
  </si>
  <si>
    <t>STHBKK012111001577</t>
  </si>
  <si>
    <t>STHBKK012111001578</t>
  </si>
  <si>
    <t>STHBKK012111001579</t>
  </si>
  <si>
    <t>นางสาว พรเพ็ญ วะราหะ</t>
  </si>
  <si>
    <t>STHBKK012111001580</t>
  </si>
  <si>
    <t>STHBKK012111001581</t>
  </si>
  <si>
    <t>STHBKK012111001583</t>
  </si>
  <si>
    <t>STHBKK012111001584</t>
  </si>
  <si>
    <t>นาย วีรกร พงษ์วัน</t>
  </si>
  <si>
    <t>STHBKK012111001585</t>
  </si>
  <si>
    <t>STHBKK012111001586</t>
  </si>
  <si>
    <t>STHBKK012111001587</t>
  </si>
  <si>
    <t>STHBKK012111001588</t>
  </si>
  <si>
    <t>STHBKK012111001589</t>
  </si>
  <si>
    <t>STHBKK012111001591</t>
  </si>
  <si>
    <t>STHBKK012111001592</t>
  </si>
  <si>
    <t>STHBKK012111001593</t>
  </si>
  <si>
    <t>STHBKK012111001594</t>
  </si>
  <si>
    <t>นางสาว ปวีณา ซ้อนเพ็ชร</t>
  </si>
  <si>
    <t>STHBKK012111001595</t>
  </si>
  <si>
    <t>STHBKK012111001596</t>
  </si>
  <si>
    <t>นาย ภูมิพัฒน์ คงแถวทอง</t>
  </si>
  <si>
    <t>STHBKK012111001597</t>
  </si>
  <si>
    <t>STHBKK012111001598</t>
  </si>
  <si>
    <t>STHBKK012111001599</t>
  </si>
  <si>
    <t>สรรเสริญ จันทร์แดง</t>
  </si>
  <si>
    <t>STHBKK012111001600</t>
  </si>
  <si>
    <t>STHBKK012111001601</t>
  </si>
  <si>
    <t>นาย เกริกฤทธิ์ โชติยานนท์</t>
  </si>
  <si>
    <t>STHBKK012111001603</t>
  </si>
  <si>
    <t>นาย เกษตร 2020</t>
  </si>
  <si>
    <t>STHBKK012111001605</t>
  </si>
  <si>
    <t>ณัฐวัตร เกลี้ยงประไพ</t>
  </si>
  <si>
    <t>STHBKK012111001607</t>
  </si>
  <si>
    <t>STHBKK012111001610</t>
  </si>
  <si>
    <t>ทัศนีย์ ศรีนัคครินทร์</t>
  </si>
  <si>
    <t>STHBKK012111001612</t>
  </si>
  <si>
    <t>STHBKK012111001614</t>
  </si>
  <si>
    <t>นางสาว วาสนา คงทอง</t>
  </si>
  <si>
    <t>STHBKK012111001615</t>
  </si>
  <si>
    <t>STHBKK012111001616</t>
  </si>
  <si>
    <t>STHBKK012111001617</t>
  </si>
  <si>
    <t>STHBKK012111001618</t>
  </si>
  <si>
    <t>STHBKK012111001620</t>
  </si>
  <si>
    <t>STHBKK012111001621</t>
  </si>
  <si>
    <t>STHBKK012111001622</t>
  </si>
  <si>
    <t>STHBKK012111001625</t>
  </si>
  <si>
    <t>STHBKK012111001626</t>
  </si>
  <si>
    <t>STHBKK012111001627</t>
  </si>
  <si>
    <t>STHBKK012111001628</t>
  </si>
  <si>
    <t>นาย สมชาย โสภา</t>
  </si>
  <si>
    <t>STHBKK012111001629</t>
  </si>
  <si>
    <t>นาง บุญมี สุขสำราญ</t>
  </si>
  <si>
    <t>STHBKK012111001630</t>
  </si>
  <si>
    <t>STHBKK012111001631</t>
  </si>
  <si>
    <t>นางสาว ธวัลภัสร์ ศรีจารุพัฒน์</t>
  </si>
  <si>
    <t>STHBKK012111001636</t>
  </si>
  <si>
    <t>STHBKK012111001640</t>
  </si>
  <si>
    <t>STHONLIN2111000785</t>
  </si>
  <si>
    <t>STHONLIN2111000787</t>
  </si>
  <si>
    <t>STHONLIN2111000789</t>
  </si>
  <si>
    <t>STHONLIN2111000792</t>
  </si>
  <si>
    <t>STHONLIN2111000793</t>
  </si>
  <si>
    <t>นาย BEN BAN</t>
  </si>
  <si>
    <t>STHONLIN2111000794</t>
  </si>
  <si>
    <t>STHONLIN2111000795</t>
  </si>
  <si>
    <t>STHONLIN2111000796</t>
  </si>
  <si>
    <t>STHONLIN2111000802</t>
  </si>
  <si>
    <t xml:space="preserve">  DAILY  SALE 23 NOV 2021                                                                                                                </t>
  </si>
  <si>
    <t>STHBKK012111001641</t>
  </si>
  <si>
    <t>STHBKK012111001642</t>
  </si>
  <si>
    <t>STHBKK012111001643</t>
  </si>
  <si>
    <t>STHBKK012111001644</t>
  </si>
  <si>
    <t>STHBKK012111001645</t>
  </si>
  <si>
    <t>STHBKK012111001646</t>
  </si>
  <si>
    <t>STHBKK012111001647</t>
  </si>
  <si>
    <t>STHBKK012111001648</t>
  </si>
  <si>
    <t>STHBKK012111001649</t>
  </si>
  <si>
    <t>STHBKK012111001650</t>
  </si>
  <si>
    <t>นาง ขวัญดาว ว่องประเสริฐ</t>
  </si>
  <si>
    <t>STHBKK012111001651</t>
  </si>
  <si>
    <t>STHBKK012111001652</t>
  </si>
  <si>
    <t>STHBKK012111001653</t>
  </si>
  <si>
    <t>STHBKK012111001656</t>
  </si>
  <si>
    <t>นาย สัมฤทธิ์&amp;#8203; กิ่งภาร</t>
  </si>
  <si>
    <t>STHBKK012111001657</t>
  </si>
  <si>
    <t>STHBKK012111001658</t>
  </si>
  <si>
    <t>นาย รุสดี หลังเกต</t>
  </si>
  <si>
    <t>STHBKK012111001659</t>
  </si>
  <si>
    <t>STHBKK012111001660</t>
  </si>
  <si>
    <t>STHBKK012111001661</t>
  </si>
  <si>
    <t>STHBKK012111001662</t>
  </si>
  <si>
    <t>STHBKK012111001664</t>
  </si>
  <si>
    <t>นาย นันทวัฒน์ ตัณฑวิบูลย์</t>
  </si>
  <si>
    <t>STHBKK012111001665</t>
  </si>
  <si>
    <t>STHBKK012111001666</t>
  </si>
  <si>
    <t>STHBKK012111001667</t>
  </si>
  <si>
    <t>STHBKK012111001668</t>
  </si>
  <si>
    <t>STHBKK012111001670</t>
  </si>
  <si>
    <t>นาย รพิน สุวรรณพยัคฆ์</t>
  </si>
  <si>
    <t>STHBKK012111001671</t>
  </si>
  <si>
    <t>STHBKK012111001672</t>
  </si>
  <si>
    <t>นาย อาทิตย์ ศรีจันทร์</t>
  </si>
  <si>
    <t>STHBKK012111001673</t>
  </si>
  <si>
    <t>นาย จตุรงค์ เผ่าพันธ์ดี</t>
  </si>
  <si>
    <t>STHBKK012111001674</t>
  </si>
  <si>
    <t>นางสาว กรองแก้ว บัวหลวง</t>
  </si>
  <si>
    <t>STHBKK012111001677</t>
  </si>
  <si>
    <t>นางสาว พวัง ศิริมงคล</t>
  </si>
  <si>
    <t>STHBKK012111001678</t>
  </si>
  <si>
    <t>นางสาว กัญญ์ญภัสส์ ผลิวรรธนะ</t>
  </si>
  <si>
    <t>STHBKK012111001679</t>
  </si>
  <si>
    <t>STHBKK012111001680</t>
  </si>
  <si>
    <t>นาย ต้นสัก สุคนธรัตน์</t>
  </si>
  <si>
    <t>STHBKK012111001681</t>
  </si>
  <si>
    <t>STHBKK012111001682</t>
  </si>
  <si>
    <t>STHBKK012111001683</t>
  </si>
  <si>
    <t>STHBKK012111001684</t>
  </si>
  <si>
    <t>STHBKK012111001685</t>
  </si>
  <si>
    <t>นาย พัชระ กอไม้</t>
  </si>
  <si>
    <t>STHBKK012111001686</t>
  </si>
  <si>
    <t>นาย ชาลี ดีฤสานต์</t>
  </si>
  <si>
    <t>STHBKK012111001688</t>
  </si>
  <si>
    <t>STHBKK012111001689</t>
  </si>
  <si>
    <t>STHBKK012111001690</t>
  </si>
  <si>
    <t>STHBKK012111001692</t>
  </si>
  <si>
    <t>STHBKK012111001693</t>
  </si>
  <si>
    <t>STHBKK012111001695</t>
  </si>
  <si>
    <t>STHBKK012111001697</t>
  </si>
  <si>
    <t>นางสาว บุณยาพร สถานเดิม</t>
  </si>
  <si>
    <t>STHBKK012111001698</t>
  </si>
  <si>
    <t>STHBKK012111001699</t>
  </si>
  <si>
    <t>STHBKK012111001700</t>
  </si>
  <si>
    <t>STHBKK012111001701</t>
  </si>
  <si>
    <t>นาง สำเนียง ยศวิชัย</t>
  </si>
  <si>
    <t>STHBKK012111001703</t>
  </si>
  <si>
    <t>STHBKK012111001704</t>
  </si>
  <si>
    <t>นาย สรายุทธ ผ่านสะอาด</t>
  </si>
  <si>
    <t>STHBKK012111001706</t>
  </si>
  <si>
    <t>STHBKK012111001708</t>
  </si>
  <si>
    <t>STHBKK012111001709</t>
  </si>
  <si>
    <t>STHBKK012111001710</t>
  </si>
  <si>
    <t>นาย ศักดิ์ดา อุดร</t>
  </si>
  <si>
    <t>STHBKK012111001711</t>
  </si>
  <si>
    <t>STHBKK012111001712</t>
  </si>
  <si>
    <t>นาย MAO SAMAN</t>
  </si>
  <si>
    <t>STHBKK012111001713</t>
  </si>
  <si>
    <t>นาย LAY CHANTHA</t>
  </si>
  <si>
    <t>STHBKK012111001714</t>
  </si>
  <si>
    <t>STHBKK012111001715</t>
  </si>
  <si>
    <t>STHBKK012111001716</t>
  </si>
  <si>
    <t>STHBKK012111001717</t>
  </si>
  <si>
    <t>STHBKK012111001718</t>
  </si>
  <si>
    <t>นางสาว DOEURN SOLA</t>
  </si>
  <si>
    <t>STHBKK012111001720</t>
  </si>
  <si>
    <t>นาย PA NANG</t>
  </si>
  <si>
    <t>STHONLIN2111000815</t>
  </si>
  <si>
    <t>นาง อัจฉราวดี พุ่มทองคำ</t>
  </si>
  <si>
    <t>STHONLIN2111000817</t>
  </si>
  <si>
    <t xml:space="preserve">  DAILY  SALE 24 NOV 2021                                                                                                                </t>
  </si>
  <si>
    <t>STHBKK012111001723</t>
  </si>
  <si>
    <t>STHBKK012111001724</t>
  </si>
  <si>
    <t>STHBKK012111001725</t>
  </si>
  <si>
    <t>นาง ประกามาศ พุฒธรรม</t>
  </si>
  <si>
    <t>STHBKK012111001726</t>
  </si>
  <si>
    <t>STHBKK012111001727</t>
  </si>
  <si>
    <t>STHBKK012111001728</t>
  </si>
  <si>
    <t>STHBKK012111001729</t>
  </si>
  <si>
    <t>STHBKK012111001730</t>
  </si>
  <si>
    <t>นาง หฤทัย เก่าบ้านใหม่</t>
  </si>
  <si>
    <t>STHBKK012111001731</t>
  </si>
  <si>
    <t>STHBKK012111001732</t>
  </si>
  <si>
    <t>นาย สหชัย ม่วงกล่ำ</t>
  </si>
  <si>
    <t>STHBKK012111001735</t>
  </si>
  <si>
    <t>STHBKK012111001736</t>
  </si>
  <si>
    <t>STHBKK012111001737</t>
  </si>
  <si>
    <t>STHBKK012111001738</t>
  </si>
  <si>
    <t>นาย HONGPHAKDY KHEMKHAM</t>
  </si>
  <si>
    <t>STHBKK012111001739</t>
  </si>
  <si>
    <t>STHBKK012111001742</t>
  </si>
  <si>
    <t>พีรพัฒน์ รักษ์บำรุง</t>
  </si>
  <si>
    <t>STHBKK012111001743</t>
  </si>
  <si>
    <t>STHBKK012111001744</t>
  </si>
  <si>
    <t>STHBKK012111001745</t>
  </si>
  <si>
    <t>STHBKK012111001747</t>
  </si>
  <si>
    <t>STHBKK012111001748</t>
  </si>
  <si>
    <t>STHBKK012111001749</t>
  </si>
  <si>
    <t>STHBKK012111001750</t>
  </si>
  <si>
    <t>STHBKK012111001751</t>
  </si>
  <si>
    <t>นาย ทวีคุณ จันทร์แจ่ม - สิริกร โสดาจันทร์</t>
  </si>
  <si>
    <t>STHBKK012111001752</t>
  </si>
  <si>
    <t>STHBKK012111001753</t>
  </si>
  <si>
    <t>STHBKK012111001754</t>
  </si>
  <si>
    <t>STHBKK012111001755</t>
  </si>
  <si>
    <t>นาย อาทิตย์ รักษาราษฎร์</t>
  </si>
  <si>
    <t>STHBKK012111001756</t>
  </si>
  <si>
    <t>STHBKK012111001757</t>
  </si>
  <si>
    <t>นาง สิริรักษ์ รุ่งรักสกุล</t>
  </si>
  <si>
    <t>STHBKK012111001758</t>
  </si>
  <si>
    <t>STHBKK012111001760</t>
  </si>
  <si>
    <t>STHBKK012111001761</t>
  </si>
  <si>
    <t>นางสาว คณิฏฐ์ษา เตียวตรังสกุล</t>
  </si>
  <si>
    <t>STHBKK012111001762</t>
  </si>
  <si>
    <t>STHBKK012111001763</t>
  </si>
  <si>
    <t>นาย ประสิทธิ์ศักดิ์ คำสุยะ</t>
  </si>
  <si>
    <t>STHBKK012111001765</t>
  </si>
  <si>
    <t>STHBKK012111001767</t>
  </si>
  <si>
    <t>STHBKK012111001768</t>
  </si>
  <si>
    <t>STHBKK012111001769</t>
  </si>
  <si>
    <t>STHBKK012111001770</t>
  </si>
  <si>
    <t>STHBKK012111001771</t>
  </si>
  <si>
    <t>เบญจมาศ สังข์ดวงยางค์</t>
  </si>
  <si>
    <t>STHBKK012111001772</t>
  </si>
  <si>
    <t>นางสาว ปาณิศา บองเพ็ชร</t>
  </si>
  <si>
    <t>STHBKK012111001775</t>
  </si>
  <si>
    <t>นางสาว สุจิตรา บุญปัญญา</t>
  </si>
  <si>
    <t>STHBKK012111001776</t>
  </si>
  <si>
    <t>STHBKK012111001778</t>
  </si>
  <si>
    <t>นาง รัตนา บุญปัญญา</t>
  </si>
  <si>
    <t>STHBKK012111001779</t>
  </si>
  <si>
    <t>STHBKK012111001780</t>
  </si>
  <si>
    <t>STHBKK012111001781</t>
  </si>
  <si>
    <t>STHBKK012111001782</t>
  </si>
  <si>
    <t>STHBKK012111001783</t>
  </si>
  <si>
    <t>นางสาว นันทภรณ์ วิจิตรวาริช</t>
  </si>
  <si>
    <t>STHONLIN2111000855</t>
  </si>
  <si>
    <t>STHONLIN2111000856</t>
  </si>
  <si>
    <t>STHONLIN2111000858</t>
  </si>
  <si>
    <t>Miss Dok Mai</t>
  </si>
  <si>
    <t>STHONLIN2111000859</t>
  </si>
  <si>
    <t>STHONLIN2111000861</t>
  </si>
  <si>
    <t>STHONLIN2111000862</t>
  </si>
  <si>
    <t>STHONLIN2111000863</t>
  </si>
  <si>
    <t>นาย RO PONG</t>
  </si>
  <si>
    <t xml:space="preserve">  DAILY  SALE 25 NOV 2021                                                                                                                </t>
  </si>
  <si>
    <t>STHBKK012111001784</t>
  </si>
  <si>
    <t>STHBKK012111001785</t>
  </si>
  <si>
    <t>STHBKK012111001786</t>
  </si>
  <si>
    <t>STHBKK012111001787</t>
  </si>
  <si>
    <t>นาย ณัฏฐ์พัชรกร พานิชปฐม</t>
  </si>
  <si>
    <t>STHBKK012111001788</t>
  </si>
  <si>
    <t>STHBKK012111001790</t>
  </si>
  <si>
    <t>STHBKK012111001791</t>
  </si>
  <si>
    <t>นางสาว เนตรฤทัย วันอินทร์</t>
  </si>
  <si>
    <t>STHBKK012111001792</t>
  </si>
  <si>
    <t>นาง สมพิศ สุดวิลัย</t>
  </si>
  <si>
    <t>STHBKK012111001793</t>
  </si>
  <si>
    <t>นาย นพเก้า ตรีผล</t>
  </si>
  <si>
    <t>STHBKK012111001797</t>
  </si>
  <si>
    <t>STHBKK012111001798</t>
  </si>
  <si>
    <t>STHBKK012111001803</t>
  </si>
  <si>
    <t>STHBKK012111001804</t>
  </si>
  <si>
    <t>STHBKK012111001805</t>
  </si>
  <si>
    <t>STHBKK012111001807</t>
  </si>
  <si>
    <t>STHBKK012111001808</t>
  </si>
  <si>
    <t>นาย โกศล&amp;#8203; ดำสอาด</t>
  </si>
  <si>
    <t>STHBKK012111001809</t>
  </si>
  <si>
    <t>นาย สมภพ จินตกานนท์</t>
  </si>
  <si>
    <t>STHBKK012111001810</t>
  </si>
  <si>
    <t>นางสาว สิริรัตน์ ราชวัตร</t>
  </si>
  <si>
    <t>STHBKK012111001811</t>
  </si>
  <si>
    <t>STHBKK012111001813</t>
  </si>
  <si>
    <t>STHBKK012111001816</t>
  </si>
  <si>
    <t>STHBKK012111001817</t>
  </si>
  <si>
    <t>STHBKK012111001819</t>
  </si>
  <si>
    <t>STHBKK012111001821</t>
  </si>
  <si>
    <t>STHBKK012111001822</t>
  </si>
  <si>
    <t>นาย LONG SITHA</t>
  </si>
  <si>
    <t>STHBKK012111001823</t>
  </si>
  <si>
    <t>STHBKK012111001824</t>
  </si>
  <si>
    <t>STHBKK012111001827</t>
  </si>
  <si>
    <t>STHBKK012111001828</t>
  </si>
  <si>
    <t>STHBKK012111001829</t>
  </si>
  <si>
    <t>STHBKK012111001830</t>
  </si>
  <si>
    <t>นาย ดิลก แผ่ทอง</t>
  </si>
  <si>
    <t>STHBKK012111001831</t>
  </si>
  <si>
    <t>STHBKK012111001832</t>
  </si>
  <si>
    <t>นาย เด่นชาติ ซาหอม</t>
  </si>
  <si>
    <t>STHBKK012111001833</t>
  </si>
  <si>
    <t>STHBKK012111001834</t>
  </si>
  <si>
    <t>STHBKK012111001835</t>
  </si>
  <si>
    <t>STHBKK012111001836</t>
  </si>
  <si>
    <t>STHBKK012111001837</t>
  </si>
  <si>
    <t>นาง ภัทรวรรณ ปิ่นประจักษ์</t>
  </si>
  <si>
    <t>STHBKK012111001838</t>
  </si>
  <si>
    <t>STHBKK012111001840</t>
  </si>
  <si>
    <t>นาย พรทวี พันชูกลาง</t>
  </si>
  <si>
    <t>STHBKK012111001841</t>
  </si>
  <si>
    <t>นางสาว ณิฐชานันท์ นนท์วุฒิวัชร์</t>
  </si>
  <si>
    <t>STHBKK012111001843</t>
  </si>
  <si>
    <t>STHBKK012111001845</t>
  </si>
  <si>
    <t>นาย แก้ว ปานพลอย</t>
  </si>
  <si>
    <t>STHBKK012111001846</t>
  </si>
  <si>
    <t>นางสาว อารียา มิ่งขวัญ</t>
  </si>
  <si>
    <t>STHBKK012111001847</t>
  </si>
  <si>
    <t>STHBKK012111001851</t>
  </si>
  <si>
    <t>นาย บุญจันทร์ ศรีดา</t>
  </si>
  <si>
    <t>STHBKK012111001853</t>
  </si>
  <si>
    <t>STHONLIN2111000915</t>
  </si>
  <si>
    <t>STHONLIN2111000923</t>
  </si>
  <si>
    <t>นาย ดิเรก กรีฑา</t>
  </si>
  <si>
    <t>STHONLIN2111000924</t>
  </si>
  <si>
    <t>STHONLIN2111000926</t>
  </si>
  <si>
    <t>STHONLIN2111000927</t>
  </si>
  <si>
    <t>STHONLIN2111000928</t>
  </si>
  <si>
    <t>นาย ชาญภูมิ กาวี</t>
  </si>
  <si>
    <t>STHONLIN2111000929</t>
  </si>
  <si>
    <t>STHONLIN2111000940</t>
  </si>
  <si>
    <t>นาย SOEM SIM</t>
  </si>
  <si>
    <t>STHONLIN2111000941</t>
  </si>
  <si>
    <t>นาย VET NARIN</t>
  </si>
  <si>
    <t>STHONLIN2111000942</t>
  </si>
  <si>
    <t>นาย IT CHAMRAEUN</t>
  </si>
  <si>
    <t>STHONLIN2111000943</t>
  </si>
  <si>
    <t>นาย PHONG SIDY</t>
  </si>
  <si>
    <t>STHONLIN2111000944</t>
  </si>
  <si>
    <t>นาย HENG HONG KHAY</t>
  </si>
  <si>
    <t>STHONLIN2111000945</t>
  </si>
  <si>
    <t>นาย YON SOTHEARAK</t>
  </si>
  <si>
    <t>STHONLIN2111000946</t>
  </si>
  <si>
    <t>นาย HAY SOTHEA</t>
  </si>
  <si>
    <t>STHONLIN2111000947</t>
  </si>
  <si>
    <t>นาย KHOU SENGTHAI</t>
  </si>
  <si>
    <t>STHONLIN2111000948</t>
  </si>
  <si>
    <t>นาย TEN KASAL</t>
  </si>
  <si>
    <t>STHONLIN2111000949</t>
  </si>
  <si>
    <t>นาย SORN PHA NITH</t>
  </si>
  <si>
    <t>STHONLIN2111000960</t>
  </si>
  <si>
    <t>STHONLIN2111000961</t>
  </si>
  <si>
    <t>STHONLIN2111000962</t>
  </si>
  <si>
    <t>STHONLIN2111000967</t>
  </si>
  <si>
    <t>STHONLIN2111000977</t>
  </si>
  <si>
    <t xml:space="preserve">  DAILY  SALE 26 NOV 2021                                                                                                                </t>
  </si>
  <si>
    <t>STHBKK012111001854</t>
  </si>
  <si>
    <t>STHBKK012111001855</t>
  </si>
  <si>
    <t>STHBKK012111001856</t>
  </si>
  <si>
    <t>STHBKK012111001857</t>
  </si>
  <si>
    <t>STHBKK012111001858</t>
  </si>
  <si>
    <t>STHBKK012111001859</t>
  </si>
  <si>
    <t>STHBKK012111001860</t>
  </si>
  <si>
    <t>นาง ทวีรัตน์ มาลาศรี</t>
  </si>
  <si>
    <t>STHBKK012111001861</t>
  </si>
  <si>
    <t>STHBKK012111001862</t>
  </si>
  <si>
    <t>STHBKK012111001863</t>
  </si>
  <si>
    <t>STHBKK012111001864</t>
  </si>
  <si>
    <t>นาย ภิรกร ศิริพฤกษ์</t>
  </si>
  <si>
    <t>STHBKK012111001865</t>
  </si>
  <si>
    <t>STHBKK012111001867</t>
  </si>
  <si>
    <t>STHBKK012111001869</t>
  </si>
  <si>
    <t>STHBKK012111001871</t>
  </si>
  <si>
    <t>MR. KONG KEM</t>
  </si>
  <si>
    <t>STHBKK012111001872</t>
  </si>
  <si>
    <t>STHBKK012111001874</t>
  </si>
  <si>
    <t>นาง สุรัตน์ พัฒนมหกุล</t>
  </si>
  <si>
    <t>STHBKK012111001876</t>
  </si>
  <si>
    <t>นาย ภัทรพงศ์ พัฒนมหกุล</t>
  </si>
  <si>
    <t>STHBKK012111001879</t>
  </si>
  <si>
    <t>นางสาว YAT CHANTREA</t>
  </si>
  <si>
    <t>STHBKK012111001881</t>
  </si>
  <si>
    <t>นาย YAT CHOMNOL</t>
  </si>
  <si>
    <t>STHBKK012111001882</t>
  </si>
  <si>
    <t>STHBKK012111001883</t>
  </si>
  <si>
    <t>STHBKK012111001885</t>
  </si>
  <si>
    <t>STHBKK012111001886</t>
  </si>
  <si>
    <t>นาง นี หงษ์เวียงจันทร์</t>
  </si>
  <si>
    <t>STHBKK012111001888</t>
  </si>
  <si>
    <t>STHBKK012111001889</t>
  </si>
  <si>
    <t>STHBKK012111001890</t>
  </si>
  <si>
    <t>STHBKK012111001891</t>
  </si>
  <si>
    <t>STHBKK012111001892</t>
  </si>
  <si>
    <t>STHBKK012111001893</t>
  </si>
  <si>
    <t>นางสาว นงนุช กมลรัตนาชัย</t>
  </si>
  <si>
    <t>STHBKK012111001895</t>
  </si>
  <si>
    <t>STHBKK012111001897</t>
  </si>
  <si>
    <t>STHBKK012111001899</t>
  </si>
  <si>
    <t>นาง จารุวรรณ พัฒนมหกุล</t>
  </si>
  <si>
    <t>STHBKK012111001900</t>
  </si>
  <si>
    <t>STHBKK012111001902</t>
  </si>
  <si>
    <t>STHBKK012111001903</t>
  </si>
  <si>
    <t>STHBKK012111001904</t>
  </si>
  <si>
    <t>นาย สมหมาย สุขเหลือ</t>
  </si>
  <si>
    <t>STHBKK012111001906</t>
  </si>
  <si>
    <t>STHBKK012111001907</t>
  </si>
  <si>
    <t>STHBKK012111001908</t>
  </si>
  <si>
    <t>นาย TAN POTY</t>
  </si>
  <si>
    <t>STHBKK012111001909</t>
  </si>
  <si>
    <t>STHBKK012111001910</t>
  </si>
  <si>
    <t>นาย CHHIT VOLEAK</t>
  </si>
  <si>
    <t>STHBKK012111001911</t>
  </si>
  <si>
    <t>นาง LY HEN</t>
  </si>
  <si>
    <t>STHBKK012111001912</t>
  </si>
  <si>
    <t>LYNA DOK</t>
  </si>
  <si>
    <t>STHBKK012111001913</t>
  </si>
  <si>
    <t>STHBKK012111001914</t>
  </si>
  <si>
    <t>STHBKK012111001916</t>
  </si>
  <si>
    <t>STHBKK012111001917</t>
  </si>
  <si>
    <t>นาย ประทุม สาดทอง</t>
  </si>
  <si>
    <t>STHBKK012111001918</t>
  </si>
  <si>
    <t>STHBKK012111001919</t>
  </si>
  <si>
    <t>นาง ชลาลัย ทับสิงห์</t>
  </si>
  <si>
    <t>STHBKK012111001920</t>
  </si>
  <si>
    <t>STHBKK012111001927</t>
  </si>
  <si>
    <t>STHBKK012111001928</t>
  </si>
  <si>
    <t>STHBKK012111001930</t>
  </si>
  <si>
    <t>นาย พิสิษฐ์ ประเสริฐสังข์</t>
  </si>
  <si>
    <t>STHBKK012111001932</t>
  </si>
  <si>
    <t>STHBKK012111001933</t>
  </si>
  <si>
    <t xml:space="preserve">                                       </t>
  </si>
  <si>
    <t>STHBKK012111001935</t>
  </si>
  <si>
    <t>STHBKK012111001937</t>
  </si>
  <si>
    <t>STHBKK012111001938</t>
  </si>
  <si>
    <t>STHBKK012111001939</t>
  </si>
  <si>
    <t>นางสาว CHHIM CHHING</t>
  </si>
  <si>
    <t>STHBKK012111001940</t>
  </si>
  <si>
    <t>STHBKK012111001945</t>
  </si>
  <si>
    <t>นาง VUN PHORS</t>
  </si>
  <si>
    <t>STHBKK012111001946</t>
  </si>
  <si>
    <t>STHBKK012111001947</t>
  </si>
  <si>
    <t>STHBKK012111001948</t>
  </si>
  <si>
    <t>STHBKK012111001950</t>
  </si>
  <si>
    <t>นางสาว มณีนุช นิลกรณ์</t>
  </si>
  <si>
    <t>STHONLIN2111000991</t>
  </si>
  <si>
    <t>ภัคภร ทองประสม</t>
  </si>
  <si>
    <t>STHONLIN2111000994</t>
  </si>
  <si>
    <t>STHONLIN2111000998</t>
  </si>
  <si>
    <t>STHONLIN2111001000</t>
  </si>
  <si>
    <t>STHONLIN2111001001</t>
  </si>
  <si>
    <t>STHONLIN2111001006</t>
  </si>
  <si>
    <t>นาย วสรรณ ข้องเกี่ยวพันธ์</t>
  </si>
  <si>
    <t>STHBKK012111001951</t>
  </si>
  <si>
    <t>STHBKK012111001952</t>
  </si>
  <si>
    <t>STHBKK012111001953</t>
  </si>
  <si>
    <t>STHBKK012111001955</t>
  </si>
  <si>
    <t>STHBKK012111001957</t>
  </si>
  <si>
    <t>นาง นาง สิริรัตน์ อินทร์ศักดิ์</t>
  </si>
  <si>
    <t>STHBKK012111001959</t>
  </si>
  <si>
    <t>มธุรา ชาติสุทธิ์</t>
  </si>
  <si>
    <t>STHBKK012111001961</t>
  </si>
  <si>
    <t>STHBKK012111001962</t>
  </si>
  <si>
    <t>STHBKK012111001963</t>
  </si>
  <si>
    <t>STHBKK012111001964</t>
  </si>
  <si>
    <t>STHBKK012111001966</t>
  </si>
  <si>
    <t>STHBKK012111001967</t>
  </si>
  <si>
    <t>STHBKK012111001968</t>
  </si>
  <si>
    <t>นาย PHEAN TIE</t>
  </si>
  <si>
    <t>STHBKK012111001970</t>
  </si>
  <si>
    <t>STHBKK012111001971</t>
  </si>
  <si>
    <t>STHBKK012111001972</t>
  </si>
  <si>
    <t>MR. PRIM HOEUS</t>
  </si>
  <si>
    <t>STHBKK012111001974</t>
  </si>
  <si>
    <t>STHBKK012111001975</t>
  </si>
  <si>
    <t>STHBKK012111001976</t>
  </si>
  <si>
    <t>STHBKK012111001977</t>
  </si>
  <si>
    <t>นาง สมหวัง ภู่เมือง</t>
  </si>
  <si>
    <t>STHBKK012111001979</t>
  </si>
  <si>
    <t>STHBKK012111001980</t>
  </si>
  <si>
    <t>นางสาว นิภาวรรณ พื้นแสน</t>
  </si>
  <si>
    <t>STHBKK012111001981</t>
  </si>
  <si>
    <t>STHBKK012111001984</t>
  </si>
  <si>
    <t>นาย ปริญญา เมนกุล</t>
  </si>
  <si>
    <t>STHBKK012111001985</t>
  </si>
  <si>
    <t>STHBKK012111001986</t>
  </si>
  <si>
    <t>นางสาว อนัญญา จันดาวรรณ์</t>
  </si>
  <si>
    <t>STHBKK012111001987</t>
  </si>
  <si>
    <t>STHBKK012111001988</t>
  </si>
  <si>
    <t>STHBKK012111001989</t>
  </si>
  <si>
    <t>STHBKK012111001990</t>
  </si>
  <si>
    <t>STHBKK012111001992</t>
  </si>
  <si>
    <t>กมล ขันตีจิตร</t>
  </si>
  <si>
    <t>STHBKK012111001994</t>
  </si>
  <si>
    <t>STHBKK012111001996</t>
  </si>
  <si>
    <t>STHBKK012111001997</t>
  </si>
  <si>
    <t>นาง เพลิน รายสันเทียะ</t>
  </si>
  <si>
    <t>STHBKK012111001998</t>
  </si>
  <si>
    <t>นาง อุไร ชำนาญเวชกิจ</t>
  </si>
  <si>
    <t>STHBKK012111001999</t>
  </si>
  <si>
    <t>นาย อัครพนธ์ นิตย์โชติ</t>
  </si>
  <si>
    <t>STHBKK012111002000</t>
  </si>
  <si>
    <t>นาย พัฒน์ นิตย์โชติ</t>
  </si>
  <si>
    <t>STHBKK012111002001</t>
  </si>
  <si>
    <t>นาง นภัสสร นิตย์โชติ</t>
  </si>
  <si>
    <t>STHBKK012111002002</t>
  </si>
  <si>
    <t>STHBKK012111002003</t>
  </si>
  <si>
    <t>STHBKK012111002004</t>
  </si>
  <si>
    <t>STHBKK012111002005</t>
  </si>
  <si>
    <t>STHBKK012111002006</t>
  </si>
  <si>
    <t>นางสาว สมทิพย์ มหาศาลประเสริฐ</t>
  </si>
  <si>
    <t>STHBKK012111002007</t>
  </si>
  <si>
    <t>STHBKK012111002009</t>
  </si>
  <si>
    <t>นางสาว THORM PHOEUNG</t>
  </si>
  <si>
    <t>STHBKK012111002012</t>
  </si>
  <si>
    <t>นางสาว ทิพวรรณ์ กรีฑาเวช</t>
  </si>
  <si>
    <t>STHBKK012111002014</t>
  </si>
  <si>
    <t>STHONLIN2111001016</t>
  </si>
  <si>
    <t>STHONLIN2111001029</t>
  </si>
  <si>
    <t xml:space="preserve">  DAILY  SALE 28 NOV 2021                                                                                                                </t>
  </si>
  <si>
    <t>STHBKK012111002015</t>
  </si>
  <si>
    <t>STHBKK012111002016</t>
  </si>
  <si>
    <t>STHBKK012111002018</t>
  </si>
  <si>
    <t>นาง นันทิมา เหลืองรัชนาท</t>
  </si>
  <si>
    <t>STHBKK012111002019</t>
  </si>
  <si>
    <t>STHBKK012111002021</t>
  </si>
  <si>
    <t>นางสาว อรวรรณ มั่นคง</t>
  </si>
  <si>
    <t>STHBKK012111002023</t>
  </si>
  <si>
    <t>STHBKK012111002024</t>
  </si>
  <si>
    <t>STHBKK012111002025</t>
  </si>
  <si>
    <t>STHBKK012111002027</t>
  </si>
  <si>
    <t>STHBKK012111002028</t>
  </si>
  <si>
    <t>นาย ดิสนีย์ เจะเลาะ</t>
  </si>
  <si>
    <t>STHBKK012111002030</t>
  </si>
  <si>
    <t>STHBKK012111002034</t>
  </si>
  <si>
    <t>STHBKK012111002035</t>
  </si>
  <si>
    <t>นางสาว สถาพร บุญราช</t>
  </si>
  <si>
    <t>STHBKK012111002037</t>
  </si>
  <si>
    <t>STHBKK012111002041</t>
  </si>
  <si>
    <t>MR. PON SOPHEAK</t>
  </si>
  <si>
    <t>STHBKK012111002042</t>
  </si>
  <si>
    <t>MR. PHONG SIDY</t>
  </si>
  <si>
    <t>STHBKK012111002043</t>
  </si>
  <si>
    <t>MR. MAN SOUROYATH</t>
  </si>
  <si>
    <t>STHBKK012111002044</t>
  </si>
  <si>
    <t>STHBKK012111002046</t>
  </si>
  <si>
    <t>STHBKK012111002047</t>
  </si>
  <si>
    <t>STHBKK012111002048</t>
  </si>
  <si>
    <t>STHBKK012111002049</t>
  </si>
  <si>
    <t>STHBKK012111002050</t>
  </si>
  <si>
    <t>STHBKK012111002051</t>
  </si>
  <si>
    <t>STHBKK012111002058</t>
  </si>
  <si>
    <t>นาง สีแพร มังกรแก้ว</t>
  </si>
  <si>
    <t>STHBKK012111002060</t>
  </si>
  <si>
    <t>นาย กมล แซ่ตั้ง</t>
  </si>
  <si>
    <t>STHBKK012111002062</t>
  </si>
  <si>
    <t>STHBKK012111002063</t>
  </si>
  <si>
    <t>STHBKK012111002064</t>
  </si>
  <si>
    <t>STHBKK012111002065</t>
  </si>
  <si>
    <t>STHBKK012111002066</t>
  </si>
  <si>
    <t>STHBKK012111002068</t>
  </si>
  <si>
    <t>นางสาว พัณภัช เกตุเกลี้ยง</t>
  </si>
  <si>
    <t>STHBKK012111002069</t>
  </si>
  <si>
    <t>STHBKK012111002070</t>
  </si>
  <si>
    <t>STHBKK012111002071</t>
  </si>
  <si>
    <t>STHBKK012111002073</t>
  </si>
  <si>
    <t>STHBKK012111002075</t>
  </si>
  <si>
    <t>STHBKK012111002077</t>
  </si>
  <si>
    <t>STHBKK012111002078</t>
  </si>
  <si>
    <t>STHBKK012111002079</t>
  </si>
  <si>
    <t>STHBKK012111002080</t>
  </si>
  <si>
    <t>STHBKK012111002081</t>
  </si>
  <si>
    <t>STHBKK012111002082</t>
  </si>
  <si>
    <t>STHBKK012111002083</t>
  </si>
  <si>
    <t>STHBKK012111002084</t>
  </si>
  <si>
    <t>STHBKK012111002085</t>
  </si>
  <si>
    <t>STHBKK012111002087</t>
  </si>
  <si>
    <t>STHBKK012111002088</t>
  </si>
  <si>
    <t>STHBKK012111002089</t>
  </si>
  <si>
    <t>STHBKK012111002090</t>
  </si>
  <si>
    <t>STHBKK012111002091</t>
  </si>
  <si>
    <t>STHBKK012111002092</t>
  </si>
  <si>
    <t>นาย ณัฐกิตติ์ ธนินเกียรติสิน</t>
  </si>
  <si>
    <t>STHBKK012111002093</t>
  </si>
  <si>
    <t>STHBKK012111002094</t>
  </si>
  <si>
    <t>นาง ชรันดา มูฮำหมัดสอิ๊ด</t>
  </si>
  <si>
    <t>STHBKK012111002095</t>
  </si>
  <si>
    <t>นาง ยุพา เถื่อนนก</t>
  </si>
  <si>
    <t>STHBKK012111002096</t>
  </si>
  <si>
    <t>STHBKK012111002097</t>
  </si>
  <si>
    <t>STHBKK012111002098</t>
  </si>
  <si>
    <t>STHBKK012111002099</t>
  </si>
  <si>
    <t>STHBKK012111002100</t>
  </si>
  <si>
    <t>นาย สหชาติ ศรีสุขเจริญพร</t>
  </si>
  <si>
    <t>STHBKK012111002102</t>
  </si>
  <si>
    <t>STHBKK012111002103</t>
  </si>
  <si>
    <t>STHBKK012111002104</t>
  </si>
  <si>
    <t>นาง พิมพ์ชญา ขวัญทิพยรมย์</t>
  </si>
  <si>
    <t>STHBKK012111002105</t>
  </si>
  <si>
    <t>นางสาว ณัฐรินทร์ จินารัตน์ศุภโชค</t>
  </si>
  <si>
    <t>STHBKK012111002107</t>
  </si>
  <si>
    <t>STHBKK012111002108</t>
  </si>
  <si>
    <t>STHBKK012111002109</t>
  </si>
  <si>
    <t>STHBKK012111002110</t>
  </si>
  <si>
    <t>STHBKK012111002111</t>
  </si>
  <si>
    <t>STHBKK012111002113</t>
  </si>
  <si>
    <t>STHBKK012111002114</t>
  </si>
  <si>
    <t>STHBKK012111002116</t>
  </si>
  <si>
    <t>STHBKK012111002117</t>
  </si>
  <si>
    <t>STHONLIN2111001041</t>
  </si>
  <si>
    <t>นางสาว ชนม์นิภา เกล็ดจีน</t>
  </si>
  <si>
    <t>STHONLIN2111001054</t>
  </si>
  <si>
    <t xml:space="preserve">  DAILY  SALE 29 NOV 2021                                                                                                                </t>
  </si>
  <si>
    <t>STHBKK012111002118</t>
  </si>
  <si>
    <t>STHBKK012111002119</t>
  </si>
  <si>
    <t>STHBKK012111002120</t>
  </si>
  <si>
    <t>STHBKK012111002121</t>
  </si>
  <si>
    <t>STHBKK012111002123</t>
  </si>
  <si>
    <t>STHBKK012111002124</t>
  </si>
  <si>
    <t>STHBKK012111002125</t>
  </si>
  <si>
    <t>STHBKK012111002126</t>
  </si>
  <si>
    <t>STHBKK012111002127</t>
  </si>
  <si>
    <t>STHBKK012111002128</t>
  </si>
  <si>
    <t>STHBKK012111002130</t>
  </si>
  <si>
    <t>STHBKK012111002131</t>
  </si>
  <si>
    <t>นางสาว ภิญญาพัชญ์ เอี่ยมกมล</t>
  </si>
  <si>
    <t>STHBKK012111002132</t>
  </si>
  <si>
    <t>STHBKK012111002133</t>
  </si>
  <si>
    <t>STHBKK012111002135</t>
  </si>
  <si>
    <t>STHBKK012111002137</t>
  </si>
  <si>
    <t>STHBKK012111002138</t>
  </si>
  <si>
    <t>นางสาว สุภาพร ชื่นสุวรรณ</t>
  </si>
  <si>
    <t>STHBKK012111002140</t>
  </si>
  <si>
    <t>STHBKK012111002142</t>
  </si>
  <si>
    <t>STHBKK012111002143</t>
  </si>
  <si>
    <t>STHBKK012111002145</t>
  </si>
  <si>
    <t>STHBKK012111002147</t>
  </si>
  <si>
    <t>STHBKK012111002151</t>
  </si>
  <si>
    <t>STHBKK012111002152</t>
  </si>
  <si>
    <t>STHBKK012111002154</t>
  </si>
  <si>
    <t>STHBKK012111002156</t>
  </si>
  <si>
    <t>STHBKK012111002157</t>
  </si>
  <si>
    <t>STHBKK012111002158</t>
  </si>
  <si>
    <t>STHBKK012111002159</t>
  </si>
  <si>
    <t>นางสาว ธมลกันย์ โกเมศกัลยรัตน์</t>
  </si>
  <si>
    <t>STHBKK012111002160</t>
  </si>
  <si>
    <t>STHBKK012111002161</t>
  </si>
  <si>
    <t>STHBKK012111002162</t>
  </si>
  <si>
    <t>STHBKK012111002163</t>
  </si>
  <si>
    <t>นาย บริพัตร บุญผ่อง</t>
  </si>
  <si>
    <t>STHBKK012111002164</t>
  </si>
  <si>
    <t>STHBKK012111002165</t>
  </si>
  <si>
    <t>STHBKK012111002166</t>
  </si>
  <si>
    <t>STHBKK012111002167</t>
  </si>
  <si>
    <t>STHBKK012111002168</t>
  </si>
  <si>
    <t>STHBKK012111002169</t>
  </si>
  <si>
    <t>STHBKK012111002170</t>
  </si>
  <si>
    <t>STHBKK012111002171</t>
  </si>
  <si>
    <t>STHBKK012111002173</t>
  </si>
  <si>
    <t>STHBKK012111002174</t>
  </si>
  <si>
    <t>นาย สุนิตย์ เชื้อสาวะถี</t>
  </si>
  <si>
    <t>STHBKK012111002175</t>
  </si>
  <si>
    <t>STHBKK012111002176</t>
  </si>
  <si>
    <t>นาย ธราดล ทองประกอบ</t>
  </si>
  <si>
    <t>STHBKK012111002179</t>
  </si>
  <si>
    <t>STHBKK012111002180</t>
  </si>
  <si>
    <t>STHBKK012111002182</t>
  </si>
  <si>
    <t>STHBKK012111002183</t>
  </si>
  <si>
    <t>STHBKK012111002184</t>
  </si>
  <si>
    <t>นางสาว ภัทรอาภา ทวีธนาพร</t>
  </si>
  <si>
    <t>STHBKK012111002186</t>
  </si>
  <si>
    <t>STHBKK012111002187</t>
  </si>
  <si>
    <t>STHBKK012111002188</t>
  </si>
  <si>
    <t>STHBKK012111002190</t>
  </si>
  <si>
    <t>STHBKK012111002192</t>
  </si>
  <si>
    <t>STHBKK012111002193</t>
  </si>
  <si>
    <t>STHBKK012111002196</t>
  </si>
  <si>
    <t>STHBKK012111002198</t>
  </si>
  <si>
    <t>นางสาว ศศิพิมล วงษ์สว่าง</t>
  </si>
  <si>
    <t>STHBKK012111002199</t>
  </si>
  <si>
    <t>STHBKK012111002200</t>
  </si>
  <si>
    <t>นาง สมหญิง พลภักดี</t>
  </si>
  <si>
    <t>STHBKK012111002201</t>
  </si>
  <si>
    <t>STHBKK012111002202</t>
  </si>
  <si>
    <t>STHBKK012111002203</t>
  </si>
  <si>
    <t>STHBKK012111002204</t>
  </si>
  <si>
    <t>นาง วีรวรรณ ปอวังตะโก</t>
  </si>
  <si>
    <t>STHBKK012111002207</t>
  </si>
  <si>
    <t>นาย รณชัย เอมหงษ์</t>
  </si>
  <si>
    <t>STHBKK012111002209</t>
  </si>
  <si>
    <t>MS. KHUN SOPHA</t>
  </si>
  <si>
    <t>STHBKK012111002210</t>
  </si>
  <si>
    <t>MS. DEA SOPHEA</t>
  </si>
  <si>
    <t>STHBKK012111002211</t>
  </si>
  <si>
    <t>MR. TECH KOSAL</t>
  </si>
  <si>
    <t>STHBKK012111002212</t>
  </si>
  <si>
    <t>MS. PHATT LA</t>
  </si>
  <si>
    <t>STHBKK012111002217</t>
  </si>
  <si>
    <t>STHBKK012111002218</t>
  </si>
  <si>
    <t>นาย AM CHHOEM</t>
  </si>
  <si>
    <t>STHBKK012111002219</t>
  </si>
  <si>
    <t>STHBKK012111002221</t>
  </si>
  <si>
    <t>STHBKK012111002222</t>
  </si>
  <si>
    <t>นาย สรวิชญ์ ทองหล่อ</t>
  </si>
  <si>
    <t>STHBKK012111002224</t>
  </si>
  <si>
    <t>STHBKK012111002225</t>
  </si>
  <si>
    <t>STHBKK012111002227</t>
  </si>
  <si>
    <t>STHBKK012111002229</t>
  </si>
  <si>
    <t>นางสาว พรสวรรค์&amp;#8203; เจริญ&amp;#8203;วงค์&amp;#8203;</t>
  </si>
  <si>
    <t>STHBKK012111002230</t>
  </si>
  <si>
    <t>STHBKK012111002231</t>
  </si>
  <si>
    <t>STHBKK012111002232</t>
  </si>
  <si>
    <t>STHBKK012111002233</t>
  </si>
  <si>
    <t>บริษัท อัญรินทร์ 888 กรุ๊ป จำกัด (สำนักงานใหญ่)</t>
  </si>
  <si>
    <t>STHBKK012111002235</t>
  </si>
  <si>
    <t>นาง ภัคภร วุฒิธนาพรรณ</t>
  </si>
  <si>
    <t>STHBKK012111002236</t>
  </si>
  <si>
    <t>STHBKK012111002237</t>
  </si>
  <si>
    <t>นาย BOUNTHANOM SIHALATH</t>
  </si>
  <si>
    <t>STHBKK012111002238</t>
  </si>
  <si>
    <t>STHBKK012111002239</t>
  </si>
  <si>
    <t>นางสาว พิณทิพย์ ตันแสนทวี</t>
  </si>
  <si>
    <t>STHBKK012111002241</t>
  </si>
  <si>
    <t>STHBKK012111002242</t>
  </si>
  <si>
    <t>STHBKK012111002244</t>
  </si>
  <si>
    <t>STHONLIN2111001059</t>
  </si>
  <si>
    <t>Miss Khonesavan Phongsavat</t>
  </si>
  <si>
    <t>STHONLIN2111001065</t>
  </si>
  <si>
    <t>STHONLIN2111001067</t>
  </si>
  <si>
    <t>STHONLIN2111001069</t>
  </si>
  <si>
    <t>นางสาว โรสนะ อาแว</t>
  </si>
  <si>
    <t>STHONLIN2111001070</t>
  </si>
  <si>
    <t>นางสาว สุวรรณ นำประทีป</t>
  </si>
  <si>
    <t>STHONLIN2111001071</t>
  </si>
  <si>
    <t>STHONLIN2111001072</t>
  </si>
  <si>
    <t>นาย ธนะเมศฐ์ วิทวัสพันธู์</t>
  </si>
  <si>
    <t>STHONLIN2111001074</t>
  </si>
  <si>
    <t>STHONLIN2111001076</t>
  </si>
  <si>
    <t>STHONLIN2111001078</t>
  </si>
  <si>
    <t>STHONLIN2111001083</t>
  </si>
  <si>
    <t>STHONLIN2111001087</t>
  </si>
  <si>
    <t>STHONLIN2111001094</t>
  </si>
  <si>
    <t>STHONLIN2111001096</t>
  </si>
  <si>
    <t>STHONLIN2111001100</t>
  </si>
  <si>
    <t>STHONLIN2111001101</t>
  </si>
  <si>
    <t>นาง รุจิรา เชื้อดวงผุย</t>
  </si>
  <si>
    <t>STHONLIN2111001103</t>
  </si>
  <si>
    <t>นาง สุภาพร จันทรโชติวงษ์</t>
  </si>
  <si>
    <t xml:space="preserve">  DAILY  SALE 30 NOV 2021                                                                                                                </t>
  </si>
  <si>
    <t>STHBKK012111002247</t>
  </si>
  <si>
    <t>STHBKK012111002248</t>
  </si>
  <si>
    <t>STHBKK012111002249</t>
  </si>
  <si>
    <t>STHBKK012111002250</t>
  </si>
  <si>
    <t>นาย ไพสิฐ นาราษฎร์</t>
  </si>
  <si>
    <t>STHBKK012111002251</t>
  </si>
  <si>
    <t>STHBKK012111002252</t>
  </si>
  <si>
    <t>นางสาว โกสุม สิงห์ทอง</t>
  </si>
  <si>
    <t>STHBKK012111002253</t>
  </si>
  <si>
    <t>STHBKK012111002254</t>
  </si>
  <si>
    <t>STHBKK012111002255</t>
  </si>
  <si>
    <t>นางสาว เพ็ญรุ่ง ชินะวนิชกิจ</t>
  </si>
  <si>
    <t>STHBKK012111002256</t>
  </si>
  <si>
    <t>STHBKK012111002257</t>
  </si>
  <si>
    <t>STHBKK012111002258</t>
  </si>
  <si>
    <t>นางสาว ฉัฐณัฐ โรงอ่อน</t>
  </si>
  <si>
    <t>STHBKK012111002259</t>
  </si>
  <si>
    <t>STHBKK012111002260</t>
  </si>
  <si>
    <t>STHBKK012111002261</t>
  </si>
  <si>
    <t>STHBKK012111002263</t>
  </si>
  <si>
    <t>นาย เทิดศักดิ์ สุวรรณรักษ์</t>
  </si>
  <si>
    <t>STHBKK012111002265</t>
  </si>
  <si>
    <t>STHBKK012111002266</t>
  </si>
  <si>
    <t>นางสาว รัตยา พรมแสน</t>
  </si>
  <si>
    <t>STHBKK012111002267</t>
  </si>
  <si>
    <t>STHBKK012111002268</t>
  </si>
  <si>
    <t>STHBKK012111002269</t>
  </si>
  <si>
    <t>STHBKK012111002270</t>
  </si>
  <si>
    <t>STHBKK012111002272</t>
  </si>
  <si>
    <t>นาย CHIEM KOEUN</t>
  </si>
  <si>
    <t>STHBKK012111002273</t>
  </si>
  <si>
    <t>STHBKK012111002275</t>
  </si>
  <si>
    <t>นาย KEAT MOM</t>
  </si>
  <si>
    <t>STHBKK012111002276</t>
  </si>
  <si>
    <t>นางสาว กัญญาณัฐ วังคีรี</t>
  </si>
  <si>
    <t>STHBKK012111002278</t>
  </si>
  <si>
    <t>นาย THEANG VAKHIM</t>
  </si>
  <si>
    <t>STHBKK012111002279</t>
  </si>
  <si>
    <t>STHBKK012111002281</t>
  </si>
  <si>
    <t>นาย HEAM BUNTHOEUN</t>
  </si>
  <si>
    <t>STHBKK012111002282</t>
  </si>
  <si>
    <t>STHBKK012111002283</t>
  </si>
  <si>
    <t>STHBKK012111002284</t>
  </si>
  <si>
    <t>นาง ศรีรัตน์ ปัญญา</t>
  </si>
  <si>
    <t>STHBKK012111002285</t>
  </si>
  <si>
    <t>STHBKK012111002286</t>
  </si>
  <si>
    <t>STHBKK012111002288</t>
  </si>
  <si>
    <t>นาง ภีรดา เดชะนามเมือง</t>
  </si>
  <si>
    <t>STHBKK012111002289</t>
  </si>
  <si>
    <t>STHBKK012111002290</t>
  </si>
  <si>
    <t>STHBKK012111002291</t>
  </si>
  <si>
    <t>STHBKK012111002292</t>
  </si>
  <si>
    <t>STHBKK012111002294</t>
  </si>
  <si>
    <t>STHBKK012111002295</t>
  </si>
  <si>
    <t>นาย นาย กฤษฎา กล้วยเทศ</t>
  </si>
  <si>
    <t>STHBKK012111002296</t>
  </si>
  <si>
    <t>STHBKK012111002297</t>
  </si>
  <si>
    <t>STHBKK012111002298</t>
  </si>
  <si>
    <t>STHBKK012111002299</t>
  </si>
  <si>
    <t>นางสาว นัสรีน เจริญพร</t>
  </si>
  <si>
    <t>STHBKK012111002300</t>
  </si>
  <si>
    <t>STHBKK012111002301</t>
  </si>
  <si>
    <t>STHBKK012111002304</t>
  </si>
  <si>
    <t>STHBKK012111002305</t>
  </si>
  <si>
    <t>STHBKK012111002306</t>
  </si>
  <si>
    <t>STHBKK012111002307</t>
  </si>
  <si>
    <t>นาง ขวัญตา ศรีรักษ์</t>
  </si>
  <si>
    <t>STHBKK012111002308</t>
  </si>
  <si>
    <t>นาย นัธทวัฒน์ชัย ผิวผ่อง</t>
  </si>
  <si>
    <t>STHBKK012111002310</t>
  </si>
  <si>
    <t>STHBKK012111002311</t>
  </si>
  <si>
    <t>STHBKK012111002312</t>
  </si>
  <si>
    <t>STHBKK012111002313</t>
  </si>
  <si>
    <t>นางสาว ธนัชพร ธรรมปัญญา</t>
  </si>
  <si>
    <t>STHBKK012111002314</t>
  </si>
  <si>
    <t>นาย IENG THEAN</t>
  </si>
  <si>
    <t>STHBKK012111002315</t>
  </si>
  <si>
    <t>STHBKK012111002316</t>
  </si>
  <si>
    <t>STHBKK012111002317</t>
  </si>
  <si>
    <t>STHBKK012111002318</t>
  </si>
  <si>
    <t>MR. CHEU PUTHY</t>
  </si>
  <si>
    <t>STHBKK012111002319</t>
  </si>
  <si>
    <t>นางสาว NHOEB SAIKIM</t>
  </si>
  <si>
    <t>STHBKK012111002320</t>
  </si>
  <si>
    <t>นางสาว KONG SOKSREYMOM</t>
  </si>
  <si>
    <t>STHBKK012111002321</t>
  </si>
  <si>
    <t>MR. THA SOKHA</t>
  </si>
  <si>
    <t>STHBKK012111002322</t>
  </si>
  <si>
    <t>THOL KUNTHEA</t>
  </si>
  <si>
    <t>STHBKK012111002323</t>
  </si>
  <si>
    <t>STHBKK012111002324</t>
  </si>
  <si>
    <t>STHBKK012111002326</t>
  </si>
  <si>
    <t>วาสนา บุญเกษม</t>
  </si>
  <si>
    <t>STHBKK012111002328</t>
  </si>
  <si>
    <t>STHBKK012111002330</t>
  </si>
  <si>
    <t>นาย VUTHY PISITH</t>
  </si>
  <si>
    <t>STHBKK012111002331</t>
  </si>
  <si>
    <t>นาย VA VOEURN</t>
  </si>
  <si>
    <t>STHBKK012111002332</t>
  </si>
  <si>
    <t>นาย PHIN SETH</t>
  </si>
  <si>
    <t>STHBKK012111002333</t>
  </si>
  <si>
    <t>MR. SOR PUNLORK</t>
  </si>
  <si>
    <t>STHBKK012111002334</t>
  </si>
  <si>
    <t>STHBKK012111002335</t>
  </si>
  <si>
    <t>PEN VANNY</t>
  </si>
  <si>
    <t>STHBKK012111002336</t>
  </si>
  <si>
    <t>STHBKK012111002337</t>
  </si>
  <si>
    <t>STHBKK012111002339</t>
  </si>
  <si>
    <t>นาย บุญเพ็ง จำปานวน</t>
  </si>
  <si>
    <t>STHBKK012111002342</t>
  </si>
  <si>
    <t>ศรีรัตน์ แก้วลำดวน</t>
  </si>
  <si>
    <t>STHBKK012111002343</t>
  </si>
  <si>
    <t>STHBKK012111002345</t>
  </si>
  <si>
    <t>STHBKK012111002346</t>
  </si>
  <si>
    <t>STHBKK012111002347</t>
  </si>
  <si>
    <t>STHBKK012111002348</t>
  </si>
  <si>
    <t>STHBKK012111002350</t>
  </si>
  <si>
    <t>นาง อรอุมา พึ่งวิชา</t>
  </si>
  <si>
    <t>STHBKK012111002352</t>
  </si>
  <si>
    <t>STHBKK012111002355</t>
  </si>
  <si>
    <t>STHBKK012111002366</t>
  </si>
  <si>
    <t>STHBKK012111002367</t>
  </si>
  <si>
    <t>STHBKK012111002369</t>
  </si>
  <si>
    <t>STHBKK012111002370</t>
  </si>
  <si>
    <t>STHBKK012111002372</t>
  </si>
  <si>
    <t>STHBKK012111002374</t>
  </si>
  <si>
    <t>STHBKK012111002375</t>
  </si>
  <si>
    <t>STHBKK012111002376</t>
  </si>
  <si>
    <t>STHBKK012111002377</t>
  </si>
  <si>
    <t>STHBKK012111002378</t>
  </si>
  <si>
    <t>STHBKK012111002379</t>
  </si>
  <si>
    <t>STHBKK012111002380</t>
  </si>
  <si>
    <t>STHBKK012111002381</t>
  </si>
  <si>
    <t>STHBKK012111002382</t>
  </si>
  <si>
    <t>STHBKK012111002383</t>
  </si>
  <si>
    <t>STHBKK012111002384</t>
  </si>
  <si>
    <t>STHBKK012111002385</t>
  </si>
  <si>
    <t>STHBKK012111002386</t>
  </si>
  <si>
    <t>นางสาว มุกดารัตน์ สันอีด</t>
  </si>
  <si>
    <t>STHBKK012111002388</t>
  </si>
  <si>
    <t>STHBKK012111002389</t>
  </si>
  <si>
    <t>นาง อารี สันอีด</t>
  </si>
  <si>
    <t>STHBKK012111002390</t>
  </si>
  <si>
    <t>STHBKK012111002392</t>
  </si>
  <si>
    <t>STHBKK012111002393</t>
  </si>
  <si>
    <t>STHBKK012111002394</t>
  </si>
  <si>
    <t>STHBKK012111002395</t>
  </si>
  <si>
    <t>STHBKK012111002396</t>
  </si>
  <si>
    <t>STHBKK012111002398</t>
  </si>
  <si>
    <t>นางสาว ชุติกาญจน์ สอนกลาง</t>
  </si>
  <si>
    <t>STHBKK012111002399</t>
  </si>
  <si>
    <t>STHBKK012111002400</t>
  </si>
  <si>
    <t>STHBKK012111002401</t>
  </si>
  <si>
    <t>นาย วีระ ชูศิลป์</t>
  </si>
  <si>
    <t>STHBKK012111002404</t>
  </si>
  <si>
    <t>STHBKK012111002405</t>
  </si>
  <si>
    <t>STHBKK012111002406</t>
  </si>
  <si>
    <t>นาย กุศล ศรีบุณยะแก้ว</t>
  </si>
  <si>
    <t>STHBKK012111002407</t>
  </si>
  <si>
    <t>นาง กัญญา โพธิ์ใหญ่</t>
  </si>
  <si>
    <t>STHBKK012111002409</t>
  </si>
  <si>
    <t>STHBKK012111002411</t>
  </si>
  <si>
    <t>นางสาว สุกัญญา โขมพัต</t>
  </si>
  <si>
    <t>STHBKK012111002412</t>
  </si>
  <si>
    <t>STHBKK012111002413</t>
  </si>
  <si>
    <t>STHBKK012111002414</t>
  </si>
  <si>
    <t>นางสาว อรพรรณ ทัฬหกุล</t>
  </si>
  <si>
    <t>STHBKK012111002415</t>
  </si>
  <si>
    <t>STHBKK012111002416</t>
  </si>
  <si>
    <t>STHBKK012111002417</t>
  </si>
  <si>
    <t>นาง กรรณิการ์ เกิดชั่ง</t>
  </si>
  <si>
    <t>STHBKK012111002418</t>
  </si>
  <si>
    <t>นาง ทัศนีย์ หงษ?อ่อนสา</t>
  </si>
  <si>
    <t>STHBKK012111002419</t>
  </si>
  <si>
    <t>นาง ยุพารัตน์ พูลสุวรรณ</t>
  </si>
  <si>
    <t>STHBKK012111002420</t>
  </si>
  <si>
    <t>MR. NGIK NGEAK</t>
  </si>
  <si>
    <t>STHBKK012111002422</t>
  </si>
  <si>
    <t>MS. PUY CHANLY</t>
  </si>
  <si>
    <t>STHBKK012111002423</t>
  </si>
  <si>
    <t>STHBKK012111002424</t>
  </si>
  <si>
    <t>นาย ชวิน มั่นเกษตรกิจ</t>
  </si>
  <si>
    <t>STHBKK012111002425</t>
  </si>
  <si>
    <t>STHBKK012111002426</t>
  </si>
  <si>
    <t>นางสาว สุปรานี เขียวแดง</t>
  </si>
  <si>
    <t>STHBKK012111002429</t>
  </si>
  <si>
    <t>STHBKK012111002430</t>
  </si>
  <si>
    <t>STHBKK012111002431</t>
  </si>
  <si>
    <t>นาย สัมฤทธิ์ กิ่งภาร</t>
  </si>
  <si>
    <t>STHBKK012111002432</t>
  </si>
  <si>
    <t>STHBKK012111002433</t>
  </si>
  <si>
    <t>STHBKK012111002434</t>
  </si>
  <si>
    <t>นาง กัญญ์ชญามาศ สารกิจ</t>
  </si>
  <si>
    <t>STHBKK012111002435</t>
  </si>
  <si>
    <t>STHBKK012111002436</t>
  </si>
  <si>
    <t>STHBKK012111002437</t>
  </si>
  <si>
    <t>STHBKK012111002439</t>
  </si>
  <si>
    <t>นางสาว ขนิษฐา แก้วกำเนิด</t>
  </si>
  <si>
    <t>STHBKK012111002441</t>
  </si>
  <si>
    <t>STHBKK012111002442</t>
  </si>
  <si>
    <t>STHBKK012111002443</t>
  </si>
  <si>
    <t>STHBKK012111002444</t>
  </si>
  <si>
    <t>STHONLIN2111001104</t>
  </si>
  <si>
    <t>นาย ครรชิต เชื้อบัณฑิต</t>
  </si>
  <si>
    <t>STHONLIN2111001117</t>
  </si>
  <si>
    <t>นางสาว ขวัญวรา เพชรรัตน์</t>
  </si>
  <si>
    <t>STHONLIN2111001125</t>
  </si>
  <si>
    <t>STHONLIN2111001166</t>
  </si>
  <si>
    <t>STHONLIN2111001174</t>
  </si>
  <si>
    <t>STHONLIN2111001190</t>
  </si>
  <si>
    <t>STHONLIN2111001197</t>
  </si>
  <si>
    <t>STHONLIN2111001200</t>
  </si>
  <si>
    <t>STHONLIN2111001202</t>
  </si>
  <si>
    <t>STHONLIN2111001204</t>
  </si>
  <si>
    <t>STHONLIN2111001213</t>
  </si>
  <si>
    <t>STHONLIN2111001226</t>
  </si>
  <si>
    <t>นาย สายหยุด เกตุเปี่ยม</t>
  </si>
  <si>
    <t>STHONLIN2111001228</t>
  </si>
  <si>
    <t>นางสาว พิกุล กลิ่นฟุ้ง</t>
  </si>
  <si>
    <t>STHONLIN2111001229</t>
  </si>
  <si>
    <t>STHONLIN2111001230</t>
  </si>
  <si>
    <t>STHONLIN2111001241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</si>
</sst>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#,###_);\(#,###\)"/>
  </numFmts>
  <fonts count="45">
    <font>
      <sz val="10.0"/>
      <color rgb="FF000000"/>
      <name val="Arial"/>
      <scheme val="minor"/>
    </font>
    <font>
      <b/>
      <sz val="24.0"/>
      <color theme="1"/>
      <name val="Calibri"/>
    </font>
    <font>
      <color theme="1"/>
      <name val="Arial"/>
    </font>
    <font>
      <b/>
      <sz val="14.0"/>
      <color theme="1"/>
      <name val="Calibri"/>
    </font>
    <font/>
    <font>
      <b/>
      <sz val="14.0"/>
      <color rgb="FFFF0000"/>
      <name val="Calibri"/>
    </font>
    <font>
      <sz val="14.0"/>
      <color theme="1"/>
      <name val="Calibri"/>
    </font>
    <font>
      <sz val="14.0"/>
      <color rgb="FF000000"/>
      <name val="Calibri"/>
    </font>
    <font>
      <sz val="14.0"/>
      <color rgb="FFFF0000"/>
      <name val="Calibri"/>
    </font>
    <font>
      <sz val="14.0"/>
      <color rgb="FFFF00FF"/>
      <name val="Calibri"/>
    </font>
    <font>
      <sz val="14.0"/>
      <color theme="8"/>
      <name val="Calibri"/>
    </font>
    <font>
      <sz val="14.0"/>
      <color rgb="FF34A853"/>
      <name val="Calibri"/>
    </font>
    <font>
      <sz val="14.0"/>
      <color theme="4"/>
      <name val="Calibri"/>
    </font>
    <font>
      <sz val="14.0"/>
      <color rgb="FF741B47"/>
      <name val="Calibri"/>
    </font>
    <font>
      <sz val="14.0"/>
      <color rgb="FFA64D79"/>
      <name val="Calibri"/>
    </font>
    <font>
      <sz val="14.0"/>
      <color rgb="FF990000"/>
      <name val="Calibri"/>
    </font>
    <font>
      <sz val="14.0"/>
      <color rgb="FF4285F4"/>
      <name val="Calibri"/>
    </font>
    <font>
      <sz val="14.0"/>
      <color rgb="FFFF6D01"/>
      <name val="Calibri"/>
    </font>
    <font>
      <b/>
      <sz val="18.0"/>
      <color theme="1"/>
      <name val="Calibri"/>
    </font>
    <font>
      <b/>
      <sz val="14.0"/>
      <color theme="1"/>
      <name val="Arial"/>
    </font>
    <font>
      <sz val="14.0"/>
      <color theme="1"/>
      <name val="Arial"/>
    </font>
    <font>
      <sz val="15.0"/>
      <color rgb="FF000000"/>
      <name val="Calibri"/>
    </font>
    <font>
      <sz val="14.0"/>
      <color rgb="FFE06666"/>
      <name val="Calibri"/>
    </font>
    <font>
      <sz val="14.0"/>
      <color rgb="FF45818E"/>
      <name val="Calibri"/>
    </font>
    <font>
      <sz val="14.0"/>
      <color rgb="FF6FA8DC"/>
      <name val="Calibri"/>
    </font>
    <font>
      <sz val="16.0"/>
      <color rgb="FF000000"/>
      <name val="Calibri"/>
    </font>
    <font>
      <sz val="14.0"/>
      <color rgb="FF351C75"/>
      <name val="Calibri"/>
    </font>
    <font>
      <b/>
      <sz val="14.0"/>
      <color rgb="FFFF00FF"/>
      <name val="Calibri"/>
    </font>
    <font>
      <b/>
      <sz val="14.0"/>
      <color theme="5"/>
      <name val="Calibri"/>
    </font>
    <font>
      <b/>
      <sz val="14.0"/>
      <color rgb="FF34A853"/>
      <name val="Calibri"/>
    </font>
    <font>
      <b/>
      <sz val="14.0"/>
      <color rgb="FF4A86E8"/>
      <name val="Calibri"/>
    </font>
    <font>
      <b/>
      <sz val="14.0"/>
      <color rgb="FFC27BA0"/>
      <name val="Calibri"/>
    </font>
    <font>
      <b/>
      <sz val="14.0"/>
      <color rgb="FF351C75"/>
      <name val="Calibri"/>
    </font>
    <font>
      <b/>
      <sz val="14.0"/>
      <color rgb="FF741B47"/>
      <name val="Calibri"/>
    </font>
    <font>
      <b/>
      <sz val="14.0"/>
      <color rgb="FF990000"/>
      <name val="Calibri"/>
    </font>
    <font>
      <sz val="18.0"/>
      <color theme="1"/>
      <name val="Calibri"/>
    </font>
    <font>
      <sz val="14.0"/>
      <color theme="5"/>
      <name val="Calibri"/>
    </font>
    <font>
      <sz val="14.0"/>
      <color rgb="FF4A86E8"/>
      <name val="Calibri"/>
    </font>
    <font>
      <sz val="14.0"/>
      <color rgb="FFC27BA0"/>
      <name val="Calibri"/>
    </font>
    <font>
      <sz val="17.0"/>
      <color rgb="FF000000"/>
      <name val="Calibri"/>
    </font>
    <font>
      <sz val="14.0"/>
      <color theme="7"/>
      <name val="Calibri"/>
    </font>
    <font>
      <b/>
      <sz val="14.0"/>
      <color theme="8"/>
      <name val="Calibri"/>
    </font>
    <font>
      <b/>
      <sz val="14.0"/>
      <color theme="7"/>
      <name val="Calibri"/>
    </font>
    <font>
      <b/>
      <sz val="14.0"/>
      <color rgb="FF4285F4"/>
      <name val="Calibri"/>
    </font>
    <font>
      <b/>
      <sz val="14.0"/>
      <color rgb="FFE06666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2" fillId="3" fontId="3" numFmtId="0" xfId="0" applyAlignment="1" applyBorder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1" fillId="3" fontId="5" numFmtId="0" xfId="0" applyAlignment="1" applyBorder="1" applyFont="1">
      <alignment horizontal="center" vertical="bottom"/>
    </xf>
    <xf borderId="6" fillId="0" fontId="4" numFmtId="0" xfId="0" applyBorder="1" applyFont="1"/>
    <xf borderId="7" fillId="3" fontId="3" numFmtId="0" xfId="0" applyAlignment="1" applyBorder="1" applyFont="1">
      <alignment horizontal="center" vertical="bottom"/>
    </xf>
    <xf borderId="7" fillId="4" fontId="6" numFmtId="0" xfId="0" applyAlignment="1" applyBorder="1" applyFill="1" applyFont="1">
      <alignment horizontal="center" vertical="bottom"/>
    </xf>
    <xf borderId="7" fillId="0" fontId="7" numFmtId="164" xfId="0" applyAlignment="1" applyBorder="1" applyFont="1" applyNumberFormat="1">
      <alignment horizontal="right" readingOrder="0" shrinkToFit="0" vertical="bottom" wrapText="0"/>
    </xf>
    <xf borderId="7" fillId="0" fontId="7" numFmtId="4" xfId="0" applyAlignment="1" applyBorder="1" applyFont="1" applyNumberFormat="1">
      <alignment horizontal="left" readingOrder="0" shrinkToFit="0" vertical="bottom" wrapText="0"/>
    </xf>
    <xf borderId="7" fillId="0" fontId="7" numFmtId="0" xfId="0" applyAlignment="1" applyBorder="1" applyFont="1">
      <alignment horizontal="center" readingOrder="0" shrinkToFit="0" vertical="bottom" wrapText="0"/>
    </xf>
    <xf borderId="7" fillId="0" fontId="7" numFmtId="0" xfId="0" applyAlignment="1" applyBorder="1" applyFont="1">
      <alignment horizontal="left" readingOrder="0" shrinkToFit="0" vertical="bottom" wrapText="0"/>
    </xf>
    <xf borderId="7" fillId="4" fontId="8" numFmtId="38" xfId="0" applyAlignment="1" applyBorder="1" applyFont="1" applyNumberFormat="1">
      <alignment vertical="bottom"/>
    </xf>
    <xf borderId="7" fillId="4" fontId="9" numFmtId="38" xfId="0" applyAlignment="1" applyBorder="1" applyFont="1" applyNumberFormat="1">
      <alignment vertical="bottom"/>
    </xf>
    <xf borderId="7" fillId="4" fontId="10" numFmtId="38" xfId="0" applyAlignment="1" applyBorder="1" applyFont="1" applyNumberFormat="1">
      <alignment vertical="bottom"/>
    </xf>
    <xf borderId="7" fillId="4" fontId="11" numFmtId="38" xfId="0" applyAlignment="1" applyBorder="1" applyFont="1" applyNumberFormat="1">
      <alignment readingOrder="0" vertical="bottom"/>
    </xf>
    <xf borderId="7" fillId="5" fontId="12" numFmtId="38" xfId="0" applyAlignment="1" applyBorder="1" applyFill="1" applyFont="1" applyNumberFormat="1">
      <alignment vertical="bottom"/>
    </xf>
    <xf borderId="7" fillId="4" fontId="13" numFmtId="38" xfId="0" applyAlignment="1" applyBorder="1" applyFont="1" applyNumberFormat="1">
      <alignment horizontal="center" vertical="bottom"/>
    </xf>
    <xf borderId="7" fillId="4" fontId="14" numFmtId="38" xfId="0" applyAlignment="1" applyBorder="1" applyFont="1" applyNumberFormat="1">
      <alignment vertical="bottom"/>
    </xf>
    <xf borderId="7" fillId="4" fontId="15" numFmtId="38" xfId="0" applyAlignment="1" applyBorder="1" applyFont="1" applyNumberFormat="1">
      <alignment vertical="bottom"/>
    </xf>
    <xf borderId="7" fillId="0" fontId="7" numFmtId="38" xfId="0" applyAlignment="1" applyBorder="1" applyFont="1" applyNumberFormat="1">
      <alignment horizontal="right" readingOrder="0" shrinkToFit="0" vertical="bottom" wrapText="0"/>
    </xf>
    <xf borderId="7" fillId="4" fontId="6" numFmtId="38" xfId="0" applyAlignment="1" applyBorder="1" applyFont="1" applyNumberFormat="1">
      <alignment horizontal="center" vertical="bottom"/>
    </xf>
    <xf borderId="0" fillId="4" fontId="2" numFmtId="0" xfId="0" applyAlignment="1" applyFont="1">
      <alignment vertical="bottom"/>
    </xf>
    <xf borderId="7" fillId="4" fontId="6" numFmtId="0" xfId="0" applyAlignment="1" applyBorder="1" applyFont="1">
      <alignment horizontal="center" readingOrder="0" vertical="bottom"/>
    </xf>
    <xf borderId="7" fillId="4" fontId="11" numFmtId="38" xfId="0" applyAlignment="1" applyBorder="1" applyFont="1" applyNumberFormat="1">
      <alignment vertical="bottom"/>
    </xf>
    <xf borderId="7" fillId="5" fontId="16" numFmtId="38" xfId="0" applyAlignment="1" applyBorder="1" applyFont="1" applyNumberFormat="1">
      <alignment readingOrder="0" vertical="bottom"/>
    </xf>
    <xf borderId="7" fillId="5" fontId="12" numFmtId="38" xfId="0" applyAlignment="1" applyBorder="1" applyFont="1" applyNumberFormat="1">
      <alignment readingOrder="0" vertical="bottom"/>
    </xf>
    <xf borderId="7" fillId="4" fontId="13" numFmtId="38" xfId="0" applyAlignment="1" applyBorder="1" applyFont="1" applyNumberFormat="1">
      <alignment horizontal="center" readingOrder="0" vertical="bottom"/>
    </xf>
    <xf borderId="7" fillId="4" fontId="17" numFmtId="38" xfId="0" applyAlignment="1" applyBorder="1" applyFont="1" applyNumberFormat="1">
      <alignment readingOrder="0" vertical="bottom"/>
    </xf>
    <xf borderId="7" fillId="4" fontId="9" numFmtId="38" xfId="0" applyAlignment="1" applyBorder="1" applyFont="1" applyNumberFormat="1">
      <alignment readingOrder="0" vertical="bottom"/>
    </xf>
    <xf borderId="7" fillId="4" fontId="8" numFmtId="38" xfId="0" applyAlignment="1" applyBorder="1" applyFont="1" applyNumberFormat="1">
      <alignment readingOrder="0" vertical="bottom"/>
    </xf>
    <xf borderId="7" fillId="4" fontId="13" numFmtId="38" xfId="0" applyAlignment="1" applyBorder="1" applyFont="1" applyNumberFormat="1">
      <alignment vertical="bottom"/>
    </xf>
    <xf borderId="7" fillId="4" fontId="15" numFmtId="38" xfId="0" applyAlignment="1" applyBorder="1" applyFont="1" applyNumberFormat="1">
      <alignment readingOrder="0" vertical="bottom"/>
    </xf>
    <xf borderId="7" fillId="4" fontId="14" numFmtId="38" xfId="0" applyAlignment="1" applyBorder="1" applyFont="1" applyNumberFormat="1">
      <alignment readingOrder="0" vertical="bottom"/>
    </xf>
    <xf borderId="7" fillId="4" fontId="10" numFmtId="38" xfId="0" applyAlignment="1" applyBorder="1" applyFont="1" applyNumberFormat="1">
      <alignment readingOrder="0" vertical="bottom"/>
    </xf>
    <xf borderId="7" fillId="0" fontId="2" numFmtId="0" xfId="0" applyAlignment="1" applyBorder="1" applyFont="1">
      <alignment vertical="bottom"/>
    </xf>
    <xf borderId="7" fillId="0" fontId="2" numFmtId="0" xfId="0" applyAlignment="1" applyBorder="1" applyFont="1">
      <alignment horizontal="center" vertical="bottom"/>
    </xf>
    <xf borderId="7" fillId="0" fontId="8" numFmtId="165" xfId="0" applyAlignment="1" applyBorder="1" applyFont="1" applyNumberFormat="1">
      <alignment horizontal="center" vertical="bottom"/>
    </xf>
    <xf borderId="7" fillId="0" fontId="9" numFmtId="165" xfId="0" applyAlignment="1" applyBorder="1" applyFont="1" applyNumberFormat="1">
      <alignment horizontal="center" vertical="bottom"/>
    </xf>
    <xf borderId="7" fillId="0" fontId="10" numFmtId="165" xfId="0" applyAlignment="1" applyBorder="1" applyFont="1" applyNumberFormat="1">
      <alignment horizontal="center" vertical="bottom"/>
    </xf>
    <xf borderId="7" fillId="0" fontId="11" numFmtId="165" xfId="0" applyAlignment="1" applyBorder="1" applyFont="1" applyNumberFormat="1">
      <alignment horizontal="center" vertical="bottom"/>
    </xf>
    <xf borderId="7" fillId="5" fontId="12" numFmtId="165" xfId="0" applyAlignment="1" applyBorder="1" applyFont="1" applyNumberFormat="1">
      <alignment horizontal="center" vertical="bottom"/>
    </xf>
    <xf borderId="7" fillId="5" fontId="13" numFmtId="165" xfId="0" applyAlignment="1" applyBorder="1" applyFont="1" applyNumberFormat="1">
      <alignment horizontal="center" vertical="bottom"/>
    </xf>
    <xf borderId="7" fillId="5" fontId="14" numFmtId="165" xfId="0" applyAlignment="1" applyBorder="1" applyFont="1" applyNumberFormat="1">
      <alignment horizontal="center" vertical="bottom"/>
    </xf>
    <xf borderId="7" fillId="5" fontId="15" numFmtId="165" xfId="0" applyAlignment="1" applyBorder="1" applyFont="1" applyNumberFormat="1">
      <alignment horizontal="center" vertical="bottom"/>
    </xf>
    <xf borderId="7" fillId="0" fontId="6" numFmtId="165" xfId="0" applyAlignment="1" applyBorder="1" applyFont="1" applyNumberFormat="1">
      <alignment horizontal="right" vertical="bottom"/>
    </xf>
    <xf borderId="2" fillId="4" fontId="18" numFmtId="165" xfId="0" applyAlignment="1" applyBorder="1" applyFont="1" applyNumberFormat="1">
      <alignment horizontal="center" vertical="bottom"/>
    </xf>
    <xf borderId="0" fillId="4" fontId="6" numFmtId="165" xfId="0" applyAlignment="1" applyFont="1" applyNumberFormat="1">
      <alignment vertical="bottom"/>
    </xf>
    <xf borderId="0" fillId="4" fontId="6" numFmtId="0" xfId="0" applyAlignment="1" applyFont="1">
      <alignment vertical="bottom"/>
    </xf>
    <xf borderId="1" fillId="6" fontId="2" numFmtId="0" xfId="0" applyAlignment="1" applyBorder="1" applyFill="1" applyFont="1">
      <alignment vertical="bottom"/>
    </xf>
    <xf borderId="8" fillId="0" fontId="19" numFmtId="0" xfId="0" applyAlignment="1" applyBorder="1" applyFont="1">
      <alignment horizontal="center" vertical="bottom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0" fillId="0" fontId="2" numFmtId="0" xfId="0" applyAlignment="1" applyFont="1">
      <alignment horizontal="center" vertical="bottom"/>
    </xf>
    <xf borderId="7" fillId="4" fontId="13" numFmtId="38" xfId="0" applyAlignment="1" applyBorder="1" applyFont="1" applyNumberFormat="1">
      <alignment readingOrder="0" vertical="bottom"/>
    </xf>
    <xf borderId="7" fillId="0" fontId="7" numFmtId="164" xfId="0" applyAlignment="1" applyBorder="1" applyFont="1" applyNumberFormat="1">
      <alignment horizontal="center" readingOrder="0" shrinkToFit="0" vertical="bottom" wrapText="0"/>
    </xf>
    <xf borderId="7" fillId="0" fontId="7" numFmtId="4" xfId="0" applyAlignment="1" applyBorder="1" applyFont="1" applyNumberFormat="1">
      <alignment horizontal="center" readingOrder="0" shrinkToFit="0" vertical="bottom" wrapText="0"/>
    </xf>
    <xf borderId="7" fillId="4" fontId="15" numFmtId="38" xfId="0" applyAlignment="1" applyBorder="1" applyFont="1" applyNumberFormat="1">
      <alignment horizontal="center" vertical="bottom"/>
    </xf>
    <xf borderId="7" fillId="0" fontId="7" numFmtId="38" xfId="0" applyAlignment="1" applyBorder="1" applyFont="1" applyNumberFormat="1">
      <alignment horizontal="center" readingOrder="0" shrinkToFit="0" vertical="bottom" wrapText="0"/>
    </xf>
    <xf borderId="7" fillId="4" fontId="15" numFmtId="38" xfId="0" applyAlignment="1" applyBorder="1" applyFont="1" applyNumberFormat="1">
      <alignment horizontal="center" readingOrder="0" vertical="bottom"/>
    </xf>
    <xf borderId="0" fillId="4" fontId="6" numFmtId="165" xfId="0" applyAlignment="1" applyFont="1" applyNumberFormat="1">
      <alignment horizontal="center" vertical="bottom"/>
    </xf>
    <xf borderId="0" fillId="4" fontId="6" numFmtId="0" xfId="0" applyAlignment="1" applyFont="1">
      <alignment horizontal="center" vertical="bottom"/>
    </xf>
    <xf borderId="7" fillId="0" fontId="7" numFmtId="38" xfId="0" applyAlignment="1" applyBorder="1" applyFont="1" applyNumberFormat="1">
      <alignment horizontal="right" readingOrder="0" shrinkToFit="0" vertical="bottom" wrapText="0"/>
    </xf>
    <xf borderId="7" fillId="0" fontId="20" numFmtId="0" xfId="0" applyAlignment="1" applyBorder="1" applyFont="1">
      <alignment horizontal="center" vertical="bottom"/>
    </xf>
    <xf borderId="7" fillId="0" fontId="20" numFmtId="0" xfId="0" applyAlignment="1" applyBorder="1" applyFont="1">
      <alignment horizontal="left" vertical="bottom"/>
    </xf>
    <xf borderId="7" fillId="0" fontId="2" numFmtId="0" xfId="0" applyAlignment="1" applyBorder="1" applyFont="1">
      <alignment horizontal="left" vertical="bottom"/>
    </xf>
    <xf borderId="7" fillId="0" fontId="21" numFmtId="164" xfId="0" applyAlignment="1" applyBorder="1" applyFont="1" applyNumberFormat="1">
      <alignment horizontal="right" readingOrder="0" shrinkToFit="0" vertical="bottom" wrapText="0"/>
    </xf>
    <xf borderId="7" fillId="0" fontId="21" numFmtId="4" xfId="0" applyAlignment="1" applyBorder="1" applyFont="1" applyNumberFormat="1">
      <alignment horizontal="left" readingOrder="0" shrinkToFit="0" vertical="bottom" wrapText="0"/>
    </xf>
    <xf borderId="7" fillId="0" fontId="21" numFmtId="0" xfId="0" applyAlignment="1" applyBorder="1" applyFont="1">
      <alignment horizontal="left" readingOrder="0" shrinkToFit="0" vertical="bottom" wrapText="0"/>
    </xf>
    <xf borderId="7" fillId="0" fontId="21" numFmtId="38" xfId="0" applyAlignment="1" applyBorder="1" applyFont="1" applyNumberFormat="1">
      <alignment horizontal="right" readingOrder="0" shrinkToFit="0" vertical="bottom" wrapText="0"/>
    </xf>
    <xf borderId="7" fillId="0" fontId="7" numFmtId="4" xfId="0" applyAlignment="1" applyBorder="1" applyFont="1" applyNumberFormat="1">
      <alignment readingOrder="0" shrinkToFit="0" vertical="bottom" wrapText="0"/>
    </xf>
    <xf borderId="7" fillId="0" fontId="7" numFmtId="0" xfId="0" applyAlignment="1" applyBorder="1" applyFont="1">
      <alignment readingOrder="0" shrinkToFit="0" vertical="bottom" wrapText="0"/>
    </xf>
    <xf borderId="1" fillId="3" fontId="3" numFmtId="0" xfId="0" applyAlignment="1" applyBorder="1" applyFont="1">
      <alignment horizontal="center" readingOrder="0" vertical="bottom"/>
    </xf>
    <xf borderId="7" fillId="0" fontId="21" numFmtId="4" xfId="0" applyAlignment="1" applyBorder="1" applyFont="1" applyNumberFormat="1">
      <alignment readingOrder="0" shrinkToFit="0" vertical="bottom" wrapText="0"/>
    </xf>
    <xf borderId="7" fillId="0" fontId="21" numFmtId="0" xfId="0" applyAlignment="1" applyBorder="1" applyFont="1">
      <alignment readingOrder="0" shrinkToFit="0" vertical="bottom" wrapText="0"/>
    </xf>
    <xf borderId="7" fillId="0" fontId="7" numFmtId="164" xfId="0" applyAlignment="1" applyBorder="1" applyFont="1" applyNumberFormat="1">
      <alignment horizontal="right" shrinkToFit="0" vertical="bottom" wrapText="0"/>
    </xf>
    <xf borderId="7" fillId="0" fontId="7" numFmtId="4" xfId="0" applyAlignment="1" applyBorder="1" applyFont="1" applyNumberFormat="1">
      <alignment horizontal="left" shrinkToFit="0" vertical="bottom" wrapText="0"/>
    </xf>
    <xf borderId="7" fillId="0" fontId="7" numFmtId="0" xfId="0" applyAlignment="1" applyBorder="1" applyFont="1">
      <alignment horizontal="left" shrinkToFit="0" vertical="bottom" wrapText="0"/>
    </xf>
    <xf borderId="7" fillId="4" fontId="22" numFmtId="38" xfId="0" applyAlignment="1" applyBorder="1" applyFont="1" applyNumberFormat="1">
      <alignment horizontal="center" vertical="bottom"/>
    </xf>
    <xf borderId="7" fillId="4" fontId="23" numFmtId="38" xfId="0" applyAlignment="1" applyBorder="1" applyFont="1" applyNumberFormat="1">
      <alignment vertical="bottom"/>
    </xf>
    <xf borderId="7" fillId="4" fontId="24" numFmtId="38" xfId="0" applyAlignment="1" applyBorder="1" applyFont="1" applyNumberFormat="1">
      <alignment horizontal="center" vertical="bottom"/>
    </xf>
    <xf borderId="7" fillId="4" fontId="17" numFmtId="38" xfId="0" applyAlignment="1" applyBorder="1" applyFont="1" applyNumberFormat="1">
      <alignment vertical="bottom"/>
    </xf>
    <xf borderId="7" fillId="4" fontId="22" numFmtId="38" xfId="0" applyAlignment="1" applyBorder="1" applyFont="1" applyNumberFormat="1">
      <alignment horizontal="center" readingOrder="0" vertical="bottom"/>
    </xf>
    <xf borderId="7" fillId="4" fontId="23" numFmtId="38" xfId="0" applyAlignment="1" applyBorder="1" applyFont="1" applyNumberFormat="1">
      <alignment readingOrder="0" vertical="bottom"/>
    </xf>
    <xf borderId="7" fillId="4" fontId="24" numFmtId="38" xfId="0" applyAlignment="1" applyBorder="1" applyFont="1" applyNumberFormat="1">
      <alignment horizontal="center" readingOrder="0" vertical="bottom"/>
    </xf>
    <xf borderId="7" fillId="5" fontId="16" numFmtId="38" xfId="0" applyAlignment="1" applyBorder="1" applyFont="1" applyNumberFormat="1">
      <alignment vertical="bottom"/>
    </xf>
    <xf borderId="7" fillId="0" fontId="17" numFmtId="165" xfId="0" applyAlignment="1" applyBorder="1" applyFont="1" applyNumberFormat="1">
      <alignment horizontal="center" vertical="bottom"/>
    </xf>
    <xf borderId="7" fillId="0" fontId="16" numFmtId="165" xfId="0" applyAlignment="1" applyBorder="1" applyFont="1" applyNumberFormat="1">
      <alignment horizontal="center" vertical="bottom"/>
    </xf>
    <xf borderId="7" fillId="0" fontId="22" numFmtId="165" xfId="0" applyAlignment="1" applyBorder="1" applyFont="1" applyNumberFormat="1">
      <alignment horizontal="center" vertical="bottom"/>
    </xf>
    <xf borderId="7" fillId="0" fontId="14" numFmtId="165" xfId="0" applyAlignment="1" applyBorder="1" applyFont="1" applyNumberFormat="1">
      <alignment horizontal="center" vertical="bottom"/>
    </xf>
    <xf borderId="7" fillId="0" fontId="23" numFmtId="165" xfId="0" applyAlignment="1" applyBorder="1" applyFont="1" applyNumberFormat="1">
      <alignment horizontal="center" vertical="bottom"/>
    </xf>
    <xf borderId="7" fillId="0" fontId="24" numFmtId="165" xfId="0" applyAlignment="1" applyBorder="1" applyFont="1" applyNumberFormat="1">
      <alignment horizontal="center" vertical="bottom"/>
    </xf>
    <xf borderId="7" fillId="0" fontId="25" numFmtId="38" xfId="0" applyAlignment="1" applyBorder="1" applyFont="1" applyNumberFormat="1">
      <alignment horizontal="right" readingOrder="0" shrinkToFit="0" vertical="bottom" wrapText="0"/>
    </xf>
    <xf borderId="7" fillId="4" fontId="26" numFmtId="38" xfId="0" applyAlignment="1" applyBorder="1" applyFont="1" applyNumberFormat="1">
      <alignment vertical="bottom"/>
    </xf>
    <xf borderId="7" fillId="4" fontId="26" numFmtId="38" xfId="0" applyAlignment="1" applyBorder="1" applyFont="1" applyNumberFormat="1">
      <alignment readingOrder="0" vertical="bottom"/>
    </xf>
    <xf borderId="7" fillId="0" fontId="5" numFmtId="165" xfId="0" applyAlignment="1" applyBorder="1" applyFont="1" applyNumberFormat="1">
      <alignment horizontal="center" vertical="bottom"/>
    </xf>
    <xf borderId="7" fillId="0" fontId="27" numFmtId="165" xfId="0" applyAlignment="1" applyBorder="1" applyFont="1" applyNumberFormat="1">
      <alignment horizontal="center" vertical="bottom"/>
    </xf>
    <xf borderId="7" fillId="0" fontId="28" numFmtId="165" xfId="0" applyAlignment="1" applyBorder="1" applyFont="1" applyNumberFormat="1">
      <alignment horizontal="center" vertical="bottom"/>
    </xf>
    <xf borderId="7" fillId="0" fontId="29" numFmtId="165" xfId="0" applyAlignment="1" applyBorder="1" applyFont="1" applyNumberFormat="1">
      <alignment horizontal="center" vertical="bottom"/>
    </xf>
    <xf borderId="7" fillId="0" fontId="30" numFmtId="165" xfId="0" applyAlignment="1" applyBorder="1" applyFont="1" applyNumberFormat="1">
      <alignment horizontal="center" vertical="bottom"/>
    </xf>
    <xf borderId="7" fillId="0" fontId="31" numFmtId="165" xfId="0" applyAlignment="1" applyBorder="1" applyFont="1" applyNumberFormat="1">
      <alignment horizontal="center" vertical="bottom"/>
    </xf>
    <xf borderId="7" fillId="0" fontId="32" numFmtId="165" xfId="0" applyAlignment="1" applyBorder="1" applyFont="1" applyNumberFormat="1">
      <alignment horizontal="center" vertical="bottom"/>
    </xf>
    <xf borderId="7" fillId="5" fontId="33" numFmtId="165" xfId="0" applyAlignment="1" applyBorder="1" applyFont="1" applyNumberFormat="1">
      <alignment horizontal="center" vertical="bottom"/>
    </xf>
    <xf borderId="7" fillId="5" fontId="34" numFmtId="165" xfId="0" applyAlignment="1" applyBorder="1" applyFont="1" applyNumberFormat="1">
      <alignment horizontal="center" vertical="bottom"/>
    </xf>
    <xf borderId="7" fillId="0" fontId="3" numFmtId="165" xfId="0" applyAlignment="1" applyBorder="1" applyFont="1" applyNumberFormat="1">
      <alignment horizontal="right" vertical="bottom"/>
    </xf>
    <xf borderId="0" fillId="4" fontId="35" numFmtId="0" xfId="0" applyAlignment="1" applyFont="1">
      <alignment vertical="bottom"/>
    </xf>
    <xf borderId="7" fillId="0" fontId="21" numFmtId="164" xfId="0" applyAlignment="1" applyBorder="1" applyFont="1" applyNumberFormat="1">
      <alignment horizontal="center" readingOrder="0" shrinkToFit="0" vertical="bottom" wrapText="0"/>
    </xf>
    <xf borderId="7" fillId="0" fontId="21" numFmtId="4" xfId="0" applyAlignment="1" applyBorder="1" applyFont="1" applyNumberFormat="1">
      <alignment horizontal="center" readingOrder="0" shrinkToFit="0" vertical="bottom" wrapText="0"/>
    </xf>
    <xf borderId="7" fillId="0" fontId="21" numFmtId="0" xfId="0" applyAlignment="1" applyBorder="1" applyFont="1">
      <alignment horizontal="center" readingOrder="0" shrinkToFit="0" vertical="bottom" wrapText="0"/>
    </xf>
    <xf borderId="7" fillId="0" fontId="36" numFmtId="165" xfId="0" applyAlignment="1" applyBorder="1" applyFont="1" applyNumberFormat="1">
      <alignment horizontal="center" vertical="bottom"/>
    </xf>
    <xf borderId="7" fillId="0" fontId="37" numFmtId="165" xfId="0" applyAlignment="1" applyBorder="1" applyFont="1" applyNumberFormat="1">
      <alignment horizontal="center" vertical="bottom"/>
    </xf>
    <xf borderId="7" fillId="0" fontId="38" numFmtId="165" xfId="0" applyAlignment="1" applyBorder="1" applyFont="1" applyNumberFormat="1">
      <alignment horizontal="center" vertical="bottom"/>
    </xf>
    <xf borderId="7" fillId="0" fontId="26" numFmtId="165" xfId="0" applyAlignment="1" applyBorder="1" applyFont="1" applyNumberFormat="1">
      <alignment horizontal="center" vertical="bottom"/>
    </xf>
    <xf borderId="7" fillId="0" fontId="25" numFmtId="164" xfId="0" applyAlignment="1" applyBorder="1" applyFont="1" applyNumberFormat="1">
      <alignment horizontal="right" readingOrder="0" shrinkToFit="0" vertical="bottom" wrapText="0"/>
    </xf>
    <xf borderId="7" fillId="0" fontId="25" numFmtId="4" xfId="0" applyAlignment="1" applyBorder="1" applyFont="1" applyNumberFormat="1">
      <alignment horizontal="left" readingOrder="0" shrinkToFit="0" vertical="bottom" wrapText="0"/>
    </xf>
    <xf borderId="7" fillId="0" fontId="25" numFmtId="0" xfId="0" applyAlignment="1" applyBorder="1" applyFont="1">
      <alignment horizontal="left" readingOrder="0" shrinkToFit="0" vertical="bottom" wrapText="0"/>
    </xf>
    <xf borderId="7" fillId="0" fontId="39" numFmtId="38" xfId="0" applyAlignment="1" applyBorder="1" applyFont="1" applyNumberFormat="1">
      <alignment horizontal="right" readingOrder="0" shrinkToFit="0" vertical="bottom" wrapText="0"/>
    </xf>
    <xf borderId="7" fillId="0" fontId="3" numFmtId="165" xfId="0" applyAlignment="1" applyBorder="1" applyFont="1" applyNumberFormat="1">
      <alignment horizontal="right" readingOrder="0" vertical="bottom"/>
    </xf>
    <xf borderId="7" fillId="4" fontId="40" numFmtId="38" xfId="0" applyAlignment="1" applyBorder="1" applyFont="1" applyNumberFormat="1">
      <alignment readingOrder="0" vertical="bottom"/>
    </xf>
    <xf borderId="7" fillId="0" fontId="41" numFmtId="165" xfId="0" applyAlignment="1" applyBorder="1" applyFont="1" applyNumberFormat="1">
      <alignment horizontal="center" vertical="bottom"/>
    </xf>
    <xf borderId="7" fillId="0" fontId="42" numFmtId="165" xfId="0" applyAlignment="1" applyBorder="1" applyFont="1" applyNumberFormat="1">
      <alignment horizontal="center" vertical="bottom"/>
    </xf>
    <xf borderId="7" fillId="0" fontId="43" numFmtId="165" xfId="0" applyAlignment="1" applyBorder="1" applyFont="1" applyNumberFormat="1">
      <alignment horizontal="center" vertical="bottom"/>
    </xf>
    <xf borderId="7" fillId="0" fontId="44" numFmtId="165" xfId="0" applyAlignment="1" applyBorder="1" applyFont="1" applyNumberFormat="1">
      <alignment horizontal="center" vertical="bottom"/>
    </xf>
    <xf borderId="7" fillId="5" fontId="21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2.63"/>
    <col customWidth="1" min="5" max="5" width="57.25"/>
    <col customWidth="1" min="6" max="6" width="11.75"/>
    <col customWidth="1" min="10" max="10" width="11.0"/>
    <col customWidth="1" min="13" max="13" width="11.25"/>
    <col customWidth="1" min="14" max="14" width="13.13"/>
    <col customWidth="1" min="15" max="15" width="13.88"/>
  </cols>
  <sheetData>
    <row r="1">
      <c r="A1" s="1">
        <v>70.0</v>
      </c>
      <c r="P1" s="2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/>
      <c r="H2" s="6"/>
      <c r="I2" s="6"/>
      <c r="J2" s="6"/>
      <c r="K2" s="6"/>
      <c r="L2" s="6"/>
      <c r="M2" s="6"/>
      <c r="N2" s="6"/>
      <c r="O2" s="7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8"/>
      <c r="B3" s="8"/>
      <c r="C3" s="8"/>
      <c r="D3" s="8"/>
      <c r="E3" s="8"/>
      <c r="F3" s="9" t="s">
        <v>6</v>
      </c>
      <c r="G3" s="5" t="s">
        <v>7</v>
      </c>
      <c r="H3" s="7"/>
      <c r="I3" s="5" t="s">
        <v>8</v>
      </c>
      <c r="J3" s="7"/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10"/>
      <c r="B4" s="10"/>
      <c r="C4" s="10"/>
      <c r="D4" s="10"/>
      <c r="E4" s="10"/>
      <c r="F4" s="10"/>
      <c r="G4" s="11" t="s">
        <v>14</v>
      </c>
      <c r="H4" s="11" t="s">
        <v>15</v>
      </c>
      <c r="I4" s="11" t="s">
        <v>16</v>
      </c>
      <c r="J4" s="11" t="s">
        <v>17</v>
      </c>
      <c r="K4" s="10"/>
      <c r="L4" s="10"/>
      <c r="M4" s="10"/>
      <c r="N4" s="10"/>
      <c r="O4" s="10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12">
        <v>1.0</v>
      </c>
      <c r="B5" s="13">
        <v>44500.0</v>
      </c>
      <c r="C5" s="14" t="s">
        <v>18</v>
      </c>
      <c r="D5" s="15">
        <v>10006.0</v>
      </c>
      <c r="E5" s="16" t="s">
        <v>19</v>
      </c>
      <c r="F5" s="17"/>
      <c r="G5" s="18"/>
      <c r="H5" s="19"/>
      <c r="I5" s="20">
        <v>1200.0</v>
      </c>
      <c r="J5" s="21"/>
      <c r="K5" s="22"/>
      <c r="L5" s="23"/>
      <c r="M5" s="24"/>
      <c r="N5" s="25">
        <v>1200.0</v>
      </c>
      <c r="O5" s="26">
        <f t="shared" ref="O5:O104" si="1">SUM(F5+G5+H5+I5+J5+K5+L5-N5)</f>
        <v>0</v>
      </c>
      <c r="P5" s="27"/>
      <c r="Q5" s="27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28">
        <v>2.0</v>
      </c>
      <c r="B6" s="13">
        <v>44500.0</v>
      </c>
      <c r="C6" s="14" t="s">
        <v>20</v>
      </c>
      <c r="D6" s="15">
        <v>10908.0</v>
      </c>
      <c r="E6" s="16" t="s">
        <v>21</v>
      </c>
      <c r="F6" s="17"/>
      <c r="G6" s="18"/>
      <c r="H6" s="19"/>
      <c r="I6" s="29"/>
      <c r="J6" s="30">
        <v>1200.0</v>
      </c>
      <c r="K6" s="22"/>
      <c r="L6" s="23"/>
      <c r="M6" s="24"/>
      <c r="N6" s="25">
        <v>1200.0</v>
      </c>
      <c r="O6" s="26">
        <f t="shared" si="1"/>
        <v>0</v>
      </c>
      <c r="P6" s="27"/>
      <c r="Q6" s="27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12">
        <v>3.0</v>
      </c>
      <c r="B7" s="13">
        <v>44500.0</v>
      </c>
      <c r="C7" s="14" t="s">
        <v>22</v>
      </c>
      <c r="D7" s="15">
        <v>42095.0</v>
      </c>
      <c r="E7" s="16" t="s">
        <v>23</v>
      </c>
      <c r="F7" s="17"/>
      <c r="G7" s="18"/>
      <c r="H7" s="19"/>
      <c r="I7" s="20">
        <v>3600.0</v>
      </c>
      <c r="J7" s="21"/>
      <c r="K7" s="22"/>
      <c r="L7" s="23"/>
      <c r="M7" s="24"/>
      <c r="N7" s="25">
        <v>3600.0</v>
      </c>
      <c r="O7" s="26">
        <f t="shared" si="1"/>
        <v>0</v>
      </c>
      <c r="P7" s="27"/>
      <c r="Q7" s="27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28">
        <v>4.0</v>
      </c>
      <c r="B8" s="13">
        <v>44501.0</v>
      </c>
      <c r="C8" s="14" t="s">
        <v>24</v>
      </c>
      <c r="D8" s="15">
        <v>36555.0</v>
      </c>
      <c r="E8" s="16" t="s">
        <v>25</v>
      </c>
      <c r="F8" s="17"/>
      <c r="G8" s="18"/>
      <c r="H8" s="19"/>
      <c r="I8" s="20">
        <v>2500.0</v>
      </c>
      <c r="J8" s="21"/>
      <c r="K8" s="22"/>
      <c r="L8" s="23"/>
      <c r="M8" s="24"/>
      <c r="N8" s="25">
        <v>2500.0</v>
      </c>
      <c r="O8" s="26">
        <f t="shared" si="1"/>
        <v>0</v>
      </c>
      <c r="P8" s="27"/>
      <c r="Q8" s="27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12">
        <v>5.0</v>
      </c>
      <c r="B9" s="13">
        <v>44501.0</v>
      </c>
      <c r="C9" s="14" t="s">
        <v>26</v>
      </c>
      <c r="D9" s="15">
        <v>10250.0</v>
      </c>
      <c r="E9" s="16" t="s">
        <v>27</v>
      </c>
      <c r="F9" s="17"/>
      <c r="G9" s="18"/>
      <c r="H9" s="19"/>
      <c r="I9" s="29"/>
      <c r="J9" s="31">
        <v>2500.0</v>
      </c>
      <c r="K9" s="22"/>
      <c r="L9" s="23"/>
      <c r="M9" s="24"/>
      <c r="N9" s="25">
        <v>2500.0</v>
      </c>
      <c r="O9" s="26">
        <f t="shared" si="1"/>
        <v>0</v>
      </c>
      <c r="P9" s="27"/>
      <c r="Q9" s="27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28">
        <v>6.0</v>
      </c>
      <c r="B10" s="13">
        <v>44501.0</v>
      </c>
      <c r="C10" s="14" t="s">
        <v>28</v>
      </c>
      <c r="D10" s="15">
        <v>49194.0</v>
      </c>
      <c r="E10" s="16" t="s">
        <v>29</v>
      </c>
      <c r="F10" s="17"/>
      <c r="G10" s="18"/>
      <c r="H10" s="19"/>
      <c r="I10" s="20">
        <v>9300.0</v>
      </c>
      <c r="J10" s="21"/>
      <c r="K10" s="32">
        <v>700.0</v>
      </c>
      <c r="L10" s="23"/>
      <c r="M10" s="24"/>
      <c r="N10" s="25">
        <v>10000.0</v>
      </c>
      <c r="O10" s="26">
        <f t="shared" si="1"/>
        <v>0</v>
      </c>
      <c r="P10" s="27"/>
      <c r="Q10" s="27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12">
        <v>7.0</v>
      </c>
      <c r="B11" s="13">
        <v>44501.0</v>
      </c>
      <c r="C11" s="14" t="s">
        <v>30</v>
      </c>
      <c r="D11" s="15">
        <v>52484.0</v>
      </c>
      <c r="E11" s="16" t="s">
        <v>31</v>
      </c>
      <c r="F11" s="17"/>
      <c r="G11" s="18"/>
      <c r="H11" s="19"/>
      <c r="I11" s="29"/>
      <c r="J11" s="31">
        <v>37500.0</v>
      </c>
      <c r="K11" s="22"/>
      <c r="L11" s="23"/>
      <c r="M11" s="24"/>
      <c r="N11" s="25">
        <v>37500.0</v>
      </c>
      <c r="O11" s="26">
        <f t="shared" si="1"/>
        <v>0</v>
      </c>
      <c r="P11" s="27"/>
      <c r="Q11" s="27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28">
        <v>8.0</v>
      </c>
      <c r="B12" s="13">
        <v>44501.0</v>
      </c>
      <c r="C12" s="14" t="s">
        <v>32</v>
      </c>
      <c r="D12" s="15">
        <v>59103.0</v>
      </c>
      <c r="E12" s="16" t="s">
        <v>33</v>
      </c>
      <c r="F12" s="17"/>
      <c r="G12" s="18"/>
      <c r="H12" s="19"/>
      <c r="I12" s="20">
        <v>1750.0</v>
      </c>
      <c r="J12" s="21"/>
      <c r="K12" s="22"/>
      <c r="L12" s="23"/>
      <c r="M12" s="24"/>
      <c r="N12" s="25">
        <v>1750.0</v>
      </c>
      <c r="O12" s="26">
        <f t="shared" si="1"/>
        <v>0</v>
      </c>
      <c r="P12" s="27"/>
      <c r="Q12" s="27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12">
        <v>9.0</v>
      </c>
      <c r="B13" s="13">
        <v>44501.0</v>
      </c>
      <c r="C13" s="14" t="s">
        <v>34</v>
      </c>
      <c r="D13" s="15">
        <v>54899.0</v>
      </c>
      <c r="E13" s="16" t="s">
        <v>35</v>
      </c>
      <c r="F13" s="17"/>
      <c r="G13" s="18"/>
      <c r="H13" s="19"/>
      <c r="I13" s="20">
        <v>5000.0</v>
      </c>
      <c r="J13" s="21"/>
      <c r="K13" s="22"/>
      <c r="L13" s="23"/>
      <c r="M13" s="24"/>
      <c r="N13" s="25">
        <v>5000.0</v>
      </c>
      <c r="O13" s="26">
        <f t="shared" si="1"/>
        <v>0</v>
      </c>
      <c r="P13" s="27"/>
      <c r="Q13" s="27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28">
        <v>10.0</v>
      </c>
      <c r="B14" s="13">
        <v>44501.0</v>
      </c>
      <c r="C14" s="14" t="s">
        <v>36</v>
      </c>
      <c r="D14" s="15">
        <v>47126.0</v>
      </c>
      <c r="E14" s="16" t="s">
        <v>37</v>
      </c>
      <c r="F14" s="17"/>
      <c r="G14" s="18"/>
      <c r="H14" s="19"/>
      <c r="I14" s="29"/>
      <c r="J14" s="31">
        <v>10000.0</v>
      </c>
      <c r="K14" s="22"/>
      <c r="L14" s="23"/>
      <c r="M14" s="24"/>
      <c r="N14" s="25">
        <v>10000.0</v>
      </c>
      <c r="O14" s="26">
        <f t="shared" si="1"/>
        <v>0</v>
      </c>
      <c r="P14" s="27"/>
      <c r="Q14" s="27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12">
        <v>11.0</v>
      </c>
      <c r="B15" s="13">
        <v>44501.0</v>
      </c>
      <c r="C15" s="14" t="s">
        <v>38</v>
      </c>
      <c r="D15" s="15">
        <v>22332.0</v>
      </c>
      <c r="E15" s="16" t="s">
        <v>39</v>
      </c>
      <c r="F15" s="17"/>
      <c r="G15" s="18"/>
      <c r="H15" s="19"/>
      <c r="I15" s="20">
        <v>1750.0</v>
      </c>
      <c r="J15" s="21"/>
      <c r="K15" s="22"/>
      <c r="L15" s="23"/>
      <c r="M15" s="24"/>
      <c r="N15" s="25">
        <v>1750.0</v>
      </c>
      <c r="O15" s="26">
        <f t="shared" si="1"/>
        <v>0</v>
      </c>
      <c r="P15" s="27"/>
      <c r="Q15" s="27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28">
        <v>12.0</v>
      </c>
      <c r="B16" s="13">
        <v>44501.0</v>
      </c>
      <c r="C16" s="14" t="s">
        <v>40</v>
      </c>
      <c r="D16" s="15">
        <v>32920.0</v>
      </c>
      <c r="E16" s="16" t="s">
        <v>41</v>
      </c>
      <c r="F16" s="17"/>
      <c r="G16" s="18"/>
      <c r="H16" s="19"/>
      <c r="I16" s="20">
        <v>3600.0</v>
      </c>
      <c r="J16" s="21"/>
      <c r="K16" s="22"/>
      <c r="L16" s="23"/>
      <c r="M16" s="24"/>
      <c r="N16" s="25">
        <v>3600.0</v>
      </c>
      <c r="O16" s="26">
        <f t="shared" si="1"/>
        <v>0</v>
      </c>
      <c r="P16" s="27"/>
      <c r="Q16" s="27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12">
        <v>13.0</v>
      </c>
      <c r="B17" s="13">
        <v>44501.0</v>
      </c>
      <c r="C17" s="14" t="s">
        <v>42</v>
      </c>
      <c r="D17" s="15">
        <v>62472.0</v>
      </c>
      <c r="E17" s="16" t="s">
        <v>43</v>
      </c>
      <c r="F17" s="17"/>
      <c r="G17" s="18"/>
      <c r="H17" s="19"/>
      <c r="I17" s="20">
        <v>1600.0</v>
      </c>
      <c r="J17" s="21"/>
      <c r="K17" s="22"/>
      <c r="L17" s="23"/>
      <c r="M17" s="24"/>
      <c r="N17" s="25">
        <v>1600.0</v>
      </c>
      <c r="O17" s="26">
        <f t="shared" si="1"/>
        <v>0</v>
      </c>
      <c r="P17" s="27"/>
      <c r="Q17" s="27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28">
        <v>14.0</v>
      </c>
      <c r="B18" s="13">
        <v>44501.0</v>
      </c>
      <c r="C18" s="14" t="s">
        <v>44</v>
      </c>
      <c r="D18" s="15">
        <v>49684.0</v>
      </c>
      <c r="E18" s="16" t="s">
        <v>45</v>
      </c>
      <c r="F18" s="17"/>
      <c r="G18" s="18"/>
      <c r="H18" s="19"/>
      <c r="I18" s="29"/>
      <c r="J18" s="31">
        <v>15000.0</v>
      </c>
      <c r="K18" s="22"/>
      <c r="L18" s="23"/>
      <c r="M18" s="24"/>
      <c r="N18" s="25">
        <v>15000.0</v>
      </c>
      <c r="O18" s="26">
        <f t="shared" si="1"/>
        <v>0</v>
      </c>
      <c r="P18" s="27"/>
      <c r="Q18" s="27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12">
        <v>15.0</v>
      </c>
      <c r="B19" s="13">
        <v>44501.0</v>
      </c>
      <c r="C19" s="14" t="s">
        <v>46</v>
      </c>
      <c r="D19" s="15">
        <v>46223.0</v>
      </c>
      <c r="E19" s="16" t="s">
        <v>47</v>
      </c>
      <c r="F19" s="17"/>
      <c r="G19" s="18"/>
      <c r="H19" s="19"/>
      <c r="I19" s="29"/>
      <c r="J19" s="31">
        <v>500.0</v>
      </c>
      <c r="K19" s="22"/>
      <c r="L19" s="23"/>
      <c r="M19" s="24"/>
      <c r="N19" s="25">
        <v>500.0</v>
      </c>
      <c r="O19" s="26">
        <f t="shared" si="1"/>
        <v>0</v>
      </c>
      <c r="P19" s="27"/>
      <c r="Q19" s="27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28">
        <v>16.0</v>
      </c>
      <c r="B20" s="13">
        <v>44501.0</v>
      </c>
      <c r="C20" s="14" t="s">
        <v>48</v>
      </c>
      <c r="D20" s="15">
        <v>10701.0</v>
      </c>
      <c r="E20" s="16" t="s">
        <v>49</v>
      </c>
      <c r="F20" s="17"/>
      <c r="G20" s="18"/>
      <c r="H20" s="19"/>
      <c r="I20" s="20">
        <v>2650.0</v>
      </c>
      <c r="J20" s="21"/>
      <c r="K20" s="22"/>
      <c r="L20" s="23"/>
      <c r="M20" s="24"/>
      <c r="N20" s="25">
        <v>2650.0</v>
      </c>
      <c r="O20" s="26">
        <f t="shared" si="1"/>
        <v>0</v>
      </c>
      <c r="P20" s="27"/>
      <c r="Q20" s="27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12">
        <v>17.0</v>
      </c>
      <c r="B21" s="13">
        <v>44501.0</v>
      </c>
      <c r="C21" s="14" t="s">
        <v>50</v>
      </c>
      <c r="D21" s="15">
        <v>45096.0</v>
      </c>
      <c r="E21" s="16" t="s">
        <v>51</v>
      </c>
      <c r="F21" s="17"/>
      <c r="G21" s="18"/>
      <c r="H21" s="19"/>
      <c r="I21" s="20">
        <v>1980.0</v>
      </c>
      <c r="J21" s="21"/>
      <c r="K21" s="22"/>
      <c r="L21" s="23"/>
      <c r="M21" s="24"/>
      <c r="N21" s="25">
        <v>1980.0</v>
      </c>
      <c r="O21" s="26">
        <f t="shared" si="1"/>
        <v>0</v>
      </c>
      <c r="P21" s="27"/>
      <c r="Q21" s="27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28">
        <v>18.0</v>
      </c>
      <c r="B22" s="13">
        <v>44501.0</v>
      </c>
      <c r="C22" s="14" t="s">
        <v>52</v>
      </c>
      <c r="D22" s="15">
        <v>21818.0</v>
      </c>
      <c r="E22" s="16" t="s">
        <v>53</v>
      </c>
      <c r="F22" s="17"/>
      <c r="G22" s="18"/>
      <c r="H22" s="19"/>
      <c r="I22" s="29"/>
      <c r="J22" s="21"/>
      <c r="K22" s="32">
        <v>300.0</v>
      </c>
      <c r="L22" s="23"/>
      <c r="M22" s="24"/>
      <c r="N22" s="25">
        <v>300.0</v>
      </c>
      <c r="O22" s="26">
        <f t="shared" si="1"/>
        <v>0</v>
      </c>
      <c r="P22" s="27"/>
      <c r="Q22" s="27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12">
        <v>19.0</v>
      </c>
      <c r="B23" s="13">
        <v>44501.0</v>
      </c>
      <c r="C23" s="14" t="s">
        <v>54</v>
      </c>
      <c r="D23" s="15">
        <v>21818.0</v>
      </c>
      <c r="E23" s="16" t="s">
        <v>53</v>
      </c>
      <c r="F23" s="17"/>
      <c r="G23" s="18"/>
      <c r="H23" s="19"/>
      <c r="I23" s="29"/>
      <c r="J23" s="21"/>
      <c r="K23" s="32">
        <v>25200.0</v>
      </c>
      <c r="L23" s="23"/>
      <c r="M23" s="24"/>
      <c r="N23" s="25">
        <v>25200.0</v>
      </c>
      <c r="O23" s="26">
        <f t="shared" si="1"/>
        <v>0</v>
      </c>
      <c r="P23" s="27"/>
      <c r="Q23" s="27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28">
        <v>20.0</v>
      </c>
      <c r="B24" s="13">
        <v>44501.0</v>
      </c>
      <c r="C24" s="14" t="s">
        <v>55</v>
      </c>
      <c r="D24" s="15">
        <v>48910.0</v>
      </c>
      <c r="E24" s="16" t="s">
        <v>56</v>
      </c>
      <c r="F24" s="17"/>
      <c r="G24" s="18"/>
      <c r="H24" s="19"/>
      <c r="I24" s="29"/>
      <c r="J24" s="31">
        <v>38210.0</v>
      </c>
      <c r="K24" s="22"/>
      <c r="L24" s="23"/>
      <c r="M24" s="24"/>
      <c r="N24" s="25">
        <v>38210.0</v>
      </c>
      <c r="O24" s="26">
        <f t="shared" si="1"/>
        <v>0</v>
      </c>
      <c r="P24" s="27"/>
      <c r="Q24" s="27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12">
        <v>21.0</v>
      </c>
      <c r="B25" s="13">
        <v>44501.0</v>
      </c>
      <c r="C25" s="14" t="s">
        <v>57</v>
      </c>
      <c r="D25" s="15">
        <v>55235.0</v>
      </c>
      <c r="E25" s="16" t="s">
        <v>58</v>
      </c>
      <c r="F25" s="17"/>
      <c r="G25" s="18"/>
      <c r="H25" s="19"/>
      <c r="I25" s="29"/>
      <c r="J25" s="31">
        <v>3600.0</v>
      </c>
      <c r="K25" s="22"/>
      <c r="L25" s="23"/>
      <c r="M25" s="24"/>
      <c r="N25" s="25">
        <v>3600.0</v>
      </c>
      <c r="O25" s="26">
        <f t="shared" si="1"/>
        <v>0</v>
      </c>
      <c r="P25" s="27"/>
      <c r="Q25" s="27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28">
        <v>22.0</v>
      </c>
      <c r="B26" s="13">
        <v>44501.0</v>
      </c>
      <c r="C26" s="14" t="s">
        <v>59</v>
      </c>
      <c r="D26" s="15">
        <v>48910.0</v>
      </c>
      <c r="E26" s="16" t="s">
        <v>56</v>
      </c>
      <c r="F26" s="17"/>
      <c r="G26" s="18"/>
      <c r="H26" s="19"/>
      <c r="I26" s="29"/>
      <c r="J26" s="31">
        <v>3600.0</v>
      </c>
      <c r="K26" s="22"/>
      <c r="L26" s="23"/>
      <c r="M26" s="24"/>
      <c r="N26" s="25">
        <v>3600.0</v>
      </c>
      <c r="O26" s="26">
        <f t="shared" si="1"/>
        <v>0</v>
      </c>
      <c r="P26" s="27"/>
      <c r="Q26" s="27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12">
        <v>23.0</v>
      </c>
      <c r="B27" s="13">
        <v>44501.0</v>
      </c>
      <c r="C27" s="14" t="s">
        <v>60</v>
      </c>
      <c r="D27" s="15">
        <v>21818.0</v>
      </c>
      <c r="E27" s="16" t="s">
        <v>53</v>
      </c>
      <c r="F27" s="17"/>
      <c r="G27" s="18"/>
      <c r="H27" s="19"/>
      <c r="I27" s="29"/>
      <c r="J27" s="21"/>
      <c r="K27" s="32">
        <v>10000.0</v>
      </c>
      <c r="L27" s="23"/>
      <c r="M27" s="24"/>
      <c r="N27" s="25">
        <v>10000.0</v>
      </c>
      <c r="O27" s="26">
        <f t="shared" si="1"/>
        <v>0</v>
      </c>
      <c r="P27" s="27"/>
      <c r="Q27" s="27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28">
        <v>24.0</v>
      </c>
      <c r="B28" s="13">
        <v>44501.0</v>
      </c>
      <c r="C28" s="14" t="s">
        <v>61</v>
      </c>
      <c r="D28" s="15">
        <v>36555.0</v>
      </c>
      <c r="E28" s="16" t="s">
        <v>25</v>
      </c>
      <c r="F28" s="17"/>
      <c r="G28" s="18"/>
      <c r="H28" s="19"/>
      <c r="I28" s="20">
        <v>25100.0</v>
      </c>
      <c r="J28" s="21"/>
      <c r="K28" s="22"/>
      <c r="L28" s="23"/>
      <c r="M28" s="24"/>
      <c r="N28" s="25">
        <v>25100.0</v>
      </c>
      <c r="O28" s="26">
        <f t="shared" si="1"/>
        <v>0</v>
      </c>
      <c r="P28" s="27"/>
      <c r="Q28" s="27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12">
        <v>25.0</v>
      </c>
      <c r="B29" s="13">
        <v>44501.0</v>
      </c>
      <c r="C29" s="14" t="s">
        <v>62</v>
      </c>
      <c r="D29" s="15">
        <v>58858.0</v>
      </c>
      <c r="E29" s="16" t="s">
        <v>63</v>
      </c>
      <c r="F29" s="17"/>
      <c r="G29" s="18"/>
      <c r="H29" s="19"/>
      <c r="I29" s="29"/>
      <c r="J29" s="21"/>
      <c r="K29" s="32">
        <v>5000.0</v>
      </c>
      <c r="L29" s="23"/>
      <c r="M29" s="24"/>
      <c r="N29" s="25">
        <v>5000.0</v>
      </c>
      <c r="O29" s="26">
        <f t="shared" si="1"/>
        <v>0</v>
      </c>
      <c r="P29" s="27"/>
      <c r="Q29" s="27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28">
        <v>26.0</v>
      </c>
      <c r="B30" s="13">
        <v>44501.0</v>
      </c>
      <c r="C30" s="14" t="s">
        <v>64</v>
      </c>
      <c r="D30" s="15">
        <v>27066.0</v>
      </c>
      <c r="E30" s="16" t="s">
        <v>65</v>
      </c>
      <c r="F30" s="17"/>
      <c r="G30" s="18"/>
      <c r="H30" s="19"/>
      <c r="I30" s="29"/>
      <c r="J30" s="31">
        <v>5000.0</v>
      </c>
      <c r="K30" s="22"/>
      <c r="L30" s="23"/>
      <c r="M30" s="24"/>
      <c r="N30" s="25">
        <v>5000.0</v>
      </c>
      <c r="O30" s="26">
        <f t="shared" si="1"/>
        <v>0</v>
      </c>
      <c r="P30" s="27"/>
      <c r="Q30" s="27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12">
        <v>27.0</v>
      </c>
      <c r="B31" s="13">
        <v>44501.0</v>
      </c>
      <c r="C31" s="14" t="s">
        <v>66</v>
      </c>
      <c r="D31" s="15">
        <v>27066.0</v>
      </c>
      <c r="E31" s="16" t="s">
        <v>65</v>
      </c>
      <c r="F31" s="17"/>
      <c r="G31" s="18"/>
      <c r="H31" s="19"/>
      <c r="I31" s="29"/>
      <c r="J31" s="31">
        <v>28250.0</v>
      </c>
      <c r="K31" s="22"/>
      <c r="L31" s="23"/>
      <c r="M31" s="24"/>
      <c r="N31" s="25">
        <v>28250.0</v>
      </c>
      <c r="O31" s="26">
        <f t="shared" si="1"/>
        <v>0</v>
      </c>
      <c r="P31" s="27"/>
      <c r="Q31" s="27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28">
        <v>28.0</v>
      </c>
      <c r="B32" s="13">
        <v>44501.0</v>
      </c>
      <c r="C32" s="14" t="s">
        <v>67</v>
      </c>
      <c r="D32" s="15">
        <v>53203.0</v>
      </c>
      <c r="E32" s="16" t="s">
        <v>68</v>
      </c>
      <c r="F32" s="17"/>
      <c r="G32" s="18"/>
      <c r="H32" s="19"/>
      <c r="I32" s="29"/>
      <c r="J32" s="31">
        <v>3700.0</v>
      </c>
      <c r="K32" s="32"/>
      <c r="L32" s="23"/>
      <c r="M32" s="24"/>
      <c r="N32" s="25">
        <v>3700.0</v>
      </c>
      <c r="O32" s="26">
        <f t="shared" si="1"/>
        <v>0</v>
      </c>
      <c r="P32" s="27"/>
      <c r="Q32" s="27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12">
        <v>29.0</v>
      </c>
      <c r="B33" s="13">
        <v>44501.0</v>
      </c>
      <c r="C33" s="14" t="s">
        <v>69</v>
      </c>
      <c r="D33" s="15">
        <v>61496.0</v>
      </c>
      <c r="E33" s="16" t="s">
        <v>70</v>
      </c>
      <c r="F33" s="17"/>
      <c r="G33" s="18"/>
      <c r="H33" s="19"/>
      <c r="I33" s="29"/>
      <c r="J33" s="21"/>
      <c r="K33" s="32">
        <v>300.0</v>
      </c>
      <c r="L33" s="23"/>
      <c r="M33" s="24"/>
      <c r="N33" s="25">
        <v>300.0</v>
      </c>
      <c r="O33" s="26">
        <f t="shared" si="1"/>
        <v>0</v>
      </c>
      <c r="P33" s="27"/>
      <c r="Q33" s="27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28">
        <v>30.0</v>
      </c>
      <c r="B34" s="13">
        <v>44501.0</v>
      </c>
      <c r="C34" s="14" t="s">
        <v>71</v>
      </c>
      <c r="D34" s="15">
        <v>48631.0</v>
      </c>
      <c r="E34" s="16" t="s">
        <v>72</v>
      </c>
      <c r="F34" s="17"/>
      <c r="G34" s="18"/>
      <c r="H34" s="19"/>
      <c r="I34" s="29"/>
      <c r="J34" s="31">
        <v>10400.0</v>
      </c>
      <c r="K34" s="22"/>
      <c r="L34" s="23"/>
      <c r="M34" s="24"/>
      <c r="N34" s="25">
        <v>10400.0</v>
      </c>
      <c r="O34" s="26">
        <f t="shared" si="1"/>
        <v>0</v>
      </c>
      <c r="P34" s="27"/>
      <c r="Q34" s="27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12">
        <v>31.0</v>
      </c>
      <c r="B35" s="13">
        <v>44501.0</v>
      </c>
      <c r="C35" s="14" t="s">
        <v>73</v>
      </c>
      <c r="D35" s="15">
        <v>62253.0</v>
      </c>
      <c r="E35" s="16" t="s">
        <v>74</v>
      </c>
      <c r="F35" s="17"/>
      <c r="G35" s="18"/>
      <c r="H35" s="19"/>
      <c r="I35" s="29"/>
      <c r="J35" s="31">
        <v>300.0</v>
      </c>
      <c r="K35" s="22"/>
      <c r="L35" s="23"/>
      <c r="M35" s="24"/>
      <c r="N35" s="25">
        <v>300.0</v>
      </c>
      <c r="O35" s="26">
        <f t="shared" si="1"/>
        <v>0</v>
      </c>
      <c r="P35" s="27"/>
      <c r="Q35" s="27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28">
        <v>32.0</v>
      </c>
      <c r="B36" s="13">
        <v>44501.0</v>
      </c>
      <c r="C36" s="14" t="s">
        <v>75</v>
      </c>
      <c r="D36" s="15">
        <v>64875.0</v>
      </c>
      <c r="E36" s="16" t="s">
        <v>76</v>
      </c>
      <c r="F36" s="17"/>
      <c r="G36" s="18"/>
      <c r="H36" s="19"/>
      <c r="I36" s="29"/>
      <c r="J36" s="31">
        <v>300.0</v>
      </c>
      <c r="K36" s="22"/>
      <c r="L36" s="23"/>
      <c r="M36" s="24"/>
      <c r="N36" s="25">
        <v>300.0</v>
      </c>
      <c r="O36" s="26">
        <f t="shared" si="1"/>
        <v>0</v>
      </c>
      <c r="P36" s="27"/>
      <c r="Q36" s="27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12">
        <v>33.0</v>
      </c>
      <c r="B37" s="13">
        <v>44502.0</v>
      </c>
      <c r="C37" s="14" t="s">
        <v>77</v>
      </c>
      <c r="D37" s="15">
        <v>64274.0</v>
      </c>
      <c r="E37" s="16" t="s">
        <v>78</v>
      </c>
      <c r="F37" s="17"/>
      <c r="G37" s="18"/>
      <c r="H37" s="19"/>
      <c r="I37" s="29"/>
      <c r="J37" s="31">
        <v>16450.0</v>
      </c>
      <c r="K37" s="22"/>
      <c r="L37" s="23"/>
      <c r="M37" s="24"/>
      <c r="N37" s="25">
        <v>16450.0</v>
      </c>
      <c r="O37" s="26">
        <f t="shared" si="1"/>
        <v>0</v>
      </c>
      <c r="P37" s="27"/>
      <c r="Q37" s="27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28">
        <v>34.0</v>
      </c>
      <c r="B38" s="13">
        <v>44502.0</v>
      </c>
      <c r="C38" s="14" t="s">
        <v>79</v>
      </c>
      <c r="D38" s="15">
        <v>53495.0</v>
      </c>
      <c r="E38" s="16" t="s">
        <v>80</v>
      </c>
      <c r="F38" s="17"/>
      <c r="G38" s="18"/>
      <c r="H38" s="19"/>
      <c r="I38" s="29"/>
      <c r="J38" s="31">
        <v>10000.0</v>
      </c>
      <c r="K38" s="22"/>
      <c r="L38" s="23"/>
      <c r="M38" s="24"/>
      <c r="N38" s="25">
        <v>10000.0</v>
      </c>
      <c r="O38" s="26">
        <f t="shared" si="1"/>
        <v>0</v>
      </c>
      <c r="P38" s="27"/>
      <c r="Q38" s="27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12">
        <v>35.0</v>
      </c>
      <c r="B39" s="13">
        <v>44502.0</v>
      </c>
      <c r="C39" s="14" t="s">
        <v>81</v>
      </c>
      <c r="D39" s="15">
        <v>51876.0</v>
      </c>
      <c r="E39" s="16" t="s">
        <v>82</v>
      </c>
      <c r="F39" s="17"/>
      <c r="G39" s="18"/>
      <c r="H39" s="19"/>
      <c r="I39" s="29"/>
      <c r="J39" s="31">
        <v>5000.0</v>
      </c>
      <c r="K39" s="22"/>
      <c r="L39" s="23"/>
      <c r="M39" s="24"/>
      <c r="N39" s="25">
        <v>5000.0</v>
      </c>
      <c r="O39" s="26">
        <f t="shared" si="1"/>
        <v>0</v>
      </c>
      <c r="P39" s="27"/>
      <c r="Q39" s="27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28">
        <v>36.0</v>
      </c>
      <c r="B40" s="13">
        <v>44502.0</v>
      </c>
      <c r="C40" s="14" t="s">
        <v>83</v>
      </c>
      <c r="D40" s="15">
        <v>51876.0</v>
      </c>
      <c r="E40" s="16" t="s">
        <v>82</v>
      </c>
      <c r="F40" s="17"/>
      <c r="G40" s="18"/>
      <c r="H40" s="19"/>
      <c r="I40" s="29"/>
      <c r="J40" s="31">
        <v>16160.0</v>
      </c>
      <c r="K40" s="22"/>
      <c r="L40" s="23"/>
      <c r="M40" s="24"/>
      <c r="N40" s="25">
        <v>16160.0</v>
      </c>
      <c r="O40" s="26">
        <f t="shared" si="1"/>
        <v>0</v>
      </c>
      <c r="P40" s="27"/>
      <c r="Q40" s="27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12">
        <v>37.0</v>
      </c>
      <c r="B41" s="13">
        <v>44502.0</v>
      </c>
      <c r="C41" s="14" t="s">
        <v>84</v>
      </c>
      <c r="D41" s="15">
        <v>54503.0</v>
      </c>
      <c r="E41" s="16" t="s">
        <v>85</v>
      </c>
      <c r="F41" s="17"/>
      <c r="G41" s="18"/>
      <c r="H41" s="19"/>
      <c r="I41" s="29"/>
      <c r="J41" s="21"/>
      <c r="K41" s="32">
        <v>2650.0</v>
      </c>
      <c r="L41" s="23"/>
      <c r="M41" s="24"/>
      <c r="N41" s="25">
        <v>2650.0</v>
      </c>
      <c r="O41" s="26">
        <f t="shared" si="1"/>
        <v>0</v>
      </c>
      <c r="P41" s="27"/>
      <c r="Q41" s="27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28">
        <v>38.0</v>
      </c>
      <c r="B42" s="13">
        <v>44502.0</v>
      </c>
      <c r="C42" s="14" t="s">
        <v>86</v>
      </c>
      <c r="D42" s="15">
        <v>50979.0</v>
      </c>
      <c r="E42" s="16" t="s">
        <v>87</v>
      </c>
      <c r="F42" s="17"/>
      <c r="G42" s="18"/>
      <c r="H42" s="19"/>
      <c r="I42" s="29"/>
      <c r="J42" s="21"/>
      <c r="K42" s="32">
        <v>20000.0</v>
      </c>
      <c r="L42" s="23"/>
      <c r="M42" s="24"/>
      <c r="N42" s="25">
        <v>20000.0</v>
      </c>
      <c r="O42" s="26">
        <f t="shared" si="1"/>
        <v>0</v>
      </c>
      <c r="P42" s="27"/>
      <c r="Q42" s="27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12">
        <v>39.0</v>
      </c>
      <c r="B43" s="13">
        <v>44502.0</v>
      </c>
      <c r="C43" s="14" t="s">
        <v>88</v>
      </c>
      <c r="D43" s="15">
        <v>63485.0</v>
      </c>
      <c r="E43" s="16" t="s">
        <v>89</v>
      </c>
      <c r="F43" s="17"/>
      <c r="G43" s="18"/>
      <c r="H43" s="19"/>
      <c r="I43" s="29"/>
      <c r="J43" s="31">
        <v>5150.0</v>
      </c>
      <c r="K43" s="22"/>
      <c r="L43" s="23"/>
      <c r="M43" s="24"/>
      <c r="N43" s="25">
        <v>5150.0</v>
      </c>
      <c r="O43" s="26">
        <f t="shared" si="1"/>
        <v>0</v>
      </c>
      <c r="P43" s="27"/>
      <c r="Q43" s="27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28">
        <v>40.0</v>
      </c>
      <c r="B44" s="13">
        <v>44502.0</v>
      </c>
      <c r="C44" s="14" t="s">
        <v>90</v>
      </c>
      <c r="D44" s="15">
        <v>58978.0</v>
      </c>
      <c r="E44" s="16" t="s">
        <v>91</v>
      </c>
      <c r="F44" s="17"/>
      <c r="G44" s="18"/>
      <c r="H44" s="19"/>
      <c r="I44" s="29"/>
      <c r="J44" s="31">
        <v>350.0</v>
      </c>
      <c r="K44" s="22"/>
      <c r="L44" s="23"/>
      <c r="M44" s="24"/>
      <c r="N44" s="25">
        <v>350.0</v>
      </c>
      <c r="O44" s="26">
        <f t="shared" si="1"/>
        <v>0</v>
      </c>
      <c r="P44" s="27"/>
      <c r="Q44" s="27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12">
        <v>41.0</v>
      </c>
      <c r="B45" s="13">
        <v>44502.0</v>
      </c>
      <c r="C45" s="14" t="s">
        <v>92</v>
      </c>
      <c r="D45" s="15">
        <v>55992.0</v>
      </c>
      <c r="E45" s="16" t="s">
        <v>93</v>
      </c>
      <c r="F45" s="17"/>
      <c r="G45" s="18"/>
      <c r="H45" s="19"/>
      <c r="I45" s="29"/>
      <c r="J45" s="21"/>
      <c r="K45" s="32">
        <v>5000.0</v>
      </c>
      <c r="L45" s="23"/>
      <c r="M45" s="24"/>
      <c r="N45" s="25">
        <v>5000.0</v>
      </c>
      <c r="O45" s="26">
        <f t="shared" si="1"/>
        <v>0</v>
      </c>
      <c r="P45" s="27"/>
      <c r="Q45" s="27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28">
        <v>42.0</v>
      </c>
      <c r="B46" s="13">
        <v>44502.0</v>
      </c>
      <c r="C46" s="14" t="s">
        <v>94</v>
      </c>
      <c r="D46" s="15">
        <v>58454.0</v>
      </c>
      <c r="E46" s="16" t="s">
        <v>95</v>
      </c>
      <c r="F46" s="17"/>
      <c r="G46" s="18"/>
      <c r="H46" s="19"/>
      <c r="I46" s="29"/>
      <c r="J46" s="21"/>
      <c r="K46" s="32">
        <v>700.0</v>
      </c>
      <c r="L46" s="23"/>
      <c r="M46" s="24"/>
      <c r="N46" s="25">
        <v>700.0</v>
      </c>
      <c r="O46" s="26">
        <f t="shared" si="1"/>
        <v>0</v>
      </c>
      <c r="P46" s="27"/>
      <c r="Q46" s="27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12">
        <v>43.0</v>
      </c>
      <c r="B47" s="13">
        <v>44502.0</v>
      </c>
      <c r="C47" s="14" t="s">
        <v>96</v>
      </c>
      <c r="D47" s="15">
        <v>36555.0</v>
      </c>
      <c r="E47" s="16" t="s">
        <v>25</v>
      </c>
      <c r="F47" s="17"/>
      <c r="G47" s="18"/>
      <c r="H47" s="19"/>
      <c r="I47" s="29"/>
      <c r="J47" s="21"/>
      <c r="K47" s="32">
        <v>19000.0</v>
      </c>
      <c r="L47" s="23"/>
      <c r="M47" s="24"/>
      <c r="N47" s="25">
        <v>19000.0</v>
      </c>
      <c r="O47" s="26">
        <f t="shared" si="1"/>
        <v>0</v>
      </c>
      <c r="P47" s="27"/>
      <c r="Q47" s="27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28">
        <v>44.0</v>
      </c>
      <c r="B48" s="13">
        <v>44502.0</v>
      </c>
      <c r="C48" s="14" t="s">
        <v>97</v>
      </c>
      <c r="D48" s="15">
        <v>52776.0</v>
      </c>
      <c r="E48" s="16" t="s">
        <v>98</v>
      </c>
      <c r="F48" s="17"/>
      <c r="G48" s="18"/>
      <c r="H48" s="19"/>
      <c r="I48" s="29"/>
      <c r="J48" s="21"/>
      <c r="K48" s="32">
        <v>37500.0</v>
      </c>
      <c r="L48" s="23"/>
      <c r="M48" s="24"/>
      <c r="N48" s="25">
        <v>37500.0</v>
      </c>
      <c r="O48" s="26">
        <f t="shared" si="1"/>
        <v>0</v>
      </c>
      <c r="P48" s="27"/>
      <c r="Q48" s="27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12">
        <v>45.0</v>
      </c>
      <c r="B49" s="13">
        <v>44502.0</v>
      </c>
      <c r="C49" s="14" t="s">
        <v>99</v>
      </c>
      <c r="D49" s="15">
        <v>64879.0</v>
      </c>
      <c r="E49" s="16" t="s">
        <v>100</v>
      </c>
      <c r="F49" s="17"/>
      <c r="G49" s="18"/>
      <c r="H49" s="19"/>
      <c r="I49" s="29"/>
      <c r="J49" s="31">
        <v>27000.0</v>
      </c>
      <c r="K49" s="22"/>
      <c r="L49" s="23"/>
      <c r="M49" s="24"/>
      <c r="N49" s="25">
        <v>27000.0</v>
      </c>
      <c r="O49" s="26">
        <f t="shared" si="1"/>
        <v>0</v>
      </c>
      <c r="P49" s="27"/>
      <c r="Q49" s="27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28">
        <v>46.0</v>
      </c>
      <c r="B50" s="13">
        <v>44502.0</v>
      </c>
      <c r="C50" s="14" t="s">
        <v>101</v>
      </c>
      <c r="D50" s="15">
        <v>64880.0</v>
      </c>
      <c r="E50" s="16" t="s">
        <v>102</v>
      </c>
      <c r="F50" s="17"/>
      <c r="G50" s="18"/>
      <c r="H50" s="19"/>
      <c r="I50" s="29"/>
      <c r="J50" s="31">
        <v>27000.0</v>
      </c>
      <c r="K50" s="22"/>
      <c r="L50" s="23"/>
      <c r="M50" s="24"/>
      <c r="N50" s="25">
        <v>27000.0</v>
      </c>
      <c r="O50" s="26">
        <f t="shared" si="1"/>
        <v>0</v>
      </c>
      <c r="P50" s="27"/>
      <c r="Q50" s="27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12">
        <v>47.0</v>
      </c>
      <c r="B51" s="13">
        <v>44502.0</v>
      </c>
      <c r="C51" s="14" t="s">
        <v>103</v>
      </c>
      <c r="D51" s="15">
        <v>13133.0</v>
      </c>
      <c r="E51" s="16" t="s">
        <v>104</v>
      </c>
      <c r="F51" s="17"/>
      <c r="G51" s="18"/>
      <c r="H51" s="19"/>
      <c r="I51" s="29"/>
      <c r="J51" s="21"/>
      <c r="K51" s="32">
        <v>10000.0</v>
      </c>
      <c r="L51" s="23"/>
      <c r="M51" s="24"/>
      <c r="N51" s="25">
        <v>10000.0</v>
      </c>
      <c r="O51" s="26">
        <f t="shared" si="1"/>
        <v>0</v>
      </c>
      <c r="P51" s="27"/>
      <c r="Q51" s="27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28">
        <v>48.0</v>
      </c>
      <c r="B52" s="13">
        <v>44502.0</v>
      </c>
      <c r="C52" s="14" t="s">
        <v>105</v>
      </c>
      <c r="D52" s="15">
        <v>51939.0</v>
      </c>
      <c r="E52" s="16" t="s">
        <v>106</v>
      </c>
      <c r="F52" s="17"/>
      <c r="G52" s="18"/>
      <c r="H52" s="19"/>
      <c r="I52" s="29"/>
      <c r="J52" s="30">
        <v>28200.0</v>
      </c>
      <c r="K52" s="22"/>
      <c r="L52" s="23"/>
      <c r="M52" s="24"/>
      <c r="N52" s="25">
        <v>28200.0</v>
      </c>
      <c r="O52" s="26">
        <f t="shared" si="1"/>
        <v>0</v>
      </c>
      <c r="P52" s="27"/>
      <c r="Q52" s="27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12">
        <v>49.0</v>
      </c>
      <c r="B53" s="13">
        <v>44502.0</v>
      </c>
      <c r="C53" s="14" t="s">
        <v>107</v>
      </c>
      <c r="D53" s="15">
        <v>46778.0</v>
      </c>
      <c r="E53" s="16" t="s">
        <v>108</v>
      </c>
      <c r="F53" s="17"/>
      <c r="G53" s="18"/>
      <c r="H53" s="19"/>
      <c r="I53" s="29"/>
      <c r="J53" s="21"/>
      <c r="K53" s="32">
        <v>2500.0</v>
      </c>
      <c r="L53" s="23"/>
      <c r="M53" s="24"/>
      <c r="N53" s="25">
        <v>2500.0</v>
      </c>
      <c r="O53" s="26">
        <f t="shared" si="1"/>
        <v>0</v>
      </c>
      <c r="P53" s="27"/>
      <c r="Q53" s="27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28">
        <v>50.0</v>
      </c>
      <c r="B54" s="13">
        <v>44502.0</v>
      </c>
      <c r="C54" s="14" t="s">
        <v>109</v>
      </c>
      <c r="D54" s="15">
        <v>10008.0</v>
      </c>
      <c r="E54" s="16" t="s">
        <v>110</v>
      </c>
      <c r="F54" s="17"/>
      <c r="G54" s="18"/>
      <c r="H54" s="19"/>
      <c r="I54" s="29"/>
      <c r="J54" s="21"/>
      <c r="K54" s="32">
        <v>33600.0</v>
      </c>
      <c r="L54" s="23"/>
      <c r="M54" s="24"/>
      <c r="N54" s="25">
        <v>33600.0</v>
      </c>
      <c r="O54" s="26">
        <f t="shared" si="1"/>
        <v>0</v>
      </c>
      <c r="P54" s="27"/>
      <c r="Q54" s="27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12">
        <v>51.0</v>
      </c>
      <c r="B55" s="13">
        <v>44502.0</v>
      </c>
      <c r="C55" s="14" t="s">
        <v>111</v>
      </c>
      <c r="D55" s="15">
        <v>50342.0</v>
      </c>
      <c r="E55" s="16" t="s">
        <v>112</v>
      </c>
      <c r="F55" s="17"/>
      <c r="G55" s="18"/>
      <c r="H55" s="33">
        <v>10000.0</v>
      </c>
      <c r="I55" s="29"/>
      <c r="J55" s="21"/>
      <c r="K55" s="22"/>
      <c r="L55" s="23"/>
      <c r="M55" s="24"/>
      <c r="N55" s="25">
        <v>10000.0</v>
      </c>
      <c r="O55" s="26">
        <f t="shared" si="1"/>
        <v>0</v>
      </c>
      <c r="P55" s="27"/>
      <c r="Q55" s="27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28">
        <v>52.0</v>
      </c>
      <c r="B56" s="13">
        <v>44502.0</v>
      </c>
      <c r="C56" s="14" t="s">
        <v>113</v>
      </c>
      <c r="D56" s="15">
        <v>64881.0</v>
      </c>
      <c r="E56" s="16" t="s">
        <v>114</v>
      </c>
      <c r="F56" s="17"/>
      <c r="G56" s="18"/>
      <c r="H56" s="19"/>
      <c r="I56" s="29"/>
      <c r="J56" s="31">
        <v>27000.0</v>
      </c>
      <c r="K56" s="22"/>
      <c r="L56" s="23"/>
      <c r="M56" s="24"/>
      <c r="N56" s="25">
        <v>27000.0</v>
      </c>
      <c r="O56" s="26">
        <f t="shared" si="1"/>
        <v>0</v>
      </c>
      <c r="P56" s="27"/>
      <c r="Q56" s="27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12">
        <v>53.0</v>
      </c>
      <c r="B57" s="13">
        <v>44502.0</v>
      </c>
      <c r="C57" s="14" t="s">
        <v>115</v>
      </c>
      <c r="D57" s="15">
        <v>64882.0</v>
      </c>
      <c r="E57" s="16" t="s">
        <v>116</v>
      </c>
      <c r="F57" s="17"/>
      <c r="G57" s="18"/>
      <c r="H57" s="19"/>
      <c r="I57" s="29"/>
      <c r="J57" s="31">
        <v>27000.0</v>
      </c>
      <c r="K57" s="22"/>
      <c r="L57" s="23"/>
      <c r="M57" s="24"/>
      <c r="N57" s="25">
        <v>27000.0</v>
      </c>
      <c r="O57" s="26">
        <f t="shared" si="1"/>
        <v>0</v>
      </c>
      <c r="P57" s="27"/>
      <c r="Q57" s="27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28">
        <v>54.0</v>
      </c>
      <c r="B58" s="13">
        <v>44502.0</v>
      </c>
      <c r="C58" s="14" t="s">
        <v>117</v>
      </c>
      <c r="D58" s="15">
        <v>56450.0</v>
      </c>
      <c r="E58" s="16" t="s">
        <v>118</v>
      </c>
      <c r="F58" s="17"/>
      <c r="G58" s="18"/>
      <c r="H58" s="19"/>
      <c r="I58" s="29"/>
      <c r="J58" s="31">
        <v>5000.0</v>
      </c>
      <c r="K58" s="22"/>
      <c r="L58" s="23"/>
      <c r="M58" s="24"/>
      <c r="N58" s="25">
        <v>5000.0</v>
      </c>
      <c r="O58" s="26">
        <f t="shared" si="1"/>
        <v>0</v>
      </c>
      <c r="P58" s="27"/>
      <c r="Q58" s="27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12">
        <v>55.0</v>
      </c>
      <c r="B59" s="13">
        <v>44502.0</v>
      </c>
      <c r="C59" s="14" t="s">
        <v>119</v>
      </c>
      <c r="D59" s="15">
        <v>56450.0</v>
      </c>
      <c r="E59" s="16" t="s">
        <v>118</v>
      </c>
      <c r="F59" s="17"/>
      <c r="G59" s="18"/>
      <c r="H59" s="19"/>
      <c r="I59" s="29"/>
      <c r="J59" s="31">
        <v>45000.0</v>
      </c>
      <c r="K59" s="22"/>
      <c r="L59" s="23"/>
      <c r="M59" s="24"/>
      <c r="N59" s="25">
        <v>45000.0</v>
      </c>
      <c r="O59" s="26">
        <f t="shared" si="1"/>
        <v>0</v>
      </c>
      <c r="P59" s="27"/>
      <c r="Q59" s="27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28">
        <v>56.0</v>
      </c>
      <c r="B60" s="13">
        <v>44502.0</v>
      </c>
      <c r="C60" s="14" t="s">
        <v>120</v>
      </c>
      <c r="D60" s="15">
        <v>56449.0</v>
      </c>
      <c r="E60" s="16" t="s">
        <v>121</v>
      </c>
      <c r="F60" s="17"/>
      <c r="G60" s="18"/>
      <c r="H60" s="19"/>
      <c r="I60" s="29"/>
      <c r="J60" s="31">
        <v>15000.0</v>
      </c>
      <c r="K60" s="22"/>
      <c r="L60" s="23"/>
      <c r="M60" s="24"/>
      <c r="N60" s="25">
        <v>15000.0</v>
      </c>
      <c r="O60" s="26">
        <f t="shared" si="1"/>
        <v>0</v>
      </c>
      <c r="P60" s="27"/>
      <c r="Q60" s="27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12">
        <v>57.0</v>
      </c>
      <c r="B61" s="13">
        <v>44502.0</v>
      </c>
      <c r="C61" s="14" t="s">
        <v>122</v>
      </c>
      <c r="D61" s="15">
        <v>64884.0</v>
      </c>
      <c r="E61" s="16" t="s">
        <v>123</v>
      </c>
      <c r="F61" s="17"/>
      <c r="G61" s="18"/>
      <c r="H61" s="19"/>
      <c r="I61" s="29"/>
      <c r="J61" s="31">
        <v>300.0</v>
      </c>
      <c r="K61" s="22"/>
      <c r="L61" s="23"/>
      <c r="M61" s="24"/>
      <c r="N61" s="25">
        <v>300.0</v>
      </c>
      <c r="O61" s="26">
        <f t="shared" si="1"/>
        <v>0</v>
      </c>
      <c r="P61" s="27"/>
      <c r="Q61" s="27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28">
        <v>58.0</v>
      </c>
      <c r="B62" s="13">
        <v>44502.0</v>
      </c>
      <c r="C62" s="14" t="s">
        <v>124</v>
      </c>
      <c r="D62" s="15">
        <v>64885.0</v>
      </c>
      <c r="E62" s="16" t="s">
        <v>125</v>
      </c>
      <c r="F62" s="17"/>
      <c r="G62" s="18"/>
      <c r="H62" s="19"/>
      <c r="I62" s="29"/>
      <c r="J62" s="31">
        <v>300.0</v>
      </c>
      <c r="K62" s="22"/>
      <c r="L62" s="23"/>
      <c r="M62" s="24"/>
      <c r="N62" s="25">
        <v>300.0</v>
      </c>
      <c r="O62" s="26">
        <f t="shared" si="1"/>
        <v>0</v>
      </c>
      <c r="P62" s="27"/>
      <c r="Q62" s="27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12">
        <v>59.0</v>
      </c>
      <c r="B63" s="13">
        <v>44502.0</v>
      </c>
      <c r="C63" s="14" t="s">
        <v>126</v>
      </c>
      <c r="D63" s="15">
        <v>51051.0</v>
      </c>
      <c r="E63" s="16" t="s">
        <v>127</v>
      </c>
      <c r="F63" s="17"/>
      <c r="G63" s="18"/>
      <c r="H63" s="19"/>
      <c r="I63" s="20">
        <v>15000.0</v>
      </c>
      <c r="J63" s="21"/>
      <c r="K63" s="22"/>
      <c r="L63" s="23"/>
      <c r="M63" s="24"/>
      <c r="N63" s="25">
        <v>15000.0</v>
      </c>
      <c r="O63" s="26">
        <f t="shared" si="1"/>
        <v>0</v>
      </c>
      <c r="P63" s="27"/>
      <c r="Q63" s="27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28">
        <v>60.0</v>
      </c>
      <c r="B64" s="13">
        <v>44502.0</v>
      </c>
      <c r="C64" s="14" t="s">
        <v>128</v>
      </c>
      <c r="D64" s="15">
        <v>64887.0</v>
      </c>
      <c r="E64" s="16" t="s">
        <v>129</v>
      </c>
      <c r="F64" s="17"/>
      <c r="G64" s="34">
        <v>27000.0</v>
      </c>
      <c r="H64" s="19"/>
      <c r="I64" s="29"/>
      <c r="J64" s="21"/>
      <c r="K64" s="22"/>
      <c r="L64" s="23"/>
      <c r="M64" s="24"/>
      <c r="N64" s="25">
        <v>27000.0</v>
      </c>
      <c r="O64" s="26">
        <f t="shared" si="1"/>
        <v>0</v>
      </c>
      <c r="P64" s="27"/>
      <c r="Q64" s="27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12">
        <v>61.0</v>
      </c>
      <c r="B65" s="13">
        <v>44502.0</v>
      </c>
      <c r="C65" s="14" t="s">
        <v>130</v>
      </c>
      <c r="D65" s="15">
        <v>14329.0</v>
      </c>
      <c r="E65" s="16" t="s">
        <v>131</v>
      </c>
      <c r="F65" s="17"/>
      <c r="G65" s="18"/>
      <c r="H65" s="19"/>
      <c r="I65" s="20">
        <v>1250.0</v>
      </c>
      <c r="J65" s="21"/>
      <c r="K65" s="22"/>
      <c r="L65" s="23"/>
      <c r="M65" s="24"/>
      <c r="N65" s="25">
        <v>1250.0</v>
      </c>
      <c r="O65" s="26">
        <f t="shared" si="1"/>
        <v>0</v>
      </c>
      <c r="P65" s="27"/>
      <c r="Q65" s="27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28">
        <v>62.0</v>
      </c>
      <c r="B66" s="13">
        <v>44502.0</v>
      </c>
      <c r="C66" s="14" t="s">
        <v>132</v>
      </c>
      <c r="D66" s="15">
        <v>32920.0</v>
      </c>
      <c r="E66" s="16" t="s">
        <v>41</v>
      </c>
      <c r="F66" s="17"/>
      <c r="G66" s="18"/>
      <c r="H66" s="19"/>
      <c r="I66" s="20">
        <v>1200.0</v>
      </c>
      <c r="J66" s="21"/>
      <c r="K66" s="22"/>
      <c r="L66" s="23"/>
      <c r="M66" s="24"/>
      <c r="N66" s="25">
        <v>1200.0</v>
      </c>
      <c r="O66" s="26">
        <f t="shared" si="1"/>
        <v>0</v>
      </c>
      <c r="P66" s="27"/>
      <c r="Q66" s="27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12">
        <v>63.0</v>
      </c>
      <c r="B67" s="13">
        <v>44502.0</v>
      </c>
      <c r="C67" s="14" t="s">
        <v>133</v>
      </c>
      <c r="D67" s="15">
        <v>25026.0</v>
      </c>
      <c r="E67" s="16" t="s">
        <v>134</v>
      </c>
      <c r="F67" s="17"/>
      <c r="G67" s="18"/>
      <c r="H67" s="19"/>
      <c r="I67" s="20">
        <v>3700.0</v>
      </c>
      <c r="J67" s="21"/>
      <c r="K67" s="22"/>
      <c r="L67" s="23"/>
      <c r="M67" s="24"/>
      <c r="N67" s="25">
        <v>3700.0</v>
      </c>
      <c r="O67" s="26">
        <f t="shared" si="1"/>
        <v>0</v>
      </c>
      <c r="P67" s="27"/>
      <c r="Q67" s="27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28">
        <v>64.0</v>
      </c>
      <c r="B68" s="13">
        <v>44502.0</v>
      </c>
      <c r="C68" s="14" t="s">
        <v>135</v>
      </c>
      <c r="D68" s="15">
        <v>38387.0</v>
      </c>
      <c r="E68" s="16" t="s">
        <v>136</v>
      </c>
      <c r="F68" s="17"/>
      <c r="G68" s="18"/>
      <c r="H68" s="19"/>
      <c r="I68" s="20">
        <v>2650.0</v>
      </c>
      <c r="J68" s="21"/>
      <c r="K68" s="22"/>
      <c r="L68" s="23"/>
      <c r="M68" s="24"/>
      <c r="N68" s="25">
        <v>2650.0</v>
      </c>
      <c r="O68" s="26">
        <f t="shared" si="1"/>
        <v>0</v>
      </c>
      <c r="P68" s="27"/>
      <c r="Q68" s="27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12">
        <v>65.0</v>
      </c>
      <c r="B69" s="13">
        <v>44502.0</v>
      </c>
      <c r="C69" s="14" t="s">
        <v>137</v>
      </c>
      <c r="D69" s="15">
        <v>58654.0</v>
      </c>
      <c r="E69" s="16" t="s">
        <v>138</v>
      </c>
      <c r="F69" s="35">
        <v>5000.0</v>
      </c>
      <c r="G69" s="18"/>
      <c r="H69" s="19"/>
      <c r="I69" s="29"/>
      <c r="J69" s="21"/>
      <c r="K69" s="22"/>
      <c r="L69" s="23"/>
      <c r="M69" s="24"/>
      <c r="N69" s="25">
        <v>5000.0</v>
      </c>
      <c r="O69" s="26">
        <f t="shared" si="1"/>
        <v>0</v>
      </c>
      <c r="P69" s="27"/>
      <c r="Q69" s="27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28">
        <v>66.0</v>
      </c>
      <c r="B70" s="13">
        <v>44502.0</v>
      </c>
      <c r="C70" s="14" t="s">
        <v>139</v>
      </c>
      <c r="D70" s="15">
        <v>52681.0</v>
      </c>
      <c r="E70" s="16" t="s">
        <v>140</v>
      </c>
      <c r="F70" s="17"/>
      <c r="G70" s="18"/>
      <c r="H70" s="19"/>
      <c r="I70" s="20">
        <v>3900.0</v>
      </c>
      <c r="J70" s="21"/>
      <c r="K70" s="22"/>
      <c r="L70" s="23"/>
      <c r="M70" s="24"/>
      <c r="N70" s="25">
        <v>3900.0</v>
      </c>
      <c r="O70" s="26">
        <f t="shared" si="1"/>
        <v>0</v>
      </c>
      <c r="P70" s="27"/>
      <c r="Q70" s="27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12">
        <v>67.0</v>
      </c>
      <c r="B71" s="13">
        <v>44502.0</v>
      </c>
      <c r="C71" s="14" t="s">
        <v>141</v>
      </c>
      <c r="D71" s="15">
        <v>19688.0</v>
      </c>
      <c r="E71" s="16" t="s">
        <v>142</v>
      </c>
      <c r="F71" s="17"/>
      <c r="G71" s="18"/>
      <c r="H71" s="19"/>
      <c r="I71" s="29"/>
      <c r="J71" s="31">
        <v>3900.0</v>
      </c>
      <c r="K71" s="22"/>
      <c r="L71" s="23"/>
      <c r="M71" s="24"/>
      <c r="N71" s="25">
        <v>3900.0</v>
      </c>
      <c r="O71" s="26">
        <f t="shared" si="1"/>
        <v>0</v>
      </c>
      <c r="P71" s="27"/>
      <c r="Q71" s="27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28">
        <v>68.0</v>
      </c>
      <c r="B72" s="13">
        <v>44502.0</v>
      </c>
      <c r="C72" s="14" t="s">
        <v>143</v>
      </c>
      <c r="D72" s="15">
        <v>52032.0</v>
      </c>
      <c r="E72" s="16" t="s">
        <v>144</v>
      </c>
      <c r="F72" s="17"/>
      <c r="G72" s="18"/>
      <c r="H72" s="19"/>
      <c r="I72" s="20">
        <v>15000.0</v>
      </c>
      <c r="J72" s="21"/>
      <c r="K72" s="22"/>
      <c r="L72" s="23"/>
      <c r="M72" s="24"/>
      <c r="N72" s="25">
        <v>15000.0</v>
      </c>
      <c r="O72" s="26">
        <f t="shared" si="1"/>
        <v>0</v>
      </c>
      <c r="P72" s="27"/>
      <c r="Q72" s="27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12">
        <v>69.0</v>
      </c>
      <c r="B73" s="13">
        <v>44502.0</v>
      </c>
      <c r="C73" s="14" t="s">
        <v>145</v>
      </c>
      <c r="D73" s="15">
        <v>21384.0</v>
      </c>
      <c r="E73" s="16" t="s">
        <v>146</v>
      </c>
      <c r="F73" s="17"/>
      <c r="G73" s="34">
        <v>75000.0</v>
      </c>
      <c r="H73" s="19"/>
      <c r="I73" s="29"/>
      <c r="J73" s="21"/>
      <c r="K73" s="22"/>
      <c r="L73" s="23"/>
      <c r="M73" s="24"/>
      <c r="N73" s="25">
        <v>75000.0</v>
      </c>
      <c r="O73" s="26">
        <f t="shared" si="1"/>
        <v>0</v>
      </c>
      <c r="P73" s="27"/>
      <c r="Q73" s="27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28">
        <v>70.0</v>
      </c>
      <c r="B74" s="13">
        <v>44502.0</v>
      </c>
      <c r="C74" s="14" t="s">
        <v>147</v>
      </c>
      <c r="D74" s="15">
        <v>13133.0</v>
      </c>
      <c r="E74" s="16" t="s">
        <v>104</v>
      </c>
      <c r="F74" s="17"/>
      <c r="G74" s="18"/>
      <c r="H74" s="19"/>
      <c r="I74" s="29"/>
      <c r="J74" s="30">
        <v>5000.0</v>
      </c>
      <c r="K74" s="22"/>
      <c r="L74" s="23"/>
      <c r="M74" s="24"/>
      <c r="N74" s="25">
        <v>5000.0</v>
      </c>
      <c r="O74" s="26">
        <f t="shared" si="1"/>
        <v>0</v>
      </c>
      <c r="P74" s="27"/>
      <c r="Q74" s="27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12">
        <v>71.0</v>
      </c>
      <c r="B75" s="13">
        <v>44502.0</v>
      </c>
      <c r="C75" s="14" t="s">
        <v>148</v>
      </c>
      <c r="D75" s="15">
        <v>30687.0</v>
      </c>
      <c r="E75" s="16" t="s">
        <v>149</v>
      </c>
      <c r="F75" s="17"/>
      <c r="G75" s="18"/>
      <c r="H75" s="19"/>
      <c r="I75" s="29"/>
      <c r="J75" s="30">
        <v>3600.0</v>
      </c>
      <c r="K75" s="22"/>
      <c r="L75" s="23"/>
      <c r="M75" s="24"/>
      <c r="N75" s="25">
        <v>3600.0</v>
      </c>
      <c r="O75" s="26">
        <f t="shared" si="1"/>
        <v>0</v>
      </c>
      <c r="P75" s="27"/>
      <c r="Q75" s="27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28">
        <v>72.0</v>
      </c>
      <c r="B76" s="13">
        <v>44502.0</v>
      </c>
      <c r="C76" s="14" t="s">
        <v>150</v>
      </c>
      <c r="D76" s="15">
        <v>21384.0</v>
      </c>
      <c r="E76" s="16" t="s">
        <v>146</v>
      </c>
      <c r="F76" s="17"/>
      <c r="G76" s="34">
        <v>15000.0</v>
      </c>
      <c r="H76" s="19"/>
      <c r="I76" s="29"/>
      <c r="J76" s="21"/>
      <c r="K76" s="22"/>
      <c r="L76" s="23"/>
      <c r="M76" s="24"/>
      <c r="N76" s="25">
        <v>15000.0</v>
      </c>
      <c r="O76" s="26">
        <f t="shared" si="1"/>
        <v>0</v>
      </c>
      <c r="P76" s="27"/>
      <c r="Q76" s="27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12">
        <v>73.0</v>
      </c>
      <c r="B77" s="13">
        <v>44502.0</v>
      </c>
      <c r="C77" s="14" t="s">
        <v>151</v>
      </c>
      <c r="D77" s="15">
        <v>31738.0</v>
      </c>
      <c r="E77" s="16" t="s">
        <v>152</v>
      </c>
      <c r="F77" s="17"/>
      <c r="G77" s="18"/>
      <c r="H77" s="19"/>
      <c r="I77" s="29"/>
      <c r="J77" s="21"/>
      <c r="K77" s="32">
        <v>5000.0</v>
      </c>
      <c r="L77" s="23"/>
      <c r="M77" s="24"/>
      <c r="N77" s="25">
        <v>5000.0</v>
      </c>
      <c r="O77" s="26">
        <f t="shared" si="1"/>
        <v>0</v>
      </c>
      <c r="P77" s="27"/>
      <c r="Q77" s="27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28">
        <v>74.0</v>
      </c>
      <c r="B78" s="13">
        <v>44502.0</v>
      </c>
      <c r="C78" s="14" t="s">
        <v>153</v>
      </c>
      <c r="D78" s="15">
        <v>37242.0</v>
      </c>
      <c r="E78" s="16" t="s">
        <v>154</v>
      </c>
      <c r="F78" s="17"/>
      <c r="G78" s="18"/>
      <c r="H78" s="19"/>
      <c r="I78" s="20">
        <v>3600.0</v>
      </c>
      <c r="J78" s="21"/>
      <c r="K78" s="22"/>
      <c r="L78" s="23"/>
      <c r="M78" s="24"/>
      <c r="N78" s="25">
        <v>3600.0</v>
      </c>
      <c r="O78" s="26">
        <f t="shared" si="1"/>
        <v>0</v>
      </c>
      <c r="P78" s="27"/>
      <c r="Q78" s="27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12">
        <v>75.0</v>
      </c>
      <c r="B79" s="13">
        <v>44502.0</v>
      </c>
      <c r="C79" s="14" t="s">
        <v>155</v>
      </c>
      <c r="D79" s="15">
        <v>31738.0</v>
      </c>
      <c r="E79" s="16" t="s">
        <v>152</v>
      </c>
      <c r="F79" s="17"/>
      <c r="G79" s="18"/>
      <c r="H79" s="19"/>
      <c r="I79" s="29"/>
      <c r="J79" s="21"/>
      <c r="K79" s="32">
        <v>15000.0</v>
      </c>
      <c r="L79" s="23"/>
      <c r="M79" s="24"/>
      <c r="N79" s="25">
        <v>15000.0</v>
      </c>
      <c r="O79" s="26">
        <f t="shared" si="1"/>
        <v>0</v>
      </c>
      <c r="P79" s="27"/>
      <c r="Q79" s="27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28">
        <v>76.0</v>
      </c>
      <c r="B80" s="13">
        <v>44502.0</v>
      </c>
      <c r="C80" s="14" t="s">
        <v>156</v>
      </c>
      <c r="D80" s="15">
        <v>37242.0</v>
      </c>
      <c r="E80" s="16" t="s">
        <v>154</v>
      </c>
      <c r="F80" s="17"/>
      <c r="G80" s="18"/>
      <c r="H80" s="19"/>
      <c r="I80" s="20">
        <v>5000.0</v>
      </c>
      <c r="J80" s="21"/>
      <c r="K80" s="22"/>
      <c r="L80" s="23"/>
      <c r="M80" s="24"/>
      <c r="N80" s="25">
        <v>5000.0</v>
      </c>
      <c r="O80" s="26">
        <f t="shared" si="1"/>
        <v>0</v>
      </c>
      <c r="P80" s="27"/>
      <c r="Q80" s="27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12">
        <v>77.0</v>
      </c>
      <c r="B81" s="13">
        <v>44502.0</v>
      </c>
      <c r="C81" s="14" t="s">
        <v>157</v>
      </c>
      <c r="D81" s="15">
        <v>64890.0</v>
      </c>
      <c r="E81" s="16" t="s">
        <v>158</v>
      </c>
      <c r="F81" s="17"/>
      <c r="G81" s="18"/>
      <c r="H81" s="19"/>
      <c r="I81" s="20">
        <v>27000.0</v>
      </c>
      <c r="J81" s="21"/>
      <c r="K81" s="22"/>
      <c r="L81" s="23"/>
      <c r="M81" s="24"/>
      <c r="N81" s="25">
        <v>27000.0</v>
      </c>
      <c r="O81" s="26">
        <f t="shared" si="1"/>
        <v>0</v>
      </c>
      <c r="P81" s="27"/>
      <c r="Q81" s="27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28">
        <v>78.0</v>
      </c>
      <c r="B82" s="13">
        <v>44502.0</v>
      </c>
      <c r="C82" s="14" t="s">
        <v>159</v>
      </c>
      <c r="D82" s="15">
        <v>51017.0</v>
      </c>
      <c r="E82" s="16" t="s">
        <v>160</v>
      </c>
      <c r="F82" s="17"/>
      <c r="G82" s="18"/>
      <c r="H82" s="33">
        <v>15000.0</v>
      </c>
      <c r="I82" s="29"/>
      <c r="J82" s="21"/>
      <c r="K82" s="22"/>
      <c r="L82" s="23"/>
      <c r="M82" s="24"/>
      <c r="N82" s="25">
        <v>15000.0</v>
      </c>
      <c r="O82" s="26">
        <f t="shared" si="1"/>
        <v>0</v>
      </c>
      <c r="P82" s="27"/>
      <c r="Q82" s="27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12">
        <v>79.0</v>
      </c>
      <c r="B83" s="13">
        <v>44502.0</v>
      </c>
      <c r="C83" s="14" t="s">
        <v>161</v>
      </c>
      <c r="D83" s="15">
        <v>52647.0</v>
      </c>
      <c r="E83" s="16" t="s">
        <v>162</v>
      </c>
      <c r="F83" s="17"/>
      <c r="G83" s="18"/>
      <c r="H83" s="19"/>
      <c r="I83" s="20">
        <v>2500.0</v>
      </c>
      <c r="J83" s="21"/>
      <c r="K83" s="22"/>
      <c r="L83" s="23"/>
      <c r="M83" s="24"/>
      <c r="N83" s="25">
        <v>2500.0</v>
      </c>
      <c r="O83" s="26">
        <f t="shared" si="1"/>
        <v>0</v>
      </c>
      <c r="P83" s="27"/>
      <c r="Q83" s="27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28">
        <v>80.0</v>
      </c>
      <c r="B84" s="13">
        <v>44502.0</v>
      </c>
      <c r="C84" s="14" t="s">
        <v>163</v>
      </c>
      <c r="D84" s="15">
        <v>49953.0</v>
      </c>
      <c r="E84" s="16" t="s">
        <v>164</v>
      </c>
      <c r="F84" s="17"/>
      <c r="G84" s="18"/>
      <c r="H84" s="33">
        <v>10000.0</v>
      </c>
      <c r="I84" s="29"/>
      <c r="J84" s="21"/>
      <c r="K84" s="22"/>
      <c r="L84" s="23"/>
      <c r="M84" s="24"/>
      <c r="N84" s="25">
        <v>10000.0</v>
      </c>
      <c r="O84" s="26">
        <f t="shared" si="1"/>
        <v>0</v>
      </c>
      <c r="P84" s="27"/>
      <c r="Q84" s="27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12">
        <v>81.0</v>
      </c>
      <c r="B85" s="13">
        <v>44502.0</v>
      </c>
      <c r="C85" s="14" t="s">
        <v>165</v>
      </c>
      <c r="D85" s="15">
        <v>50499.0</v>
      </c>
      <c r="E85" s="16" t="s">
        <v>166</v>
      </c>
      <c r="F85" s="17"/>
      <c r="G85" s="18"/>
      <c r="H85" s="19"/>
      <c r="I85" s="20">
        <v>500.0</v>
      </c>
      <c r="J85" s="21"/>
      <c r="K85" s="22"/>
      <c r="L85" s="23"/>
      <c r="M85" s="24"/>
      <c r="N85" s="25">
        <v>500.0</v>
      </c>
      <c r="O85" s="26">
        <f t="shared" si="1"/>
        <v>0</v>
      </c>
      <c r="P85" s="27"/>
      <c r="Q85" s="27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28">
        <v>82.0</v>
      </c>
      <c r="B86" s="13">
        <v>44502.0</v>
      </c>
      <c r="C86" s="14" t="s">
        <v>167</v>
      </c>
      <c r="D86" s="15">
        <v>53209.0</v>
      </c>
      <c r="E86" s="16" t="s">
        <v>168</v>
      </c>
      <c r="F86" s="17"/>
      <c r="G86" s="18"/>
      <c r="H86" s="19"/>
      <c r="I86" s="20">
        <v>10000.0</v>
      </c>
      <c r="J86" s="21"/>
      <c r="K86" s="22"/>
      <c r="L86" s="23"/>
      <c r="M86" s="24"/>
      <c r="N86" s="25">
        <v>10000.0</v>
      </c>
      <c r="O86" s="26">
        <f t="shared" si="1"/>
        <v>0</v>
      </c>
      <c r="P86" s="27"/>
      <c r="Q86" s="27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12">
        <v>83.0</v>
      </c>
      <c r="B87" s="13">
        <v>44502.0</v>
      </c>
      <c r="C87" s="14" t="s">
        <v>169</v>
      </c>
      <c r="D87" s="15">
        <v>21384.0</v>
      </c>
      <c r="E87" s="16" t="s">
        <v>146</v>
      </c>
      <c r="F87" s="17"/>
      <c r="G87" s="34">
        <v>75000.0</v>
      </c>
      <c r="H87" s="19"/>
      <c r="I87" s="29"/>
      <c r="J87" s="21"/>
      <c r="K87" s="22"/>
      <c r="L87" s="23"/>
      <c r="M87" s="24"/>
      <c r="N87" s="25">
        <v>75000.0</v>
      </c>
      <c r="O87" s="26">
        <f t="shared" si="1"/>
        <v>0</v>
      </c>
      <c r="P87" s="27"/>
      <c r="Q87" s="27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28">
        <v>84.0</v>
      </c>
      <c r="B88" s="13">
        <v>44502.0</v>
      </c>
      <c r="C88" s="14" t="s">
        <v>170</v>
      </c>
      <c r="D88" s="15">
        <v>51106.0</v>
      </c>
      <c r="E88" s="16" t="s">
        <v>171</v>
      </c>
      <c r="F88" s="17"/>
      <c r="G88" s="18"/>
      <c r="H88" s="19"/>
      <c r="I88" s="20">
        <v>5000.0</v>
      </c>
      <c r="J88" s="21"/>
      <c r="K88" s="22"/>
      <c r="L88" s="23"/>
      <c r="M88" s="24"/>
      <c r="N88" s="25">
        <v>5000.0</v>
      </c>
      <c r="O88" s="26">
        <f t="shared" si="1"/>
        <v>0</v>
      </c>
      <c r="P88" s="27"/>
      <c r="Q88" s="27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12">
        <v>85.0</v>
      </c>
      <c r="B89" s="13">
        <v>44502.0</v>
      </c>
      <c r="C89" s="14" t="s">
        <v>172</v>
      </c>
      <c r="D89" s="15">
        <v>60277.0</v>
      </c>
      <c r="E89" s="16" t="s">
        <v>173</v>
      </c>
      <c r="F89" s="17"/>
      <c r="G89" s="18"/>
      <c r="H89" s="19"/>
      <c r="I89" s="29"/>
      <c r="J89" s="21"/>
      <c r="K89" s="32">
        <v>900.0</v>
      </c>
      <c r="L89" s="23"/>
      <c r="M89" s="24"/>
      <c r="N89" s="25">
        <v>900.0</v>
      </c>
      <c r="O89" s="26">
        <f t="shared" si="1"/>
        <v>0</v>
      </c>
      <c r="P89" s="27"/>
      <c r="Q89" s="27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28">
        <v>86.0</v>
      </c>
      <c r="B90" s="13">
        <v>44502.0</v>
      </c>
      <c r="C90" s="14" t="s">
        <v>174</v>
      </c>
      <c r="D90" s="15">
        <v>52686.0</v>
      </c>
      <c r="E90" s="16" t="s">
        <v>175</v>
      </c>
      <c r="F90" s="17"/>
      <c r="G90" s="18"/>
      <c r="H90" s="19"/>
      <c r="I90" s="20">
        <v>2500.0</v>
      </c>
      <c r="J90" s="21"/>
      <c r="K90" s="22"/>
      <c r="L90" s="23"/>
      <c r="M90" s="24"/>
      <c r="N90" s="25">
        <v>2500.0</v>
      </c>
      <c r="O90" s="26">
        <f t="shared" si="1"/>
        <v>0</v>
      </c>
      <c r="P90" s="27"/>
      <c r="Q90" s="27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12">
        <v>87.0</v>
      </c>
      <c r="B91" s="13">
        <v>44502.0</v>
      </c>
      <c r="C91" s="14" t="s">
        <v>176</v>
      </c>
      <c r="D91" s="15">
        <v>63778.0</v>
      </c>
      <c r="E91" s="16" t="s">
        <v>177</v>
      </c>
      <c r="F91" s="17"/>
      <c r="G91" s="18"/>
      <c r="H91" s="19"/>
      <c r="I91" s="20">
        <v>350.0</v>
      </c>
      <c r="J91" s="21"/>
      <c r="K91" s="22"/>
      <c r="L91" s="23"/>
      <c r="M91" s="24"/>
      <c r="N91" s="25">
        <v>350.0</v>
      </c>
      <c r="O91" s="26">
        <f t="shared" si="1"/>
        <v>0</v>
      </c>
      <c r="P91" s="27"/>
      <c r="Q91" s="27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28">
        <v>88.0</v>
      </c>
      <c r="B92" s="13">
        <v>44502.0</v>
      </c>
      <c r="C92" s="14" t="s">
        <v>178</v>
      </c>
      <c r="D92" s="15">
        <v>31927.0</v>
      </c>
      <c r="E92" s="16" t="s">
        <v>179</v>
      </c>
      <c r="F92" s="17"/>
      <c r="G92" s="18"/>
      <c r="H92" s="19"/>
      <c r="I92" s="20">
        <v>2400.0</v>
      </c>
      <c r="J92" s="21"/>
      <c r="K92" s="22"/>
      <c r="L92" s="23"/>
      <c r="M92" s="24"/>
      <c r="N92" s="25">
        <v>2400.0</v>
      </c>
      <c r="O92" s="26">
        <f t="shared" si="1"/>
        <v>0</v>
      </c>
      <c r="P92" s="27"/>
      <c r="Q92" s="27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12">
        <v>89.0</v>
      </c>
      <c r="B93" s="13">
        <v>44502.0</v>
      </c>
      <c r="C93" s="14" t="s">
        <v>180</v>
      </c>
      <c r="D93" s="15">
        <v>51309.0</v>
      </c>
      <c r="E93" s="16" t="s">
        <v>181</v>
      </c>
      <c r="F93" s="17"/>
      <c r="G93" s="18"/>
      <c r="H93" s="19"/>
      <c r="I93" s="20">
        <v>3700.0</v>
      </c>
      <c r="J93" s="21"/>
      <c r="K93" s="36"/>
      <c r="L93" s="23"/>
      <c r="M93" s="24"/>
      <c r="N93" s="25">
        <v>3700.0</v>
      </c>
      <c r="O93" s="26">
        <f t="shared" si="1"/>
        <v>0</v>
      </c>
      <c r="P93" s="27"/>
      <c r="Q93" s="27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28">
        <v>90.0</v>
      </c>
      <c r="B94" s="13">
        <v>44502.0</v>
      </c>
      <c r="C94" s="14" t="s">
        <v>182</v>
      </c>
      <c r="D94" s="15">
        <v>55501.0</v>
      </c>
      <c r="E94" s="16" t="s">
        <v>183</v>
      </c>
      <c r="F94" s="17"/>
      <c r="G94" s="18"/>
      <c r="H94" s="19"/>
      <c r="I94" s="29"/>
      <c r="J94" s="30">
        <v>500.0</v>
      </c>
      <c r="K94" s="36"/>
      <c r="L94" s="23"/>
      <c r="M94" s="24"/>
      <c r="N94" s="25">
        <v>500.0</v>
      </c>
      <c r="O94" s="26">
        <f t="shared" si="1"/>
        <v>0</v>
      </c>
      <c r="P94" s="27"/>
      <c r="Q94" s="27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12">
        <v>91.0</v>
      </c>
      <c r="B95" s="13">
        <v>44502.0</v>
      </c>
      <c r="C95" s="14" t="s">
        <v>184</v>
      </c>
      <c r="D95" s="15">
        <v>64597.0</v>
      </c>
      <c r="E95" s="16" t="s">
        <v>185</v>
      </c>
      <c r="F95" s="17"/>
      <c r="G95" s="18"/>
      <c r="H95" s="19"/>
      <c r="I95" s="20">
        <v>27000.0</v>
      </c>
      <c r="J95" s="21"/>
      <c r="K95" s="22"/>
      <c r="L95" s="23"/>
      <c r="M95" s="24"/>
      <c r="N95" s="25">
        <v>27000.0</v>
      </c>
      <c r="O95" s="26">
        <f t="shared" si="1"/>
        <v>0</v>
      </c>
      <c r="P95" s="27"/>
      <c r="Q95" s="27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28">
        <v>92.0</v>
      </c>
      <c r="B96" s="13">
        <v>44502.0</v>
      </c>
      <c r="C96" s="14" t="s">
        <v>186</v>
      </c>
      <c r="D96" s="15">
        <v>64602.0</v>
      </c>
      <c r="E96" s="16" t="s">
        <v>187</v>
      </c>
      <c r="F96" s="17"/>
      <c r="G96" s="18"/>
      <c r="H96" s="19"/>
      <c r="I96" s="20">
        <v>27000.0</v>
      </c>
      <c r="J96" s="21"/>
      <c r="K96" s="22"/>
      <c r="L96" s="23"/>
      <c r="M96" s="24"/>
      <c r="N96" s="25">
        <v>27000.0</v>
      </c>
      <c r="O96" s="26">
        <f t="shared" si="1"/>
        <v>0</v>
      </c>
      <c r="P96" s="27"/>
      <c r="Q96" s="27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12">
        <v>93.0</v>
      </c>
      <c r="B97" s="13">
        <v>44502.0</v>
      </c>
      <c r="C97" s="14" t="s">
        <v>188</v>
      </c>
      <c r="D97" s="15">
        <v>62815.0</v>
      </c>
      <c r="E97" s="16" t="s">
        <v>189</v>
      </c>
      <c r="F97" s="17"/>
      <c r="G97" s="18"/>
      <c r="H97" s="19"/>
      <c r="I97" s="20">
        <v>1250.0</v>
      </c>
      <c r="J97" s="21"/>
      <c r="K97" s="36"/>
      <c r="L97" s="23"/>
      <c r="M97" s="24"/>
      <c r="N97" s="25">
        <v>1250.0</v>
      </c>
      <c r="O97" s="26">
        <f t="shared" si="1"/>
        <v>0</v>
      </c>
      <c r="P97" s="27"/>
      <c r="Q97" s="27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28">
        <v>94.0</v>
      </c>
      <c r="B98" s="13">
        <v>44502.0</v>
      </c>
      <c r="C98" s="14" t="s">
        <v>190</v>
      </c>
      <c r="D98" s="15">
        <v>58175.0</v>
      </c>
      <c r="E98" s="16" t="s">
        <v>191</v>
      </c>
      <c r="F98" s="17"/>
      <c r="G98" s="18"/>
      <c r="H98" s="19"/>
      <c r="I98" s="20">
        <v>2500.0</v>
      </c>
      <c r="J98" s="21"/>
      <c r="K98" s="22"/>
      <c r="L98" s="23"/>
      <c r="M98" s="24"/>
      <c r="N98" s="25">
        <v>2500.0</v>
      </c>
      <c r="O98" s="26">
        <f t="shared" si="1"/>
        <v>0</v>
      </c>
      <c r="P98" s="27"/>
      <c r="Q98" s="27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12">
        <v>95.0</v>
      </c>
      <c r="B99" s="13">
        <v>44502.0</v>
      </c>
      <c r="C99" s="14" t="s">
        <v>192</v>
      </c>
      <c r="D99" s="15">
        <v>51976.0</v>
      </c>
      <c r="E99" s="16" t="s">
        <v>193</v>
      </c>
      <c r="F99" s="17"/>
      <c r="G99" s="18"/>
      <c r="H99" s="19"/>
      <c r="I99" s="20"/>
      <c r="J99" s="30">
        <v>1400.0</v>
      </c>
      <c r="K99" s="22"/>
      <c r="L99" s="23"/>
      <c r="M99" s="24"/>
      <c r="N99" s="25">
        <v>1400.0</v>
      </c>
      <c r="O99" s="26">
        <f t="shared" si="1"/>
        <v>0</v>
      </c>
      <c r="P99" s="27"/>
      <c r="Q99" s="27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28">
        <v>96.0</v>
      </c>
      <c r="B100" s="13">
        <v>44502.0</v>
      </c>
      <c r="C100" s="14" t="s">
        <v>194</v>
      </c>
      <c r="D100" s="15">
        <v>52247.0</v>
      </c>
      <c r="E100" s="16" t="s">
        <v>195</v>
      </c>
      <c r="F100" s="17"/>
      <c r="G100" s="18"/>
      <c r="H100" s="19"/>
      <c r="I100" s="20">
        <v>8850.0</v>
      </c>
      <c r="J100" s="30">
        <v>2650.0</v>
      </c>
      <c r="K100" s="22"/>
      <c r="L100" s="23"/>
      <c r="M100" s="24"/>
      <c r="N100" s="25">
        <v>11500.0</v>
      </c>
      <c r="O100" s="26">
        <f t="shared" si="1"/>
        <v>0</v>
      </c>
      <c r="P100" s="27"/>
      <c r="Q100" s="27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12">
        <v>97.0</v>
      </c>
      <c r="B101" s="13">
        <v>44502.0</v>
      </c>
      <c r="C101" s="14" t="s">
        <v>196</v>
      </c>
      <c r="D101" s="15">
        <v>22727.0</v>
      </c>
      <c r="E101" s="16" t="s">
        <v>197</v>
      </c>
      <c r="F101" s="17"/>
      <c r="G101" s="18"/>
      <c r="H101" s="19"/>
      <c r="I101" s="20">
        <v>8750.0</v>
      </c>
      <c r="J101" s="21"/>
      <c r="K101" s="22"/>
      <c r="L101" s="23"/>
      <c r="M101" s="24"/>
      <c r="N101" s="25">
        <v>8750.0</v>
      </c>
      <c r="O101" s="26">
        <f t="shared" si="1"/>
        <v>0</v>
      </c>
      <c r="P101" s="27"/>
      <c r="Q101" s="27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28">
        <v>98.0</v>
      </c>
      <c r="B102" s="13">
        <v>44502.0</v>
      </c>
      <c r="C102" s="14" t="s">
        <v>198</v>
      </c>
      <c r="D102" s="15">
        <v>63735.0</v>
      </c>
      <c r="E102" s="16" t="s">
        <v>199</v>
      </c>
      <c r="F102" s="17"/>
      <c r="G102" s="18"/>
      <c r="H102" s="19"/>
      <c r="I102" s="20">
        <v>27000.0</v>
      </c>
      <c r="J102" s="21"/>
      <c r="K102" s="22"/>
      <c r="L102" s="23"/>
      <c r="M102" s="24"/>
      <c r="N102" s="25">
        <v>27000.0</v>
      </c>
      <c r="O102" s="26">
        <f t="shared" si="1"/>
        <v>0</v>
      </c>
      <c r="P102" s="27"/>
      <c r="Q102" s="27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12">
        <v>99.0</v>
      </c>
      <c r="B103" s="13">
        <v>44502.0</v>
      </c>
      <c r="C103" s="14" t="s">
        <v>200</v>
      </c>
      <c r="D103" s="15">
        <v>53031.0</v>
      </c>
      <c r="E103" s="16" t="s">
        <v>201</v>
      </c>
      <c r="F103" s="17"/>
      <c r="G103" s="18"/>
      <c r="H103" s="19"/>
      <c r="I103" s="29"/>
      <c r="J103" s="30">
        <v>5000.0</v>
      </c>
      <c r="K103" s="22"/>
      <c r="L103" s="23"/>
      <c r="M103" s="24"/>
      <c r="N103" s="25">
        <v>5000.0</v>
      </c>
      <c r="O103" s="26">
        <f t="shared" si="1"/>
        <v>0</v>
      </c>
      <c r="P103" s="27"/>
      <c r="Q103" s="27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28">
        <v>100.0</v>
      </c>
      <c r="B104" s="13">
        <v>44502.0</v>
      </c>
      <c r="C104" s="14" t="s">
        <v>202</v>
      </c>
      <c r="D104" s="15">
        <v>52373.0</v>
      </c>
      <c r="E104" s="16" t="s">
        <v>203</v>
      </c>
      <c r="F104" s="17"/>
      <c r="G104" s="18"/>
      <c r="H104" s="19"/>
      <c r="I104" s="29"/>
      <c r="J104" s="30">
        <v>4950.0</v>
      </c>
      <c r="K104" s="22"/>
      <c r="L104" s="23"/>
      <c r="M104" s="24"/>
      <c r="N104" s="25">
        <v>4950.0</v>
      </c>
      <c r="O104" s="26">
        <f t="shared" si="1"/>
        <v>0</v>
      </c>
      <c r="P104" s="27"/>
      <c r="Q104" s="27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12">
        <v>101.0</v>
      </c>
      <c r="B105" s="13">
        <v>44502.0</v>
      </c>
      <c r="C105" s="14" t="s">
        <v>204</v>
      </c>
      <c r="D105" s="15">
        <v>50595.0</v>
      </c>
      <c r="E105" s="16" t="s">
        <v>205</v>
      </c>
      <c r="F105" s="17"/>
      <c r="G105" s="18"/>
      <c r="H105" s="33">
        <v>51400.0</v>
      </c>
      <c r="I105" s="29"/>
      <c r="J105" s="21"/>
      <c r="K105" s="22"/>
      <c r="L105" s="23"/>
      <c r="M105" s="24"/>
      <c r="N105" s="25">
        <v>51400.0</v>
      </c>
      <c r="O105" s="26">
        <f t="shared" ref="O105:O150" si="2">F105+G105+H105+I105+J105+K105+L105+M105-N105</f>
        <v>0</v>
      </c>
      <c r="P105" s="27"/>
      <c r="Q105" s="27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28">
        <v>102.0</v>
      </c>
      <c r="B106" s="13">
        <v>44502.0</v>
      </c>
      <c r="C106" s="14" t="s">
        <v>206</v>
      </c>
      <c r="D106" s="15">
        <v>57499.0</v>
      </c>
      <c r="E106" s="16" t="s">
        <v>207</v>
      </c>
      <c r="F106" s="17"/>
      <c r="G106" s="18"/>
      <c r="H106" s="19"/>
      <c r="I106" s="29"/>
      <c r="J106" s="30">
        <v>37500.0</v>
      </c>
      <c r="K106" s="22"/>
      <c r="L106" s="23"/>
      <c r="M106" s="24"/>
      <c r="N106" s="25">
        <v>37500.0</v>
      </c>
      <c r="O106" s="26">
        <f t="shared" si="2"/>
        <v>0</v>
      </c>
      <c r="P106" s="27"/>
      <c r="Q106" s="27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12">
        <v>103.0</v>
      </c>
      <c r="B107" s="13">
        <v>44502.0</v>
      </c>
      <c r="C107" s="14" t="s">
        <v>208</v>
      </c>
      <c r="D107" s="15">
        <v>30894.0</v>
      </c>
      <c r="E107" s="16" t="s">
        <v>209</v>
      </c>
      <c r="F107" s="17"/>
      <c r="G107" s="18"/>
      <c r="H107" s="19"/>
      <c r="I107" s="20">
        <v>2250.0</v>
      </c>
      <c r="J107" s="21"/>
      <c r="K107" s="22"/>
      <c r="L107" s="23"/>
      <c r="M107" s="24"/>
      <c r="N107" s="25">
        <v>2250.0</v>
      </c>
      <c r="O107" s="26">
        <f t="shared" si="2"/>
        <v>0</v>
      </c>
      <c r="P107" s="27"/>
      <c r="Q107" s="27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28">
        <v>104.0</v>
      </c>
      <c r="B108" s="13">
        <v>44502.0</v>
      </c>
      <c r="C108" s="14" t="s">
        <v>210</v>
      </c>
      <c r="D108" s="15">
        <v>57499.0</v>
      </c>
      <c r="E108" s="16" t="s">
        <v>207</v>
      </c>
      <c r="F108" s="17"/>
      <c r="G108" s="18"/>
      <c r="H108" s="19"/>
      <c r="I108" s="20"/>
      <c r="J108" s="30">
        <v>13400.0</v>
      </c>
      <c r="K108" s="22"/>
      <c r="L108" s="23"/>
      <c r="M108" s="24"/>
      <c r="N108" s="25">
        <v>13400.0</v>
      </c>
      <c r="O108" s="26">
        <f t="shared" si="2"/>
        <v>0</v>
      </c>
      <c r="P108" s="27"/>
      <c r="Q108" s="27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12">
        <v>105.0</v>
      </c>
      <c r="B109" s="13">
        <v>44502.0</v>
      </c>
      <c r="C109" s="14" t="s">
        <v>211</v>
      </c>
      <c r="D109" s="15">
        <v>64896.0</v>
      </c>
      <c r="E109" s="16" t="s">
        <v>212</v>
      </c>
      <c r="F109" s="17"/>
      <c r="G109" s="18"/>
      <c r="H109" s="19"/>
      <c r="I109" s="20">
        <v>300.0</v>
      </c>
      <c r="J109" s="21"/>
      <c r="K109" s="22"/>
      <c r="L109" s="23"/>
      <c r="M109" s="24"/>
      <c r="N109" s="25">
        <v>300.0</v>
      </c>
      <c r="O109" s="26">
        <f t="shared" si="2"/>
        <v>0</v>
      </c>
      <c r="P109" s="27"/>
      <c r="Q109" s="27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28">
        <v>106.0</v>
      </c>
      <c r="B110" s="13">
        <v>44502.0</v>
      </c>
      <c r="C110" s="14" t="s">
        <v>213</v>
      </c>
      <c r="D110" s="15">
        <v>50403.0</v>
      </c>
      <c r="E110" s="16" t="s">
        <v>214</v>
      </c>
      <c r="F110" s="17"/>
      <c r="G110" s="18"/>
      <c r="H110" s="19"/>
      <c r="I110" s="20">
        <v>300.0</v>
      </c>
      <c r="J110" s="21"/>
      <c r="K110" s="22"/>
      <c r="L110" s="23"/>
      <c r="M110" s="24"/>
      <c r="N110" s="25">
        <v>300.0</v>
      </c>
      <c r="O110" s="26">
        <f t="shared" si="2"/>
        <v>0</v>
      </c>
      <c r="P110" s="27"/>
      <c r="Q110" s="27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12">
        <v>107.0</v>
      </c>
      <c r="B111" s="13">
        <v>44502.0</v>
      </c>
      <c r="C111" s="14" t="s">
        <v>215</v>
      </c>
      <c r="D111" s="15">
        <v>36996.0</v>
      </c>
      <c r="E111" s="16" t="s">
        <v>216</v>
      </c>
      <c r="F111" s="17"/>
      <c r="G111" s="18"/>
      <c r="H111" s="19"/>
      <c r="I111" s="29"/>
      <c r="J111" s="31">
        <v>500.0</v>
      </c>
      <c r="K111" s="22"/>
      <c r="L111" s="23"/>
      <c r="M111" s="24"/>
      <c r="N111" s="25">
        <v>500.0</v>
      </c>
      <c r="O111" s="26">
        <f t="shared" si="2"/>
        <v>0</v>
      </c>
      <c r="P111" s="27"/>
      <c r="Q111" s="27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28">
        <v>108.0</v>
      </c>
      <c r="B112" s="13">
        <v>44502.0</v>
      </c>
      <c r="C112" s="14" t="s">
        <v>217</v>
      </c>
      <c r="D112" s="15">
        <v>51040.0</v>
      </c>
      <c r="E112" s="16" t="s">
        <v>218</v>
      </c>
      <c r="F112" s="17"/>
      <c r="G112" s="34">
        <v>22000.0</v>
      </c>
      <c r="H112" s="19"/>
      <c r="I112" s="29"/>
      <c r="J112" s="21"/>
      <c r="K112" s="22"/>
      <c r="L112" s="23"/>
      <c r="M112" s="24"/>
      <c r="N112" s="25">
        <v>22000.0</v>
      </c>
      <c r="O112" s="26">
        <f t="shared" si="2"/>
        <v>0</v>
      </c>
      <c r="P112" s="27"/>
      <c r="Q112" s="27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12">
        <v>109.0</v>
      </c>
      <c r="B113" s="13">
        <v>44502.0</v>
      </c>
      <c r="C113" s="14" t="s">
        <v>219</v>
      </c>
      <c r="D113" s="15">
        <v>30248.0</v>
      </c>
      <c r="E113" s="16" t="s">
        <v>220</v>
      </c>
      <c r="F113" s="17"/>
      <c r="G113" s="18"/>
      <c r="H113" s="19"/>
      <c r="I113" s="20">
        <v>2650.0</v>
      </c>
      <c r="J113" s="21"/>
      <c r="K113" s="22"/>
      <c r="L113" s="23"/>
      <c r="M113" s="24"/>
      <c r="N113" s="25">
        <v>2650.0</v>
      </c>
      <c r="O113" s="26">
        <f t="shared" si="2"/>
        <v>0</v>
      </c>
      <c r="P113" s="27"/>
      <c r="Q113" s="27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28">
        <v>110.0</v>
      </c>
      <c r="B114" s="13">
        <v>44502.0</v>
      </c>
      <c r="C114" s="14" t="s">
        <v>221</v>
      </c>
      <c r="D114" s="15">
        <v>35227.0</v>
      </c>
      <c r="E114" s="16" t="s">
        <v>222</v>
      </c>
      <c r="F114" s="35">
        <v>200.0</v>
      </c>
      <c r="G114" s="18"/>
      <c r="H114" s="19"/>
      <c r="I114" s="29"/>
      <c r="J114" s="21"/>
      <c r="K114" s="22"/>
      <c r="L114" s="23"/>
      <c r="M114" s="24"/>
      <c r="N114" s="25">
        <v>200.0</v>
      </c>
      <c r="O114" s="26">
        <f t="shared" si="2"/>
        <v>0</v>
      </c>
      <c r="P114" s="27"/>
      <c r="Q114" s="27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12">
        <v>111.0</v>
      </c>
      <c r="B115" s="13">
        <v>44502.0</v>
      </c>
      <c r="C115" s="14" t="s">
        <v>223</v>
      </c>
      <c r="D115" s="15">
        <v>51660.0</v>
      </c>
      <c r="E115" s="16" t="s">
        <v>224</v>
      </c>
      <c r="F115" s="17"/>
      <c r="G115" s="18"/>
      <c r="H115" s="19"/>
      <c r="I115" s="20">
        <v>2500.0</v>
      </c>
      <c r="J115" s="21"/>
      <c r="K115" s="22"/>
      <c r="L115" s="23"/>
      <c r="M115" s="24"/>
      <c r="N115" s="25">
        <v>2500.0</v>
      </c>
      <c r="O115" s="26">
        <f t="shared" si="2"/>
        <v>0</v>
      </c>
      <c r="P115" s="27"/>
      <c r="Q115" s="27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28">
        <v>112.0</v>
      </c>
      <c r="B116" s="13">
        <v>44502.0</v>
      </c>
      <c r="C116" s="14" t="s">
        <v>225</v>
      </c>
      <c r="D116" s="15">
        <v>28414.0</v>
      </c>
      <c r="E116" s="16" t="s">
        <v>226</v>
      </c>
      <c r="F116" s="17"/>
      <c r="G116" s="18"/>
      <c r="H116" s="19"/>
      <c r="I116" s="20">
        <v>3750.0</v>
      </c>
      <c r="J116" s="21"/>
      <c r="K116" s="22"/>
      <c r="L116" s="23"/>
      <c r="M116" s="24"/>
      <c r="N116" s="25">
        <v>3750.0</v>
      </c>
      <c r="O116" s="26">
        <f t="shared" si="2"/>
        <v>0</v>
      </c>
      <c r="P116" s="27"/>
      <c r="Q116" s="27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12">
        <v>113.0</v>
      </c>
      <c r="B117" s="13">
        <v>44502.0</v>
      </c>
      <c r="C117" s="14" t="s">
        <v>227</v>
      </c>
      <c r="D117" s="15">
        <v>59452.0</v>
      </c>
      <c r="E117" s="16" t="s">
        <v>228</v>
      </c>
      <c r="F117" s="17"/>
      <c r="G117" s="18"/>
      <c r="H117" s="19"/>
      <c r="I117" s="20">
        <v>5850.0</v>
      </c>
      <c r="J117" s="21"/>
      <c r="K117" s="22"/>
      <c r="L117" s="23"/>
      <c r="M117" s="24"/>
      <c r="N117" s="25">
        <v>5850.0</v>
      </c>
      <c r="O117" s="26">
        <f t="shared" si="2"/>
        <v>0</v>
      </c>
      <c r="P117" s="27"/>
      <c r="Q117" s="27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28">
        <v>114.0</v>
      </c>
      <c r="B118" s="13">
        <v>44502.0</v>
      </c>
      <c r="C118" s="14" t="s">
        <v>229</v>
      </c>
      <c r="D118" s="15">
        <v>51301.0</v>
      </c>
      <c r="E118" s="16" t="s">
        <v>230</v>
      </c>
      <c r="F118" s="17"/>
      <c r="G118" s="18"/>
      <c r="H118" s="19"/>
      <c r="I118" s="20">
        <v>270.0</v>
      </c>
      <c r="J118" s="21"/>
      <c r="K118" s="32">
        <v>450.0</v>
      </c>
      <c r="L118" s="23"/>
      <c r="M118" s="24"/>
      <c r="N118" s="25">
        <v>720.0</v>
      </c>
      <c r="O118" s="26">
        <f t="shared" si="2"/>
        <v>0</v>
      </c>
      <c r="P118" s="27"/>
      <c r="Q118" s="27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12">
        <v>115.0</v>
      </c>
      <c r="B119" s="13">
        <v>44502.0</v>
      </c>
      <c r="C119" s="14" t="s">
        <v>231</v>
      </c>
      <c r="D119" s="15">
        <v>21971.0</v>
      </c>
      <c r="E119" s="16" t="s">
        <v>232</v>
      </c>
      <c r="F119" s="17"/>
      <c r="G119" s="34">
        <v>1200.0</v>
      </c>
      <c r="H119" s="19"/>
      <c r="I119" s="29"/>
      <c r="J119" s="21"/>
      <c r="K119" s="22"/>
      <c r="L119" s="23"/>
      <c r="M119" s="24"/>
      <c r="N119" s="25">
        <v>1200.0</v>
      </c>
      <c r="O119" s="26">
        <f t="shared" si="2"/>
        <v>0</v>
      </c>
      <c r="P119" s="27"/>
      <c r="Q119" s="27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28">
        <v>116.0</v>
      </c>
      <c r="B120" s="13">
        <v>44502.0</v>
      </c>
      <c r="C120" s="14" t="s">
        <v>233</v>
      </c>
      <c r="D120" s="15">
        <v>31191.0</v>
      </c>
      <c r="E120" s="16" t="s">
        <v>234</v>
      </c>
      <c r="F120" s="17"/>
      <c r="G120" s="34">
        <v>1450.0</v>
      </c>
      <c r="H120" s="19"/>
      <c r="I120" s="29"/>
      <c r="J120" s="21"/>
      <c r="K120" s="22"/>
      <c r="L120" s="23"/>
      <c r="M120" s="24"/>
      <c r="N120" s="25">
        <v>1450.0</v>
      </c>
      <c r="O120" s="26">
        <f t="shared" si="2"/>
        <v>0</v>
      </c>
      <c r="P120" s="27"/>
      <c r="Q120" s="27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12">
        <v>117.0</v>
      </c>
      <c r="B121" s="13">
        <v>44502.0</v>
      </c>
      <c r="C121" s="14" t="s">
        <v>235</v>
      </c>
      <c r="D121" s="15">
        <v>50596.0</v>
      </c>
      <c r="E121" s="16" t="s">
        <v>236</v>
      </c>
      <c r="F121" s="17"/>
      <c r="G121" s="18"/>
      <c r="H121" s="19"/>
      <c r="I121" s="20">
        <v>25700.0</v>
      </c>
      <c r="J121" s="21"/>
      <c r="K121" s="22"/>
      <c r="L121" s="23"/>
      <c r="M121" s="24"/>
      <c r="N121" s="25">
        <v>25700.0</v>
      </c>
      <c r="O121" s="26">
        <f t="shared" si="2"/>
        <v>0</v>
      </c>
      <c r="P121" s="27"/>
      <c r="Q121" s="27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28">
        <v>118.0</v>
      </c>
      <c r="B122" s="13">
        <v>44500.0</v>
      </c>
      <c r="C122" s="14" t="s">
        <v>237</v>
      </c>
      <c r="D122" s="15">
        <v>43498.0</v>
      </c>
      <c r="E122" s="16" t="s">
        <v>238</v>
      </c>
      <c r="F122" s="17"/>
      <c r="G122" s="18"/>
      <c r="H122" s="33">
        <v>3750.0</v>
      </c>
      <c r="I122" s="29"/>
      <c r="J122" s="21"/>
      <c r="K122" s="22"/>
      <c r="L122" s="23"/>
      <c r="M122" s="24"/>
      <c r="N122" s="25">
        <v>3750.0</v>
      </c>
      <c r="O122" s="26">
        <f t="shared" si="2"/>
        <v>0</v>
      </c>
      <c r="P122" s="27"/>
      <c r="Q122" s="27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12">
        <v>119.0</v>
      </c>
      <c r="B123" s="13">
        <v>44500.0</v>
      </c>
      <c r="C123" s="14" t="s">
        <v>239</v>
      </c>
      <c r="D123" s="15">
        <v>55008.0</v>
      </c>
      <c r="E123" s="16" t="s">
        <v>240</v>
      </c>
      <c r="F123" s="17"/>
      <c r="G123" s="18"/>
      <c r="H123" s="33">
        <v>3600.0</v>
      </c>
      <c r="I123" s="29"/>
      <c r="J123" s="21"/>
      <c r="K123" s="22"/>
      <c r="L123" s="23"/>
      <c r="M123" s="24"/>
      <c r="N123" s="25">
        <v>3600.0</v>
      </c>
      <c r="O123" s="26">
        <f t="shared" si="2"/>
        <v>0</v>
      </c>
      <c r="P123" s="27"/>
      <c r="Q123" s="27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28">
        <v>120.0</v>
      </c>
      <c r="B124" s="13">
        <v>44501.0</v>
      </c>
      <c r="C124" s="14" t="s">
        <v>241</v>
      </c>
      <c r="D124" s="15">
        <v>46980.0</v>
      </c>
      <c r="E124" s="16" t="s">
        <v>242</v>
      </c>
      <c r="F124" s="17"/>
      <c r="G124" s="18"/>
      <c r="H124" s="19"/>
      <c r="I124" s="29"/>
      <c r="J124" s="21"/>
      <c r="K124" s="22"/>
      <c r="L124" s="23"/>
      <c r="M124" s="37">
        <v>1350.0</v>
      </c>
      <c r="N124" s="25">
        <v>1350.0</v>
      </c>
      <c r="O124" s="26">
        <f t="shared" si="2"/>
        <v>0</v>
      </c>
      <c r="P124" s="27"/>
      <c r="Q124" s="27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12">
        <v>121.0</v>
      </c>
      <c r="B125" s="13">
        <v>44501.0</v>
      </c>
      <c r="C125" s="14" t="s">
        <v>243</v>
      </c>
      <c r="D125" s="15">
        <v>27066.0</v>
      </c>
      <c r="E125" s="16" t="s">
        <v>65</v>
      </c>
      <c r="F125" s="17"/>
      <c r="G125" s="18"/>
      <c r="H125" s="19"/>
      <c r="I125" s="29"/>
      <c r="J125" s="21"/>
      <c r="K125" s="22"/>
      <c r="L125" s="38"/>
      <c r="M125" s="37">
        <v>9600.0</v>
      </c>
      <c r="N125" s="25">
        <v>9600.0</v>
      </c>
      <c r="O125" s="26">
        <f t="shared" si="2"/>
        <v>0</v>
      </c>
      <c r="P125" s="27"/>
      <c r="Q125" s="27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28">
        <v>122.0</v>
      </c>
      <c r="B126" s="13">
        <v>44501.0</v>
      </c>
      <c r="C126" s="14" t="s">
        <v>244</v>
      </c>
      <c r="D126" s="15">
        <v>56995.0</v>
      </c>
      <c r="E126" s="16" t="s">
        <v>245</v>
      </c>
      <c r="F126" s="17"/>
      <c r="G126" s="18"/>
      <c r="H126" s="19"/>
      <c r="I126" s="29"/>
      <c r="J126" s="21"/>
      <c r="K126" s="22"/>
      <c r="L126" s="38"/>
      <c r="M126" s="37">
        <v>2400.0</v>
      </c>
      <c r="N126" s="25">
        <v>2400.0</v>
      </c>
      <c r="O126" s="26">
        <f t="shared" si="2"/>
        <v>0</v>
      </c>
      <c r="P126" s="27"/>
      <c r="Q126" s="27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12">
        <v>123.0</v>
      </c>
      <c r="B127" s="13">
        <v>44501.0</v>
      </c>
      <c r="C127" s="14" t="s">
        <v>246</v>
      </c>
      <c r="D127" s="15">
        <v>63154.0</v>
      </c>
      <c r="E127" s="16" t="s">
        <v>247</v>
      </c>
      <c r="F127" s="17"/>
      <c r="G127" s="18"/>
      <c r="H127" s="19"/>
      <c r="I127" s="29"/>
      <c r="J127" s="21"/>
      <c r="K127" s="32">
        <v>290.0</v>
      </c>
      <c r="L127" s="38"/>
      <c r="M127" s="37">
        <v>1000.0</v>
      </c>
      <c r="N127" s="25">
        <v>1290.0</v>
      </c>
      <c r="O127" s="26">
        <f t="shared" si="2"/>
        <v>0</v>
      </c>
      <c r="P127" s="27"/>
      <c r="Q127" s="27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28">
        <v>124.0</v>
      </c>
      <c r="B128" s="13">
        <v>44501.0</v>
      </c>
      <c r="C128" s="14" t="s">
        <v>248</v>
      </c>
      <c r="D128" s="15">
        <v>25650.0</v>
      </c>
      <c r="E128" s="16" t="s">
        <v>249</v>
      </c>
      <c r="F128" s="17"/>
      <c r="G128" s="18"/>
      <c r="H128" s="19"/>
      <c r="I128" s="29"/>
      <c r="J128" s="21"/>
      <c r="K128" s="32">
        <v>26750.0</v>
      </c>
      <c r="L128" s="23"/>
      <c r="M128" s="24"/>
      <c r="N128" s="25">
        <v>26750.0</v>
      </c>
      <c r="O128" s="26">
        <f t="shared" si="2"/>
        <v>0</v>
      </c>
      <c r="P128" s="27"/>
      <c r="Q128" s="27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12">
        <v>125.0</v>
      </c>
      <c r="B129" s="13">
        <v>44502.0</v>
      </c>
      <c r="C129" s="14" t="s">
        <v>250</v>
      </c>
      <c r="D129" s="15">
        <v>51876.0</v>
      </c>
      <c r="E129" s="16" t="s">
        <v>82</v>
      </c>
      <c r="F129" s="17"/>
      <c r="G129" s="18"/>
      <c r="H129" s="19"/>
      <c r="I129" s="29"/>
      <c r="J129" s="21"/>
      <c r="K129" s="22"/>
      <c r="L129" s="38"/>
      <c r="M129" s="37">
        <v>2490.0</v>
      </c>
      <c r="N129" s="25">
        <v>2490.0</v>
      </c>
      <c r="O129" s="26">
        <f t="shared" si="2"/>
        <v>0</v>
      </c>
      <c r="P129" s="27"/>
      <c r="Q129" s="27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28">
        <v>126.0</v>
      </c>
      <c r="B130" s="13">
        <v>44502.0</v>
      </c>
      <c r="C130" s="14" t="s">
        <v>251</v>
      </c>
      <c r="D130" s="15">
        <v>51051.0</v>
      </c>
      <c r="E130" s="16" t="s">
        <v>127</v>
      </c>
      <c r="F130" s="17"/>
      <c r="G130" s="18"/>
      <c r="H130" s="19"/>
      <c r="I130" s="29"/>
      <c r="J130" s="21"/>
      <c r="K130" s="22"/>
      <c r="L130" s="23"/>
      <c r="M130" s="37">
        <v>3600.0</v>
      </c>
      <c r="N130" s="25">
        <v>3600.0</v>
      </c>
      <c r="O130" s="26">
        <f t="shared" si="2"/>
        <v>0</v>
      </c>
      <c r="P130" s="27"/>
      <c r="Q130" s="27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12">
        <v>127.0</v>
      </c>
      <c r="B131" s="13">
        <v>44502.0</v>
      </c>
      <c r="C131" s="14" t="s">
        <v>252</v>
      </c>
      <c r="D131" s="15">
        <v>47179.0</v>
      </c>
      <c r="E131" s="16" t="s">
        <v>253</v>
      </c>
      <c r="F131" s="17"/>
      <c r="G131" s="18"/>
      <c r="H131" s="39">
        <v>3750.0</v>
      </c>
      <c r="I131" s="29"/>
      <c r="J131" s="21"/>
      <c r="K131" s="22"/>
      <c r="L131" s="23"/>
      <c r="M131" s="24"/>
      <c r="N131" s="25">
        <v>3750.0</v>
      </c>
      <c r="O131" s="26">
        <f t="shared" si="2"/>
        <v>0</v>
      </c>
      <c r="P131" s="27"/>
      <c r="Q131" s="27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28">
        <v>128.0</v>
      </c>
      <c r="B132" s="13">
        <v>44502.0</v>
      </c>
      <c r="C132" s="14" t="s">
        <v>254</v>
      </c>
      <c r="D132" s="15">
        <v>51286.0</v>
      </c>
      <c r="E132" s="16" t="s">
        <v>255</v>
      </c>
      <c r="F132" s="17"/>
      <c r="G132" s="18"/>
      <c r="H132" s="19"/>
      <c r="I132" s="29"/>
      <c r="J132" s="21"/>
      <c r="K132" s="22"/>
      <c r="L132" s="23"/>
      <c r="M132" s="37">
        <v>2800.0</v>
      </c>
      <c r="N132" s="25">
        <v>2800.0</v>
      </c>
      <c r="O132" s="26">
        <f t="shared" si="2"/>
        <v>0</v>
      </c>
      <c r="P132" s="27"/>
      <c r="Q132" s="27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12">
        <v>129.0</v>
      </c>
      <c r="B133" s="13">
        <v>44502.0</v>
      </c>
      <c r="C133" s="14" t="s">
        <v>256</v>
      </c>
      <c r="D133" s="15">
        <v>37242.0</v>
      </c>
      <c r="E133" s="16" t="s">
        <v>154</v>
      </c>
      <c r="F133" s="17"/>
      <c r="G133" s="18"/>
      <c r="H133" s="19"/>
      <c r="I133" s="29"/>
      <c r="J133" s="21"/>
      <c r="K133" s="22"/>
      <c r="L133" s="23"/>
      <c r="M133" s="37">
        <v>3000.0</v>
      </c>
      <c r="N133" s="25">
        <v>3000.0</v>
      </c>
      <c r="O133" s="26">
        <f t="shared" si="2"/>
        <v>0</v>
      </c>
      <c r="P133" s="27"/>
      <c r="Q133" s="27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28">
        <v>130.0</v>
      </c>
      <c r="B134" s="13">
        <v>44502.0</v>
      </c>
      <c r="C134" s="14" t="s">
        <v>257</v>
      </c>
      <c r="D134" s="15">
        <v>62349.0</v>
      </c>
      <c r="E134" s="16" t="s">
        <v>258</v>
      </c>
      <c r="F134" s="17"/>
      <c r="G134" s="18"/>
      <c r="H134" s="19"/>
      <c r="I134" s="29"/>
      <c r="J134" s="21"/>
      <c r="K134" s="32">
        <v>200.0</v>
      </c>
      <c r="L134" s="23"/>
      <c r="M134" s="37">
        <v>1000.0</v>
      </c>
      <c r="N134" s="25">
        <v>1200.0</v>
      </c>
      <c r="O134" s="26">
        <f t="shared" si="2"/>
        <v>0</v>
      </c>
      <c r="P134" s="27"/>
      <c r="Q134" s="27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12">
        <v>131.0</v>
      </c>
      <c r="B135" s="13">
        <v>44502.0</v>
      </c>
      <c r="C135" s="14" t="s">
        <v>259</v>
      </c>
      <c r="D135" s="15">
        <v>58922.0</v>
      </c>
      <c r="E135" s="16" t="s">
        <v>260</v>
      </c>
      <c r="F135" s="17"/>
      <c r="G135" s="18"/>
      <c r="H135" s="19"/>
      <c r="I135" s="29"/>
      <c r="J135" s="21"/>
      <c r="K135" s="32">
        <v>200.0</v>
      </c>
      <c r="L135" s="23"/>
      <c r="M135" s="37">
        <v>1000.0</v>
      </c>
      <c r="N135" s="25">
        <v>1200.0</v>
      </c>
      <c r="O135" s="26">
        <f t="shared" si="2"/>
        <v>0</v>
      </c>
      <c r="P135" s="27"/>
      <c r="Q135" s="27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28">
        <v>132.0</v>
      </c>
      <c r="B136" s="13">
        <v>44502.0</v>
      </c>
      <c r="C136" s="14" t="s">
        <v>261</v>
      </c>
      <c r="D136" s="15">
        <v>62879.0</v>
      </c>
      <c r="E136" s="16" t="s">
        <v>262</v>
      </c>
      <c r="F136" s="17"/>
      <c r="G136" s="18"/>
      <c r="H136" s="19"/>
      <c r="I136" s="29"/>
      <c r="J136" s="21"/>
      <c r="K136" s="32">
        <v>200.0</v>
      </c>
      <c r="L136" s="23"/>
      <c r="M136" s="37">
        <v>1000.0</v>
      </c>
      <c r="N136" s="25">
        <v>1200.0</v>
      </c>
      <c r="O136" s="26">
        <f t="shared" si="2"/>
        <v>0</v>
      </c>
      <c r="P136" s="27"/>
      <c r="Q136" s="27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12">
        <v>133.0</v>
      </c>
      <c r="B137" s="13">
        <v>44502.0</v>
      </c>
      <c r="C137" s="14" t="s">
        <v>263</v>
      </c>
      <c r="D137" s="15">
        <v>54473.0</v>
      </c>
      <c r="E137" s="16" t="s">
        <v>264</v>
      </c>
      <c r="F137" s="17"/>
      <c r="G137" s="18"/>
      <c r="H137" s="19"/>
      <c r="I137" s="29"/>
      <c r="J137" s="21"/>
      <c r="K137" s="22"/>
      <c r="L137" s="23"/>
      <c r="M137" s="37">
        <v>800.0</v>
      </c>
      <c r="N137" s="25">
        <v>800.0</v>
      </c>
      <c r="O137" s="26">
        <f t="shared" si="2"/>
        <v>0</v>
      </c>
      <c r="P137" s="27"/>
      <c r="Q137" s="27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28">
        <v>134.0</v>
      </c>
      <c r="B138" s="13">
        <v>44502.0</v>
      </c>
      <c r="C138" s="14" t="s">
        <v>265</v>
      </c>
      <c r="D138" s="15">
        <v>59137.0</v>
      </c>
      <c r="E138" s="16" t="s">
        <v>266</v>
      </c>
      <c r="F138" s="17"/>
      <c r="G138" s="18"/>
      <c r="H138" s="39">
        <v>19400.0</v>
      </c>
      <c r="I138" s="29"/>
      <c r="J138" s="21"/>
      <c r="K138" s="22"/>
      <c r="L138" s="23"/>
      <c r="M138" s="24"/>
      <c r="N138" s="25">
        <v>19400.0</v>
      </c>
      <c r="O138" s="26">
        <f t="shared" si="2"/>
        <v>0</v>
      </c>
      <c r="P138" s="27"/>
      <c r="Q138" s="27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12">
        <v>135.0</v>
      </c>
      <c r="B139" s="13">
        <v>44502.0</v>
      </c>
      <c r="C139" s="14" t="s">
        <v>267</v>
      </c>
      <c r="D139" s="15">
        <v>10321.0</v>
      </c>
      <c r="E139" s="16" t="s">
        <v>268</v>
      </c>
      <c r="F139" s="17"/>
      <c r="G139" s="18"/>
      <c r="H139" s="19"/>
      <c r="I139" s="29"/>
      <c r="J139" s="21"/>
      <c r="K139" s="22"/>
      <c r="L139" s="23"/>
      <c r="M139" s="37">
        <v>1990.0</v>
      </c>
      <c r="N139" s="25">
        <v>1990.0</v>
      </c>
      <c r="O139" s="26">
        <f t="shared" si="2"/>
        <v>0</v>
      </c>
      <c r="P139" s="27"/>
      <c r="Q139" s="27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28">
        <v>136.0</v>
      </c>
      <c r="B140" s="13">
        <v>44502.0</v>
      </c>
      <c r="C140" s="14" t="s">
        <v>269</v>
      </c>
      <c r="D140" s="15">
        <v>51432.0</v>
      </c>
      <c r="E140" s="16" t="s">
        <v>270</v>
      </c>
      <c r="F140" s="17"/>
      <c r="G140" s="18"/>
      <c r="H140" s="19"/>
      <c r="I140" s="29"/>
      <c r="J140" s="21"/>
      <c r="K140" s="22"/>
      <c r="L140" s="23"/>
      <c r="M140" s="37">
        <v>8780.0</v>
      </c>
      <c r="N140" s="25">
        <v>8780.0</v>
      </c>
      <c r="O140" s="26">
        <f t="shared" si="2"/>
        <v>0</v>
      </c>
      <c r="P140" s="27"/>
      <c r="Q140" s="27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12">
        <v>137.0</v>
      </c>
      <c r="B141" s="13">
        <v>44502.0</v>
      </c>
      <c r="C141" s="14" t="s">
        <v>271</v>
      </c>
      <c r="D141" s="15">
        <v>51121.0</v>
      </c>
      <c r="E141" s="16" t="s">
        <v>272</v>
      </c>
      <c r="F141" s="17"/>
      <c r="G141" s="18"/>
      <c r="H141" s="19"/>
      <c r="I141" s="29"/>
      <c r="J141" s="21"/>
      <c r="K141" s="22"/>
      <c r="L141" s="23"/>
      <c r="M141" s="37">
        <v>9600.0</v>
      </c>
      <c r="N141" s="25">
        <v>9600.0</v>
      </c>
      <c r="O141" s="26">
        <f t="shared" si="2"/>
        <v>0</v>
      </c>
      <c r="P141" s="27"/>
      <c r="Q141" s="27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28">
        <v>138.0</v>
      </c>
      <c r="B142" s="13">
        <v>44502.0</v>
      </c>
      <c r="C142" s="14" t="s">
        <v>273</v>
      </c>
      <c r="D142" s="15">
        <v>52247.0</v>
      </c>
      <c r="E142" s="16" t="s">
        <v>195</v>
      </c>
      <c r="F142" s="17"/>
      <c r="G142" s="18"/>
      <c r="H142" s="19"/>
      <c r="I142" s="29"/>
      <c r="J142" s="21"/>
      <c r="K142" s="22"/>
      <c r="L142" s="23"/>
      <c r="M142" s="37">
        <v>1200.0</v>
      </c>
      <c r="N142" s="25">
        <v>1200.0</v>
      </c>
      <c r="O142" s="26">
        <f t="shared" si="2"/>
        <v>0</v>
      </c>
      <c r="P142" s="27"/>
      <c r="Q142" s="27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12">
        <v>139.0</v>
      </c>
      <c r="B143" s="13">
        <v>44502.0</v>
      </c>
      <c r="C143" s="14" t="s">
        <v>274</v>
      </c>
      <c r="D143" s="15">
        <v>10320.0</v>
      </c>
      <c r="E143" s="16" t="s">
        <v>268</v>
      </c>
      <c r="F143" s="17"/>
      <c r="G143" s="18"/>
      <c r="H143" s="19"/>
      <c r="I143" s="29"/>
      <c r="J143" s="21"/>
      <c r="K143" s="22"/>
      <c r="L143" s="23"/>
      <c r="M143" s="37">
        <v>6250.0</v>
      </c>
      <c r="N143" s="25">
        <v>6250.0</v>
      </c>
      <c r="O143" s="26">
        <f t="shared" si="2"/>
        <v>0</v>
      </c>
      <c r="P143" s="27"/>
      <c r="Q143" s="27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28">
        <v>140.0</v>
      </c>
      <c r="B144" s="13">
        <v>44502.0</v>
      </c>
      <c r="C144" s="14" t="s">
        <v>275</v>
      </c>
      <c r="D144" s="15">
        <v>52247.0</v>
      </c>
      <c r="E144" s="16" t="s">
        <v>195</v>
      </c>
      <c r="F144" s="17"/>
      <c r="G144" s="18"/>
      <c r="H144" s="19"/>
      <c r="I144" s="29"/>
      <c r="J144" s="21"/>
      <c r="K144" s="22"/>
      <c r="L144" s="23"/>
      <c r="M144" s="37">
        <v>800.0</v>
      </c>
      <c r="N144" s="25">
        <v>800.0</v>
      </c>
      <c r="O144" s="26">
        <f t="shared" si="2"/>
        <v>0</v>
      </c>
      <c r="P144" s="27"/>
      <c r="Q144" s="27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12">
        <v>141.0</v>
      </c>
      <c r="B145" s="13">
        <v>44502.0</v>
      </c>
      <c r="C145" s="14" t="s">
        <v>276</v>
      </c>
      <c r="D145" s="15">
        <v>59301.0</v>
      </c>
      <c r="E145" s="16" t="s">
        <v>277</v>
      </c>
      <c r="F145" s="17"/>
      <c r="G145" s="18"/>
      <c r="H145" s="19"/>
      <c r="I145" s="29"/>
      <c r="J145" s="21"/>
      <c r="K145" s="22"/>
      <c r="L145" s="23"/>
      <c r="M145" s="37">
        <v>1200.0</v>
      </c>
      <c r="N145" s="25">
        <v>1200.0</v>
      </c>
      <c r="O145" s="26">
        <f t="shared" si="2"/>
        <v>0</v>
      </c>
      <c r="P145" s="27"/>
      <c r="Q145" s="27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28">
        <v>142.0</v>
      </c>
      <c r="B146" s="13">
        <v>44502.0</v>
      </c>
      <c r="C146" s="14" t="s">
        <v>278</v>
      </c>
      <c r="D146" s="15">
        <v>15837.0</v>
      </c>
      <c r="E146" s="16" t="s">
        <v>279</v>
      </c>
      <c r="F146" s="17"/>
      <c r="G146" s="18"/>
      <c r="H146" s="19"/>
      <c r="I146" s="29"/>
      <c r="J146" s="21"/>
      <c r="K146" s="22"/>
      <c r="L146" s="23"/>
      <c r="M146" s="37">
        <v>1200.0</v>
      </c>
      <c r="N146" s="25">
        <v>1200.0</v>
      </c>
      <c r="O146" s="26">
        <f t="shared" si="2"/>
        <v>0</v>
      </c>
      <c r="P146" s="27"/>
      <c r="Q146" s="27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12">
        <v>143.0</v>
      </c>
      <c r="B147" s="13">
        <v>44502.0</v>
      </c>
      <c r="C147" s="14" t="s">
        <v>280</v>
      </c>
      <c r="D147" s="15">
        <v>34991.0</v>
      </c>
      <c r="E147" s="16" t="s">
        <v>281</v>
      </c>
      <c r="F147" s="17"/>
      <c r="G147" s="18"/>
      <c r="H147" s="19"/>
      <c r="I147" s="29"/>
      <c r="J147" s="21"/>
      <c r="K147" s="22"/>
      <c r="L147" s="23"/>
      <c r="M147" s="37">
        <v>1200.0</v>
      </c>
      <c r="N147" s="25">
        <v>1200.0</v>
      </c>
      <c r="O147" s="26">
        <f t="shared" si="2"/>
        <v>0</v>
      </c>
      <c r="P147" s="27"/>
      <c r="Q147" s="27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28">
        <v>144.0</v>
      </c>
      <c r="B148" s="13">
        <v>44502.0</v>
      </c>
      <c r="C148" s="14" t="s">
        <v>282</v>
      </c>
      <c r="D148" s="15">
        <v>38387.0</v>
      </c>
      <c r="E148" s="16" t="s">
        <v>136</v>
      </c>
      <c r="F148" s="17"/>
      <c r="G148" s="18"/>
      <c r="H148" s="19"/>
      <c r="I148" s="29"/>
      <c r="J148" s="21"/>
      <c r="K148" s="32">
        <v>150.0</v>
      </c>
      <c r="L148" s="23"/>
      <c r="M148" s="37">
        <v>1050.0</v>
      </c>
      <c r="N148" s="25">
        <v>1200.0</v>
      </c>
      <c r="O148" s="26">
        <f t="shared" si="2"/>
        <v>0</v>
      </c>
      <c r="P148" s="27"/>
      <c r="Q148" s="27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12">
        <v>145.0</v>
      </c>
      <c r="B149" s="13">
        <v>44502.0</v>
      </c>
      <c r="C149" s="14" t="s">
        <v>283</v>
      </c>
      <c r="D149" s="15">
        <v>28414.0</v>
      </c>
      <c r="E149" s="16" t="s">
        <v>226</v>
      </c>
      <c r="F149" s="17"/>
      <c r="G149" s="18"/>
      <c r="H149" s="19"/>
      <c r="I149" s="29"/>
      <c r="J149" s="21"/>
      <c r="K149" s="22"/>
      <c r="L149" s="23"/>
      <c r="M149" s="37">
        <v>2490.0</v>
      </c>
      <c r="N149" s="25">
        <v>2490.0</v>
      </c>
      <c r="O149" s="26">
        <f t="shared" si="2"/>
        <v>0</v>
      </c>
      <c r="P149" s="27"/>
      <c r="Q149" s="27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12"/>
      <c r="B150" s="40"/>
      <c r="C150" s="40"/>
      <c r="D150" s="41"/>
      <c r="E150" s="40"/>
      <c r="F150" s="42">
        <f t="shared" ref="F150:N150" si="3">SUM(F5:F149)</f>
        <v>5200</v>
      </c>
      <c r="G150" s="43">
        <f t="shared" si="3"/>
        <v>216650</v>
      </c>
      <c r="H150" s="44">
        <f t="shared" si="3"/>
        <v>116900</v>
      </c>
      <c r="I150" s="45">
        <f t="shared" si="3"/>
        <v>311200</v>
      </c>
      <c r="J150" s="46">
        <f t="shared" si="3"/>
        <v>493370</v>
      </c>
      <c r="K150" s="47">
        <f t="shared" si="3"/>
        <v>221590</v>
      </c>
      <c r="L150" s="48">
        <f t="shared" si="3"/>
        <v>0</v>
      </c>
      <c r="M150" s="49">
        <f t="shared" si="3"/>
        <v>65800</v>
      </c>
      <c r="N150" s="50">
        <f t="shared" si="3"/>
        <v>1430710</v>
      </c>
      <c r="O150" s="26">
        <f t="shared" si="2"/>
        <v>0</v>
      </c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>
      <c r="A151" s="40"/>
      <c r="B151" s="40"/>
      <c r="C151" s="40"/>
      <c r="D151" s="41"/>
      <c r="E151" s="40"/>
      <c r="F151" s="51">
        <f>F150+G150+H150+I150+J150+K150+M150+L150</f>
        <v>1430710</v>
      </c>
      <c r="G151" s="6"/>
      <c r="H151" s="6"/>
      <c r="I151" s="6"/>
      <c r="J151" s="6"/>
      <c r="K151" s="6"/>
      <c r="L151" s="7"/>
      <c r="M151" s="52"/>
      <c r="N151" s="53"/>
      <c r="O151" s="53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>
      <c r="C152" s="40"/>
      <c r="D152" s="41"/>
      <c r="E152" s="40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C153" s="54"/>
      <c r="D153" s="55" t="s">
        <v>284</v>
      </c>
      <c r="E153" s="56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C154" s="8"/>
      <c r="D154" s="57"/>
      <c r="E154" s="58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C155" s="10"/>
      <c r="D155" s="59"/>
      <c r="E155" s="60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C156" s="3"/>
      <c r="D156" s="61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61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61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61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61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61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61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61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61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61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61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61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61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61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61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61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61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61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61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61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61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61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61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61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61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61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61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61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61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61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61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61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61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61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61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61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61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61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61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61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61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61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61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61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61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61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61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61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61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61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61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61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61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61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61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61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61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61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61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61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61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61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61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61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61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61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61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61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61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61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61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61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61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61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61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61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61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61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61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61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61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61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61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61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61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61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61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61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61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61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61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61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61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61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61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61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61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61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61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61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61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61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61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61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61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61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61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61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61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61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61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61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61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61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61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61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61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61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61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61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61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61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61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61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61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61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61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61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61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61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61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61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61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61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61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61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61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61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61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61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61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61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61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61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61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61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61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61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61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61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61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61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61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61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61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61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61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61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61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61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61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61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61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61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61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61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61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61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61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61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61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61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61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61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61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61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61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61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61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61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61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61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61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61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61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61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61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61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61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61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61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61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61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61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61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61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61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61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61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61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61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61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61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61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61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61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61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61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61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61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61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61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61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61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61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61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61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61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61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61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61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61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61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61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61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61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61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61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61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61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61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61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61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61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61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61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61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61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61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61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61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61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61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61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61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61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61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61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61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61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61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61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61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61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61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61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61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61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61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61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61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61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61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61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61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61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61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61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61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61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61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61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61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61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61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61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61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61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61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61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61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61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61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61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61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61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61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61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61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61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61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61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61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61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61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61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61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61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61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61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61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61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61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61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61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61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61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61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61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61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61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61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61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61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61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61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61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61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61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61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61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61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61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61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61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61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61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61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61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61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61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61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61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61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61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61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61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61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61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61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61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61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61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61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61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61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61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61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61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61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61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61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61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61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61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61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61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61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61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61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61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61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61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61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61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61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61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61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61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61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61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61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61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61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61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61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61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61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61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61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61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61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61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61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61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61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61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61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61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61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61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61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61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61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61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61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61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61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61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61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61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61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61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61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61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61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61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61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61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61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61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61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61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61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61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61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61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61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61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61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61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61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61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61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61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61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61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61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61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61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61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61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61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61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61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61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61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61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61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61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61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61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61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61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61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61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61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61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61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61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61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61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61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61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61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61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61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61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61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61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61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61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61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61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61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61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61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61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61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61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61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61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61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61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61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61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61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61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61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61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61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61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61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61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61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61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61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61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61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61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61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61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61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61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61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61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61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61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61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61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61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61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61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61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61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61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61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61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61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61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61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61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61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61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61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61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61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61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61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61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61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61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61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61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61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61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61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61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61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61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61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61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61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61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61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61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61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61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61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61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61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61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61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61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61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61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61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61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61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61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61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61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61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61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61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61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61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61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61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61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61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61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61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61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61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61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61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61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61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61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61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61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61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61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61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61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61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61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61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61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61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61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61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61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61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61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61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61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61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61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61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61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61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61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61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61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61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61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61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61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61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61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61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61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61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61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61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61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61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61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61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61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61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61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61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61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61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61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61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61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61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61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61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61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61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61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61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61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61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61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61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61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61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61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61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61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61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61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61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61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61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61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61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61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61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61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61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61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61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61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61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61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61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61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61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61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61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61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61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61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61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61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61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61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61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61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61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61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61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61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61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61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61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61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61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61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61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61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61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61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61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61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61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61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61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61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61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61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61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61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61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61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61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61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61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61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61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61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61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61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61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61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61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61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61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61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61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61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61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61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61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61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61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61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61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61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61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61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61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61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61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61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61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61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61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61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61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61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61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61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61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61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61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61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61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61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61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61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61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61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61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61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61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61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61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61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61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61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61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61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61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61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61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61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61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61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61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61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61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61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61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61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61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61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61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61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61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61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61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61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61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61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61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61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61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61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61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61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61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61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61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61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61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61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61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61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61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61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61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61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61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61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61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61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61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61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61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61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61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61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61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61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61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61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61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61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61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61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61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61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61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61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61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61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61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61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61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61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61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61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61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61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61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61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61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61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61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61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61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61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61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61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61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61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61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61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61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61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61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61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61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61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61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61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61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3"/>
      <c r="B1001" s="3"/>
      <c r="C1001" s="3"/>
      <c r="D1001" s="61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3"/>
      <c r="B1002" s="3"/>
      <c r="C1002" s="3"/>
      <c r="D1002" s="61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3"/>
      <c r="B1003" s="3"/>
      <c r="C1003" s="3"/>
      <c r="D1003" s="61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3"/>
      <c r="B1004" s="3"/>
      <c r="C1004" s="3"/>
      <c r="D1004" s="61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3"/>
      <c r="B1005" s="3"/>
      <c r="C1005" s="3"/>
      <c r="D1005" s="61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3"/>
      <c r="B1006" s="3"/>
      <c r="C1006" s="3"/>
      <c r="D1006" s="61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3"/>
      <c r="B1007" s="3"/>
      <c r="C1007" s="3"/>
      <c r="D1007" s="61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3"/>
      <c r="B1008" s="3"/>
      <c r="C1008" s="3"/>
      <c r="D1008" s="61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3"/>
      <c r="B1009" s="3"/>
      <c r="C1009" s="3"/>
      <c r="D1009" s="61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3"/>
      <c r="B1010" s="3"/>
      <c r="C1010" s="3"/>
      <c r="D1010" s="61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3"/>
      <c r="B1011" s="3"/>
      <c r="C1011" s="3"/>
      <c r="D1011" s="61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3"/>
      <c r="B1012" s="3"/>
      <c r="C1012" s="3"/>
      <c r="D1012" s="61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3"/>
      <c r="B1013" s="3"/>
      <c r="C1013" s="3"/>
      <c r="D1013" s="61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3"/>
      <c r="B1014" s="3"/>
      <c r="C1014" s="3"/>
      <c r="D1014" s="61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A1015" s="3"/>
      <c r="B1015" s="3"/>
      <c r="C1015" s="3"/>
      <c r="D1015" s="61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A1016" s="3"/>
      <c r="B1016" s="3"/>
      <c r="C1016" s="3"/>
      <c r="D1016" s="61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A1017" s="3"/>
      <c r="B1017" s="3"/>
      <c r="C1017" s="3"/>
      <c r="D1017" s="61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A1018" s="3"/>
      <c r="B1018" s="3"/>
      <c r="C1018" s="3"/>
      <c r="D1018" s="61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A1019" s="3"/>
      <c r="B1019" s="3"/>
      <c r="C1019" s="3"/>
      <c r="D1019" s="61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>
      <c r="A1020" s="3"/>
      <c r="B1020" s="3"/>
      <c r="C1020" s="3"/>
      <c r="D1020" s="61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>
      <c r="A1021" s="3"/>
      <c r="B1021" s="3"/>
      <c r="C1021" s="3"/>
      <c r="D1021" s="61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  <row r="1022">
      <c r="A1022" s="3"/>
      <c r="B1022" s="3"/>
      <c r="C1022" s="3"/>
      <c r="D1022" s="61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</row>
    <row r="1023">
      <c r="A1023" s="3"/>
      <c r="B1023" s="3"/>
      <c r="C1023" s="3"/>
      <c r="D1023" s="61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</row>
    <row r="1024">
      <c r="A1024" s="3"/>
      <c r="B1024" s="3"/>
      <c r="C1024" s="3"/>
      <c r="D1024" s="61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</row>
    <row r="1025">
      <c r="A1025" s="3"/>
      <c r="B1025" s="3"/>
      <c r="C1025" s="3"/>
      <c r="D1025" s="61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</row>
    <row r="1026">
      <c r="A1026" s="3"/>
      <c r="B1026" s="3"/>
      <c r="C1026" s="3"/>
      <c r="D1026" s="61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</row>
    <row r="1027">
      <c r="A1027" s="3"/>
      <c r="B1027" s="3"/>
      <c r="C1027" s="3"/>
      <c r="D1027" s="61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</row>
    <row r="1028">
      <c r="A1028" s="3"/>
      <c r="B1028" s="3"/>
      <c r="C1028" s="3"/>
      <c r="D1028" s="61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</row>
    <row r="1029">
      <c r="A1029" s="3"/>
      <c r="B1029" s="3"/>
      <c r="C1029" s="3"/>
      <c r="D1029" s="61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</row>
    <row r="1030">
      <c r="A1030" s="3"/>
      <c r="B1030" s="3"/>
      <c r="C1030" s="3"/>
      <c r="D1030" s="61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</row>
    <row r="1031">
      <c r="A1031" s="3"/>
      <c r="B1031" s="3"/>
      <c r="C1031" s="3"/>
      <c r="D1031" s="61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</row>
    <row r="1032">
      <c r="A1032" s="3"/>
      <c r="B1032" s="3"/>
      <c r="C1032" s="3"/>
      <c r="D1032" s="61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</row>
    <row r="1033">
      <c r="A1033" s="3"/>
      <c r="B1033" s="3"/>
      <c r="C1033" s="3"/>
      <c r="D1033" s="61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</row>
    <row r="1034">
      <c r="A1034" s="3"/>
      <c r="B1034" s="3"/>
      <c r="C1034" s="3"/>
      <c r="D1034" s="61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</row>
    <row r="1035">
      <c r="A1035" s="3"/>
      <c r="B1035" s="3"/>
      <c r="C1035" s="3"/>
      <c r="D1035" s="61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</row>
    <row r="1036">
      <c r="A1036" s="3"/>
      <c r="B1036" s="3"/>
      <c r="C1036" s="3"/>
      <c r="D1036" s="61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</row>
    <row r="1037">
      <c r="A1037" s="3"/>
      <c r="B1037" s="3"/>
      <c r="C1037" s="3"/>
      <c r="D1037" s="61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</row>
    <row r="1038">
      <c r="A1038" s="3"/>
      <c r="B1038" s="3"/>
      <c r="C1038" s="3"/>
      <c r="D1038" s="61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</row>
    <row r="1039">
      <c r="A1039" s="3"/>
      <c r="B1039" s="3"/>
      <c r="C1039" s="3"/>
      <c r="D1039" s="61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</row>
    <row r="1040">
      <c r="A1040" s="3"/>
      <c r="B1040" s="3"/>
      <c r="C1040" s="3"/>
      <c r="D1040" s="61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</row>
    <row r="1041">
      <c r="A1041" s="3"/>
      <c r="B1041" s="3"/>
      <c r="C1041" s="3"/>
      <c r="D1041" s="61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</row>
    <row r="1042">
      <c r="A1042" s="3"/>
      <c r="B1042" s="3"/>
      <c r="C1042" s="3"/>
      <c r="D1042" s="61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</row>
    <row r="1043">
      <c r="A1043" s="3"/>
      <c r="B1043" s="3"/>
      <c r="C1043" s="3"/>
      <c r="D1043" s="61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</row>
    <row r="1044">
      <c r="A1044" s="3"/>
      <c r="B1044" s="3"/>
      <c r="C1044" s="3"/>
      <c r="D1044" s="61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</row>
    <row r="1045">
      <c r="A1045" s="3"/>
      <c r="B1045" s="3"/>
      <c r="C1045" s="3"/>
      <c r="D1045" s="61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</row>
    <row r="1046">
      <c r="A1046" s="3"/>
      <c r="B1046" s="3"/>
      <c r="C1046" s="3"/>
      <c r="D1046" s="61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</row>
    <row r="1047">
      <c r="A1047" s="3"/>
      <c r="B1047" s="3"/>
      <c r="C1047" s="3"/>
      <c r="D1047" s="61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</row>
    <row r="1048">
      <c r="A1048" s="3"/>
      <c r="B1048" s="3"/>
      <c r="C1048" s="3"/>
      <c r="D1048" s="61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</row>
    <row r="1049">
      <c r="A1049" s="3"/>
      <c r="B1049" s="3"/>
      <c r="C1049" s="3"/>
      <c r="D1049" s="61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</row>
    <row r="1050">
      <c r="A1050" s="3"/>
      <c r="B1050" s="3"/>
      <c r="C1050" s="3"/>
      <c r="D1050" s="61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</row>
    <row r="1051">
      <c r="A1051" s="3"/>
      <c r="B1051" s="3"/>
      <c r="C1051" s="3"/>
      <c r="D1051" s="61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</row>
    <row r="1052">
      <c r="A1052" s="3"/>
      <c r="B1052" s="3"/>
      <c r="C1052" s="3"/>
      <c r="D1052" s="61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</row>
    <row r="1053">
      <c r="A1053" s="3"/>
      <c r="B1053" s="3"/>
      <c r="C1053" s="3"/>
      <c r="D1053" s="61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</row>
    <row r="1054">
      <c r="A1054" s="3"/>
      <c r="B1054" s="3"/>
      <c r="C1054" s="3"/>
      <c r="D1054" s="61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</row>
    <row r="1055">
      <c r="A1055" s="3"/>
      <c r="B1055" s="3"/>
      <c r="C1055" s="3"/>
      <c r="D1055" s="61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</row>
    <row r="1056">
      <c r="A1056" s="3"/>
      <c r="B1056" s="3"/>
      <c r="C1056" s="3"/>
      <c r="D1056" s="61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</row>
    <row r="1057">
      <c r="A1057" s="3"/>
      <c r="B1057" s="3"/>
      <c r="C1057" s="3"/>
      <c r="D1057" s="61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</row>
    <row r="1058">
      <c r="A1058" s="3"/>
      <c r="B1058" s="3"/>
      <c r="C1058" s="3"/>
      <c r="D1058" s="61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</row>
    <row r="1059">
      <c r="A1059" s="3"/>
      <c r="B1059" s="3"/>
      <c r="C1059" s="3"/>
      <c r="D1059" s="61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</row>
    <row r="1060">
      <c r="A1060" s="3"/>
      <c r="B1060" s="3"/>
      <c r="C1060" s="3"/>
      <c r="D1060" s="61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</row>
    <row r="1061">
      <c r="A1061" s="3"/>
      <c r="B1061" s="3"/>
      <c r="C1061" s="3"/>
      <c r="D1061" s="61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</row>
    <row r="1062">
      <c r="A1062" s="3"/>
      <c r="B1062" s="3"/>
      <c r="C1062" s="3"/>
      <c r="D1062" s="61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</row>
    <row r="1063">
      <c r="A1063" s="3"/>
      <c r="B1063" s="3"/>
      <c r="C1063" s="3"/>
      <c r="D1063" s="61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</row>
    <row r="1064">
      <c r="A1064" s="3"/>
      <c r="B1064" s="3"/>
      <c r="C1064" s="3"/>
      <c r="D1064" s="61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</row>
    <row r="1065">
      <c r="A1065" s="3"/>
      <c r="B1065" s="3"/>
      <c r="C1065" s="3"/>
      <c r="D1065" s="61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</row>
    <row r="1066">
      <c r="A1066" s="3"/>
      <c r="B1066" s="3"/>
      <c r="C1066" s="3"/>
      <c r="D1066" s="61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</row>
    <row r="1067">
      <c r="A1067" s="3"/>
      <c r="B1067" s="3"/>
      <c r="C1067" s="3"/>
      <c r="D1067" s="61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</row>
    <row r="1068">
      <c r="A1068" s="3"/>
      <c r="B1068" s="3"/>
      <c r="C1068" s="3"/>
      <c r="D1068" s="61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</row>
    <row r="1069">
      <c r="A1069" s="3"/>
      <c r="B1069" s="3"/>
      <c r="C1069" s="3"/>
      <c r="D1069" s="61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</row>
    <row r="1070">
      <c r="A1070" s="3"/>
      <c r="B1070" s="3"/>
      <c r="C1070" s="3"/>
      <c r="D1070" s="61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</row>
    <row r="1071">
      <c r="A1071" s="3"/>
      <c r="B1071" s="3"/>
      <c r="C1071" s="3"/>
      <c r="D1071" s="61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</row>
    <row r="1072">
      <c r="A1072" s="3"/>
      <c r="B1072" s="3"/>
      <c r="C1072" s="3"/>
      <c r="D1072" s="61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</row>
    <row r="1073">
      <c r="A1073" s="3"/>
      <c r="B1073" s="3"/>
      <c r="C1073" s="3"/>
      <c r="D1073" s="61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</row>
    <row r="1074">
      <c r="A1074" s="3"/>
      <c r="B1074" s="3"/>
      <c r="C1074" s="3"/>
      <c r="D1074" s="61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</row>
    <row r="1075">
      <c r="A1075" s="3"/>
      <c r="B1075" s="3"/>
      <c r="C1075" s="3"/>
      <c r="D1075" s="61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</row>
    <row r="1076">
      <c r="A1076" s="3"/>
      <c r="B1076" s="3"/>
      <c r="C1076" s="3"/>
      <c r="D1076" s="61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</row>
    <row r="1077">
      <c r="A1077" s="3"/>
      <c r="B1077" s="3"/>
      <c r="C1077" s="3"/>
      <c r="D1077" s="61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</row>
    <row r="1078">
      <c r="A1078" s="3"/>
      <c r="B1078" s="3"/>
      <c r="C1078" s="3"/>
      <c r="D1078" s="61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</row>
    <row r="1079">
      <c r="A1079" s="3"/>
      <c r="B1079" s="3"/>
      <c r="C1079" s="3"/>
      <c r="D1079" s="61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</row>
    <row r="1080">
      <c r="A1080" s="3"/>
      <c r="B1080" s="3"/>
      <c r="C1080" s="3"/>
      <c r="D1080" s="61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</row>
    <row r="1081">
      <c r="A1081" s="3"/>
      <c r="B1081" s="3"/>
      <c r="C1081" s="3"/>
      <c r="D1081" s="61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</row>
    <row r="1082">
      <c r="A1082" s="3"/>
      <c r="B1082" s="3"/>
      <c r="C1082" s="3"/>
      <c r="D1082" s="61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</row>
    <row r="1083">
      <c r="A1083" s="3"/>
      <c r="B1083" s="3"/>
      <c r="C1083" s="3"/>
      <c r="D1083" s="61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</row>
    <row r="1084">
      <c r="A1084" s="3"/>
      <c r="B1084" s="3"/>
      <c r="C1084" s="3"/>
      <c r="D1084" s="61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</row>
    <row r="1085">
      <c r="A1085" s="3"/>
      <c r="B1085" s="3"/>
      <c r="C1085" s="3"/>
      <c r="D1085" s="61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</row>
    <row r="1086">
      <c r="A1086" s="3"/>
      <c r="B1086" s="3"/>
      <c r="C1086" s="3"/>
      <c r="D1086" s="61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</row>
    <row r="1087">
      <c r="A1087" s="3"/>
      <c r="B1087" s="3"/>
      <c r="C1087" s="3"/>
      <c r="D1087" s="61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</row>
    <row r="1088">
      <c r="A1088" s="3"/>
      <c r="B1088" s="3"/>
      <c r="C1088" s="3"/>
      <c r="D1088" s="61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</row>
    <row r="1089">
      <c r="A1089" s="3"/>
      <c r="B1089" s="3"/>
      <c r="C1089" s="3"/>
      <c r="D1089" s="61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</row>
    <row r="1090">
      <c r="A1090" s="3"/>
      <c r="B1090" s="3"/>
      <c r="C1090" s="3"/>
      <c r="D1090" s="61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</row>
    <row r="1091">
      <c r="A1091" s="3"/>
      <c r="B1091" s="3"/>
      <c r="C1091" s="3"/>
      <c r="D1091" s="61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</row>
    <row r="1092">
      <c r="A1092" s="3"/>
      <c r="B1092" s="3"/>
      <c r="C1092" s="3"/>
      <c r="D1092" s="61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</row>
    <row r="1093">
      <c r="A1093" s="3"/>
      <c r="B1093" s="3"/>
      <c r="C1093" s="3"/>
      <c r="D1093" s="61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</row>
    <row r="1094">
      <c r="A1094" s="3"/>
      <c r="B1094" s="3"/>
      <c r="C1094" s="3"/>
      <c r="D1094" s="61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</row>
    <row r="1095">
      <c r="A1095" s="3"/>
      <c r="B1095" s="3"/>
      <c r="C1095" s="3"/>
      <c r="D1095" s="61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</row>
    <row r="1096">
      <c r="A1096" s="3"/>
      <c r="B1096" s="3"/>
      <c r="C1096" s="3"/>
      <c r="D1096" s="61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</row>
    <row r="1097">
      <c r="A1097" s="3"/>
      <c r="B1097" s="3"/>
      <c r="C1097" s="3"/>
      <c r="D1097" s="61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</row>
    <row r="1098">
      <c r="A1098" s="3"/>
      <c r="B1098" s="3"/>
      <c r="C1098" s="3"/>
      <c r="D1098" s="61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</row>
    <row r="1099">
      <c r="A1099" s="3"/>
      <c r="B1099" s="3"/>
      <c r="C1099" s="3"/>
      <c r="D1099" s="61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</row>
    <row r="1100">
      <c r="A1100" s="3"/>
      <c r="B1100" s="3"/>
      <c r="C1100" s="3"/>
      <c r="D1100" s="61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</row>
    <row r="1101">
      <c r="A1101" s="3"/>
      <c r="B1101" s="3"/>
      <c r="C1101" s="3"/>
      <c r="D1101" s="61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</row>
    <row r="1102">
      <c r="A1102" s="3"/>
      <c r="B1102" s="3"/>
      <c r="C1102" s="3"/>
      <c r="D1102" s="61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</row>
    <row r="1103">
      <c r="A1103" s="3"/>
      <c r="B1103" s="3"/>
      <c r="C1103" s="3"/>
      <c r="D1103" s="61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</row>
  </sheetData>
  <mergeCells count="19">
    <mergeCell ref="F3:F4"/>
    <mergeCell ref="G3:H3"/>
    <mergeCell ref="I3:J3"/>
    <mergeCell ref="K3:K4"/>
    <mergeCell ref="F151:L151"/>
    <mergeCell ref="A152:B156"/>
    <mergeCell ref="C153:C155"/>
    <mergeCell ref="D153:E155"/>
    <mergeCell ref="L3:L4"/>
    <mergeCell ref="M3:M4"/>
    <mergeCell ref="N3:N4"/>
    <mergeCell ref="O3:O4"/>
    <mergeCell ref="A1:O1"/>
    <mergeCell ref="A2:A4"/>
    <mergeCell ref="B2:B4"/>
    <mergeCell ref="C2:C4"/>
    <mergeCell ref="D2:D4"/>
    <mergeCell ref="E2:E4"/>
    <mergeCell ref="F2:O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2.63"/>
    <col customWidth="1" min="5" max="5" width="57.25"/>
    <col customWidth="1" min="6" max="6" width="11.75"/>
    <col customWidth="1" min="10" max="10" width="11.0"/>
    <col customWidth="1" min="13" max="13" width="11.25"/>
    <col customWidth="1" min="14" max="14" width="13.13"/>
    <col customWidth="1" min="15" max="15" width="13.88"/>
  </cols>
  <sheetData>
    <row r="1">
      <c r="A1" s="1" t="s">
        <v>285</v>
      </c>
      <c r="P1" s="2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/>
      <c r="H2" s="6"/>
      <c r="I2" s="6"/>
      <c r="J2" s="6"/>
      <c r="K2" s="6"/>
      <c r="L2" s="6"/>
      <c r="M2" s="6"/>
      <c r="N2" s="6"/>
      <c r="O2" s="7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8"/>
      <c r="B3" s="8"/>
      <c r="C3" s="8"/>
      <c r="D3" s="8"/>
      <c r="E3" s="8"/>
      <c r="F3" s="9" t="s">
        <v>6</v>
      </c>
      <c r="G3" s="5" t="s">
        <v>7</v>
      </c>
      <c r="H3" s="7"/>
      <c r="I3" s="5" t="s">
        <v>8</v>
      </c>
      <c r="J3" s="7"/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10"/>
      <c r="B4" s="10"/>
      <c r="C4" s="10"/>
      <c r="D4" s="10"/>
      <c r="E4" s="10"/>
      <c r="F4" s="10"/>
      <c r="G4" s="11" t="s">
        <v>14</v>
      </c>
      <c r="H4" s="11" t="s">
        <v>15</v>
      </c>
      <c r="I4" s="11" t="s">
        <v>16</v>
      </c>
      <c r="J4" s="11" t="s">
        <v>17</v>
      </c>
      <c r="K4" s="10"/>
      <c r="L4" s="10"/>
      <c r="M4" s="10"/>
      <c r="N4" s="10"/>
      <c r="O4" s="10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12">
        <v>1.0</v>
      </c>
      <c r="B5" s="13">
        <v>44503.0</v>
      </c>
      <c r="C5" s="14" t="s">
        <v>286</v>
      </c>
      <c r="D5" s="16">
        <v>22332.0</v>
      </c>
      <c r="E5" s="16" t="s">
        <v>39</v>
      </c>
      <c r="F5" s="17"/>
      <c r="G5" s="18"/>
      <c r="H5" s="19"/>
      <c r="I5" s="20">
        <v>2850.0</v>
      </c>
      <c r="J5" s="21"/>
      <c r="K5" s="22"/>
      <c r="L5" s="23"/>
      <c r="M5" s="24"/>
      <c r="N5" s="25">
        <v>2850.0</v>
      </c>
      <c r="O5" s="26">
        <f t="shared" ref="O5:O77" si="1">SUM(F5+G5+H5+I5+J5+K5+L5-N5)</f>
        <v>0</v>
      </c>
      <c r="P5" s="27"/>
      <c r="Q5" s="27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28">
        <v>2.0</v>
      </c>
      <c r="B6" s="13">
        <v>44503.0</v>
      </c>
      <c r="C6" s="14" t="s">
        <v>287</v>
      </c>
      <c r="D6" s="16">
        <v>54750.0</v>
      </c>
      <c r="E6" s="16" t="s">
        <v>288</v>
      </c>
      <c r="F6" s="17"/>
      <c r="G6" s="18"/>
      <c r="H6" s="19"/>
      <c r="I6" s="20">
        <v>5150.0</v>
      </c>
      <c r="J6" s="30"/>
      <c r="K6" s="22"/>
      <c r="L6" s="23"/>
      <c r="M6" s="24"/>
      <c r="N6" s="25">
        <v>5150.0</v>
      </c>
      <c r="O6" s="26">
        <f t="shared" si="1"/>
        <v>0</v>
      </c>
      <c r="P6" s="27"/>
      <c r="Q6" s="27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12">
        <v>3.0</v>
      </c>
      <c r="B7" s="13">
        <v>44503.0</v>
      </c>
      <c r="C7" s="14" t="s">
        <v>289</v>
      </c>
      <c r="D7" s="16">
        <v>36826.0</v>
      </c>
      <c r="E7" s="16" t="s">
        <v>290</v>
      </c>
      <c r="F7" s="17"/>
      <c r="G7" s="18"/>
      <c r="H7" s="19"/>
      <c r="I7" s="20">
        <v>10000.0</v>
      </c>
      <c r="J7" s="21"/>
      <c r="K7" s="22"/>
      <c r="L7" s="23"/>
      <c r="M7" s="24"/>
      <c r="N7" s="25">
        <v>10000.0</v>
      </c>
      <c r="O7" s="26">
        <f t="shared" si="1"/>
        <v>0</v>
      </c>
      <c r="P7" s="27"/>
      <c r="Q7" s="27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28">
        <v>4.0</v>
      </c>
      <c r="B8" s="13">
        <v>44503.0</v>
      </c>
      <c r="C8" s="14" t="s">
        <v>291</v>
      </c>
      <c r="D8" s="16">
        <v>64122.0</v>
      </c>
      <c r="E8" s="16" t="s">
        <v>292</v>
      </c>
      <c r="F8" s="17"/>
      <c r="G8" s="18"/>
      <c r="H8" s="19"/>
      <c r="I8" s="20">
        <v>500.0</v>
      </c>
      <c r="J8" s="21"/>
      <c r="K8" s="22"/>
      <c r="L8" s="23"/>
      <c r="M8" s="24"/>
      <c r="N8" s="25">
        <v>500.0</v>
      </c>
      <c r="O8" s="26">
        <f t="shared" si="1"/>
        <v>0</v>
      </c>
      <c r="P8" s="27"/>
      <c r="Q8" s="27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12">
        <v>5.0</v>
      </c>
      <c r="B9" s="13">
        <v>44503.0</v>
      </c>
      <c r="C9" s="14" t="s">
        <v>293</v>
      </c>
      <c r="D9" s="16">
        <v>64597.0</v>
      </c>
      <c r="E9" s="16" t="s">
        <v>185</v>
      </c>
      <c r="F9" s="17"/>
      <c r="G9" s="18"/>
      <c r="H9" s="19"/>
      <c r="I9" s="29"/>
      <c r="J9" s="31"/>
      <c r="K9" s="32">
        <v>500.0</v>
      </c>
      <c r="L9" s="23"/>
      <c r="M9" s="24"/>
      <c r="N9" s="25">
        <v>500.0</v>
      </c>
      <c r="O9" s="26">
        <f t="shared" si="1"/>
        <v>0</v>
      </c>
      <c r="P9" s="27"/>
      <c r="Q9" s="27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28">
        <v>6.0</v>
      </c>
      <c r="B10" s="13">
        <v>44503.0</v>
      </c>
      <c r="C10" s="14" t="s">
        <v>294</v>
      </c>
      <c r="D10" s="16">
        <v>64602.0</v>
      </c>
      <c r="E10" s="16" t="s">
        <v>187</v>
      </c>
      <c r="F10" s="17"/>
      <c r="G10" s="18"/>
      <c r="H10" s="19"/>
      <c r="I10" s="20"/>
      <c r="J10" s="21"/>
      <c r="K10" s="32">
        <v>500.0</v>
      </c>
      <c r="L10" s="23"/>
      <c r="M10" s="24"/>
      <c r="N10" s="25">
        <v>500.0</v>
      </c>
      <c r="O10" s="26">
        <f t="shared" si="1"/>
        <v>0</v>
      </c>
      <c r="P10" s="27"/>
      <c r="Q10" s="27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12">
        <v>7.0</v>
      </c>
      <c r="B11" s="13">
        <v>44503.0</v>
      </c>
      <c r="C11" s="14" t="s">
        <v>295</v>
      </c>
      <c r="D11" s="16">
        <v>58463.0</v>
      </c>
      <c r="E11" s="16" t="s">
        <v>296</v>
      </c>
      <c r="F11" s="17"/>
      <c r="G11" s="18"/>
      <c r="H11" s="19"/>
      <c r="I11" s="29"/>
      <c r="J11" s="30">
        <v>500.0</v>
      </c>
      <c r="K11" s="22"/>
      <c r="L11" s="23"/>
      <c r="M11" s="24"/>
      <c r="N11" s="25">
        <v>500.0</v>
      </c>
      <c r="O11" s="26">
        <f t="shared" si="1"/>
        <v>0</v>
      </c>
      <c r="P11" s="27"/>
      <c r="Q11" s="27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28">
        <v>8.0</v>
      </c>
      <c r="B12" s="13">
        <v>44503.0</v>
      </c>
      <c r="C12" s="14" t="s">
        <v>297</v>
      </c>
      <c r="D12" s="16">
        <v>58633.0</v>
      </c>
      <c r="E12" s="16" t="s">
        <v>298</v>
      </c>
      <c r="F12" s="17"/>
      <c r="G12" s="18"/>
      <c r="H12" s="19"/>
      <c r="I12" s="20">
        <v>500.0</v>
      </c>
      <c r="J12" s="21"/>
      <c r="K12" s="22"/>
      <c r="L12" s="23"/>
      <c r="M12" s="24"/>
      <c r="N12" s="25">
        <v>500.0</v>
      </c>
      <c r="O12" s="26">
        <f t="shared" si="1"/>
        <v>0</v>
      </c>
      <c r="P12" s="27"/>
      <c r="Q12" s="27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12">
        <v>9.0</v>
      </c>
      <c r="B13" s="13">
        <v>44503.0</v>
      </c>
      <c r="C13" s="14" t="s">
        <v>299</v>
      </c>
      <c r="D13" s="16">
        <v>58615.0</v>
      </c>
      <c r="E13" s="16" t="s">
        <v>300</v>
      </c>
      <c r="F13" s="17"/>
      <c r="G13" s="18"/>
      <c r="H13" s="19"/>
      <c r="I13" s="20">
        <v>500.0</v>
      </c>
      <c r="J13" s="21"/>
      <c r="K13" s="22"/>
      <c r="L13" s="23"/>
      <c r="M13" s="24"/>
      <c r="N13" s="25">
        <v>500.0</v>
      </c>
      <c r="O13" s="26">
        <f t="shared" si="1"/>
        <v>0</v>
      </c>
      <c r="P13" s="27"/>
      <c r="Q13" s="27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28">
        <v>10.0</v>
      </c>
      <c r="B14" s="13">
        <v>44503.0</v>
      </c>
      <c r="C14" s="14" t="s">
        <v>301</v>
      </c>
      <c r="D14" s="16">
        <v>59240.0</v>
      </c>
      <c r="E14" s="16" t="s">
        <v>302</v>
      </c>
      <c r="F14" s="17"/>
      <c r="G14" s="18"/>
      <c r="H14" s="19"/>
      <c r="I14" s="20">
        <v>500.0</v>
      </c>
      <c r="J14" s="31"/>
      <c r="K14" s="22"/>
      <c r="L14" s="23"/>
      <c r="M14" s="24"/>
      <c r="N14" s="25">
        <v>500.0</v>
      </c>
      <c r="O14" s="26">
        <f t="shared" si="1"/>
        <v>0</v>
      </c>
      <c r="P14" s="27"/>
      <c r="Q14" s="27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12">
        <v>11.0</v>
      </c>
      <c r="B15" s="13">
        <v>44503.0</v>
      </c>
      <c r="C15" s="14" t="s">
        <v>303</v>
      </c>
      <c r="D15" s="16">
        <v>64660.0</v>
      </c>
      <c r="E15" s="16" t="s">
        <v>304</v>
      </c>
      <c r="F15" s="17"/>
      <c r="G15" s="18"/>
      <c r="H15" s="19"/>
      <c r="I15" s="20">
        <v>500.0</v>
      </c>
      <c r="J15" s="21"/>
      <c r="K15" s="22"/>
      <c r="L15" s="23"/>
      <c r="M15" s="24"/>
      <c r="N15" s="25">
        <v>500.0</v>
      </c>
      <c r="O15" s="26">
        <f t="shared" si="1"/>
        <v>0</v>
      </c>
      <c r="P15" s="27"/>
      <c r="Q15" s="27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28">
        <v>12.0</v>
      </c>
      <c r="B16" s="13">
        <v>44503.0</v>
      </c>
      <c r="C16" s="14" t="s">
        <v>305</v>
      </c>
      <c r="D16" s="16">
        <v>64338.0</v>
      </c>
      <c r="E16" s="16" t="s">
        <v>306</v>
      </c>
      <c r="F16" s="17"/>
      <c r="G16" s="18"/>
      <c r="H16" s="19"/>
      <c r="I16" s="20"/>
      <c r="J16" s="30">
        <v>500.0</v>
      </c>
      <c r="K16" s="22"/>
      <c r="L16" s="23"/>
      <c r="M16" s="24"/>
      <c r="N16" s="25">
        <v>500.0</v>
      </c>
      <c r="O16" s="26">
        <f t="shared" si="1"/>
        <v>0</v>
      </c>
      <c r="P16" s="27"/>
      <c r="Q16" s="27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12">
        <v>13.0</v>
      </c>
      <c r="B17" s="13">
        <v>44503.0</v>
      </c>
      <c r="C17" s="14" t="s">
        <v>307</v>
      </c>
      <c r="D17" s="16">
        <v>60660.0</v>
      </c>
      <c r="E17" s="16" t="s">
        <v>308</v>
      </c>
      <c r="F17" s="17"/>
      <c r="G17" s="18"/>
      <c r="H17" s="19"/>
      <c r="I17" s="20"/>
      <c r="J17" s="30">
        <v>500.0</v>
      </c>
      <c r="K17" s="22"/>
      <c r="L17" s="23"/>
      <c r="M17" s="24"/>
      <c r="N17" s="25">
        <v>500.0</v>
      </c>
      <c r="O17" s="26">
        <f t="shared" si="1"/>
        <v>0</v>
      </c>
      <c r="P17" s="27"/>
      <c r="Q17" s="27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28">
        <v>14.0</v>
      </c>
      <c r="B18" s="13">
        <v>44503.0</v>
      </c>
      <c r="C18" s="14" t="s">
        <v>309</v>
      </c>
      <c r="D18" s="16">
        <v>64827.0</v>
      </c>
      <c r="E18" s="16" t="s">
        <v>310</v>
      </c>
      <c r="F18" s="17"/>
      <c r="G18" s="18"/>
      <c r="H18" s="19"/>
      <c r="I18" s="29"/>
      <c r="J18" s="30">
        <v>500.0</v>
      </c>
      <c r="K18" s="22"/>
      <c r="L18" s="23"/>
      <c r="M18" s="24"/>
      <c r="N18" s="25">
        <v>500.0</v>
      </c>
      <c r="O18" s="26">
        <f t="shared" si="1"/>
        <v>0</v>
      </c>
      <c r="P18" s="27"/>
      <c r="Q18" s="27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12">
        <v>15.0</v>
      </c>
      <c r="B19" s="13">
        <v>44503.0</v>
      </c>
      <c r="C19" s="14" t="s">
        <v>311</v>
      </c>
      <c r="D19" s="16">
        <v>61190.0</v>
      </c>
      <c r="E19" s="16" t="s">
        <v>312</v>
      </c>
      <c r="F19" s="17"/>
      <c r="G19" s="18"/>
      <c r="H19" s="19"/>
      <c r="I19" s="29"/>
      <c r="J19" s="30">
        <v>500.0</v>
      </c>
      <c r="K19" s="22"/>
      <c r="L19" s="23"/>
      <c r="M19" s="24"/>
      <c r="N19" s="25">
        <v>500.0</v>
      </c>
      <c r="O19" s="26">
        <f t="shared" si="1"/>
        <v>0</v>
      </c>
      <c r="P19" s="27"/>
      <c r="Q19" s="27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28">
        <v>16.0</v>
      </c>
      <c r="B20" s="13">
        <v>44503.0</v>
      </c>
      <c r="C20" s="14" t="s">
        <v>313</v>
      </c>
      <c r="D20" s="16">
        <v>64765.0</v>
      </c>
      <c r="E20" s="16" t="s">
        <v>314</v>
      </c>
      <c r="F20" s="17"/>
      <c r="G20" s="18"/>
      <c r="H20" s="19"/>
      <c r="I20" s="20"/>
      <c r="J20" s="30">
        <v>500.0</v>
      </c>
      <c r="K20" s="22"/>
      <c r="L20" s="23"/>
      <c r="M20" s="24"/>
      <c r="N20" s="25">
        <v>500.0</v>
      </c>
      <c r="O20" s="26">
        <f t="shared" si="1"/>
        <v>0</v>
      </c>
      <c r="P20" s="27"/>
      <c r="Q20" s="27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12">
        <v>17.0</v>
      </c>
      <c r="B21" s="13">
        <v>44503.0</v>
      </c>
      <c r="C21" s="14" t="s">
        <v>315</v>
      </c>
      <c r="D21" s="16">
        <v>64876.0</v>
      </c>
      <c r="E21" s="16" t="s">
        <v>316</v>
      </c>
      <c r="F21" s="17"/>
      <c r="G21" s="18"/>
      <c r="H21" s="19"/>
      <c r="I21" s="20"/>
      <c r="J21" s="30">
        <v>500.0</v>
      </c>
      <c r="K21" s="22"/>
      <c r="L21" s="23"/>
      <c r="M21" s="24"/>
      <c r="N21" s="25">
        <v>500.0</v>
      </c>
      <c r="O21" s="26">
        <f t="shared" si="1"/>
        <v>0</v>
      </c>
      <c r="P21" s="27"/>
      <c r="Q21" s="27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28">
        <v>18.0</v>
      </c>
      <c r="B22" s="13">
        <v>44503.0</v>
      </c>
      <c r="C22" s="14" t="s">
        <v>317</v>
      </c>
      <c r="D22" s="16">
        <v>59184.0</v>
      </c>
      <c r="E22" s="16" t="s">
        <v>318</v>
      </c>
      <c r="F22" s="17"/>
      <c r="G22" s="18"/>
      <c r="H22" s="19"/>
      <c r="I22" s="20">
        <v>500.0</v>
      </c>
      <c r="J22" s="21"/>
      <c r="K22" s="32"/>
      <c r="L22" s="23"/>
      <c r="M22" s="24"/>
      <c r="N22" s="25">
        <v>500.0</v>
      </c>
      <c r="O22" s="26">
        <f t="shared" si="1"/>
        <v>0</v>
      </c>
      <c r="P22" s="27"/>
      <c r="Q22" s="27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12">
        <v>19.0</v>
      </c>
      <c r="B23" s="13">
        <v>44503.0</v>
      </c>
      <c r="C23" s="14" t="s">
        <v>319</v>
      </c>
      <c r="D23" s="16">
        <v>64768.0</v>
      </c>
      <c r="E23" s="16" t="s">
        <v>320</v>
      </c>
      <c r="F23" s="17"/>
      <c r="G23" s="18"/>
      <c r="H23" s="19"/>
      <c r="I23" s="20">
        <v>300.0</v>
      </c>
      <c r="J23" s="21"/>
      <c r="K23" s="32"/>
      <c r="L23" s="23"/>
      <c r="M23" s="24"/>
      <c r="N23" s="25">
        <v>300.0</v>
      </c>
      <c r="O23" s="26">
        <f t="shared" si="1"/>
        <v>0</v>
      </c>
      <c r="P23" s="27"/>
      <c r="Q23" s="27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28">
        <v>20.0</v>
      </c>
      <c r="B24" s="13">
        <v>44503.0</v>
      </c>
      <c r="C24" s="14" t="s">
        <v>321</v>
      </c>
      <c r="D24" s="16">
        <v>22332.0</v>
      </c>
      <c r="E24" s="16" t="s">
        <v>39</v>
      </c>
      <c r="F24" s="17"/>
      <c r="G24" s="18"/>
      <c r="H24" s="19"/>
      <c r="I24" s="20">
        <v>1200.0</v>
      </c>
      <c r="J24" s="31"/>
      <c r="K24" s="22"/>
      <c r="L24" s="23"/>
      <c r="M24" s="24"/>
      <c r="N24" s="25">
        <v>1200.0</v>
      </c>
      <c r="O24" s="26">
        <f t="shared" si="1"/>
        <v>0</v>
      </c>
      <c r="P24" s="27"/>
      <c r="Q24" s="27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12">
        <v>21.0</v>
      </c>
      <c r="B25" s="13">
        <v>44503.0</v>
      </c>
      <c r="C25" s="14" t="s">
        <v>322</v>
      </c>
      <c r="D25" s="16">
        <v>16726.0</v>
      </c>
      <c r="E25" s="16" t="s">
        <v>323</v>
      </c>
      <c r="F25" s="17"/>
      <c r="G25" s="18"/>
      <c r="H25" s="19"/>
      <c r="I25" s="20">
        <v>2650.0</v>
      </c>
      <c r="J25" s="31"/>
      <c r="K25" s="22"/>
      <c r="L25" s="23"/>
      <c r="M25" s="24"/>
      <c r="N25" s="25">
        <v>2650.0</v>
      </c>
      <c r="O25" s="26">
        <f t="shared" si="1"/>
        <v>0</v>
      </c>
      <c r="P25" s="27"/>
      <c r="Q25" s="27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28">
        <v>22.0</v>
      </c>
      <c r="B26" s="13">
        <v>44503.0</v>
      </c>
      <c r="C26" s="14" t="s">
        <v>324</v>
      </c>
      <c r="D26" s="16">
        <v>52032.0</v>
      </c>
      <c r="E26" s="16" t="s">
        <v>144</v>
      </c>
      <c r="F26" s="17"/>
      <c r="G26" s="18"/>
      <c r="H26" s="19"/>
      <c r="I26" s="20">
        <v>350.0</v>
      </c>
      <c r="J26" s="31"/>
      <c r="K26" s="22"/>
      <c r="L26" s="23"/>
      <c r="M26" s="24"/>
      <c r="N26" s="25">
        <v>350.0</v>
      </c>
      <c r="O26" s="26">
        <f t="shared" si="1"/>
        <v>0</v>
      </c>
      <c r="P26" s="27"/>
      <c r="Q26" s="27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12">
        <v>23.0</v>
      </c>
      <c r="B27" s="13">
        <v>44503.0</v>
      </c>
      <c r="C27" s="14" t="s">
        <v>325</v>
      </c>
      <c r="D27" s="16">
        <v>52669.0</v>
      </c>
      <c r="E27" s="16" t="s">
        <v>326</v>
      </c>
      <c r="F27" s="17"/>
      <c r="G27" s="18"/>
      <c r="H27" s="19"/>
      <c r="I27" s="20">
        <v>7400.0</v>
      </c>
      <c r="J27" s="21"/>
      <c r="K27" s="32"/>
      <c r="L27" s="23"/>
      <c r="M27" s="24"/>
      <c r="N27" s="25">
        <v>7400.0</v>
      </c>
      <c r="O27" s="26">
        <f t="shared" si="1"/>
        <v>0</v>
      </c>
      <c r="P27" s="27"/>
      <c r="Q27" s="27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28">
        <v>24.0</v>
      </c>
      <c r="B28" s="13">
        <v>44503.0</v>
      </c>
      <c r="C28" s="14" t="s">
        <v>327</v>
      </c>
      <c r="D28" s="16">
        <v>63739.0</v>
      </c>
      <c r="E28" s="16" t="s">
        <v>328</v>
      </c>
      <c r="F28" s="35">
        <v>12800.0</v>
      </c>
      <c r="G28" s="18"/>
      <c r="H28" s="19"/>
      <c r="I28" s="20">
        <v>2250.0</v>
      </c>
      <c r="J28" s="21"/>
      <c r="K28" s="22"/>
      <c r="L28" s="23"/>
      <c r="M28" s="24"/>
      <c r="N28" s="25">
        <v>15050.0</v>
      </c>
      <c r="O28" s="26">
        <f t="shared" si="1"/>
        <v>0</v>
      </c>
      <c r="P28" s="27"/>
      <c r="Q28" s="27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12">
        <v>25.0</v>
      </c>
      <c r="B29" s="13">
        <v>44503.0</v>
      </c>
      <c r="C29" s="14" t="s">
        <v>329</v>
      </c>
      <c r="D29" s="16">
        <v>60208.0</v>
      </c>
      <c r="E29" s="16" t="s">
        <v>330</v>
      </c>
      <c r="F29" s="17"/>
      <c r="G29" s="18"/>
      <c r="H29" s="19"/>
      <c r="I29" s="20">
        <v>500.0</v>
      </c>
      <c r="J29" s="21"/>
      <c r="K29" s="32"/>
      <c r="L29" s="23"/>
      <c r="M29" s="24"/>
      <c r="N29" s="25">
        <v>500.0</v>
      </c>
      <c r="O29" s="26">
        <f t="shared" si="1"/>
        <v>0</v>
      </c>
      <c r="P29" s="27"/>
      <c r="Q29" s="27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28">
        <v>26.0</v>
      </c>
      <c r="B30" s="13">
        <v>44503.0</v>
      </c>
      <c r="C30" s="14" t="s">
        <v>331</v>
      </c>
      <c r="D30" s="16">
        <v>41826.0</v>
      </c>
      <c r="E30" s="16" t="s">
        <v>332</v>
      </c>
      <c r="F30" s="17"/>
      <c r="G30" s="18"/>
      <c r="H30" s="19"/>
      <c r="I30" s="20">
        <v>750.0</v>
      </c>
      <c r="J30" s="31"/>
      <c r="K30" s="22"/>
      <c r="L30" s="23"/>
      <c r="M30" s="24"/>
      <c r="N30" s="25">
        <v>750.0</v>
      </c>
      <c r="O30" s="26">
        <f t="shared" si="1"/>
        <v>0</v>
      </c>
      <c r="P30" s="27"/>
      <c r="Q30" s="27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12">
        <v>27.0</v>
      </c>
      <c r="B31" s="13">
        <v>44503.0</v>
      </c>
      <c r="C31" s="14" t="s">
        <v>333</v>
      </c>
      <c r="D31" s="16">
        <v>52206.0</v>
      </c>
      <c r="E31" s="16" t="s">
        <v>334</v>
      </c>
      <c r="F31" s="17"/>
      <c r="G31" s="18"/>
      <c r="H31" s="19"/>
      <c r="I31" s="20">
        <v>2500.0</v>
      </c>
      <c r="J31" s="31"/>
      <c r="K31" s="22"/>
      <c r="L31" s="23"/>
      <c r="M31" s="24"/>
      <c r="N31" s="25">
        <v>2500.0</v>
      </c>
      <c r="O31" s="26">
        <f t="shared" si="1"/>
        <v>0</v>
      </c>
      <c r="P31" s="27"/>
      <c r="Q31" s="27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28">
        <v>28.0</v>
      </c>
      <c r="B32" s="13">
        <v>44503.0</v>
      </c>
      <c r="C32" s="14" t="s">
        <v>335</v>
      </c>
      <c r="D32" s="16">
        <v>53249.0</v>
      </c>
      <c r="E32" s="16" t="s">
        <v>336</v>
      </c>
      <c r="F32" s="17"/>
      <c r="G32" s="18"/>
      <c r="H32" s="19"/>
      <c r="I32" s="20">
        <v>31440.0</v>
      </c>
      <c r="J32" s="31"/>
      <c r="K32" s="32"/>
      <c r="L32" s="23"/>
      <c r="M32" s="24"/>
      <c r="N32" s="25">
        <v>31440.0</v>
      </c>
      <c r="O32" s="26">
        <f t="shared" si="1"/>
        <v>0</v>
      </c>
      <c r="P32" s="27"/>
      <c r="Q32" s="27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12">
        <v>29.0</v>
      </c>
      <c r="B33" s="13">
        <v>44503.0</v>
      </c>
      <c r="C33" s="14" t="s">
        <v>337</v>
      </c>
      <c r="D33" s="16">
        <v>54099.0</v>
      </c>
      <c r="E33" s="16" t="s">
        <v>338</v>
      </c>
      <c r="F33" s="17"/>
      <c r="G33" s="18"/>
      <c r="H33" s="19"/>
      <c r="I33" s="20">
        <v>150.0</v>
      </c>
      <c r="J33" s="21"/>
      <c r="K33" s="32"/>
      <c r="L33" s="23"/>
      <c r="M33" s="24"/>
      <c r="N33" s="25">
        <v>150.0</v>
      </c>
      <c r="O33" s="26">
        <f t="shared" si="1"/>
        <v>0</v>
      </c>
      <c r="P33" s="27"/>
      <c r="Q33" s="27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28">
        <v>30.0</v>
      </c>
      <c r="B34" s="13">
        <v>44503.0</v>
      </c>
      <c r="C34" s="14" t="s">
        <v>339</v>
      </c>
      <c r="D34" s="16">
        <v>51698.0</v>
      </c>
      <c r="E34" s="16" t="s">
        <v>340</v>
      </c>
      <c r="F34" s="17"/>
      <c r="G34" s="18"/>
      <c r="H34" s="19"/>
      <c r="I34" s="20">
        <v>25000.0</v>
      </c>
      <c r="J34" s="31"/>
      <c r="K34" s="22"/>
      <c r="L34" s="23"/>
      <c r="M34" s="24"/>
      <c r="N34" s="25">
        <v>25000.0</v>
      </c>
      <c r="O34" s="26">
        <f t="shared" si="1"/>
        <v>0</v>
      </c>
      <c r="P34" s="27"/>
      <c r="Q34" s="27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12">
        <v>31.0</v>
      </c>
      <c r="B35" s="13">
        <v>44503.0</v>
      </c>
      <c r="C35" s="14" t="s">
        <v>341</v>
      </c>
      <c r="D35" s="16">
        <v>22341.0</v>
      </c>
      <c r="E35" s="16" t="s">
        <v>342</v>
      </c>
      <c r="F35" s="17"/>
      <c r="G35" s="18"/>
      <c r="H35" s="19"/>
      <c r="I35" s="20">
        <v>1600.0</v>
      </c>
      <c r="J35" s="31"/>
      <c r="K35" s="22"/>
      <c r="L35" s="23"/>
      <c r="M35" s="24"/>
      <c r="N35" s="25">
        <v>1600.0</v>
      </c>
      <c r="O35" s="26">
        <f t="shared" si="1"/>
        <v>0</v>
      </c>
      <c r="P35" s="27"/>
      <c r="Q35" s="27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28">
        <v>32.0</v>
      </c>
      <c r="B36" s="13">
        <v>44503.0</v>
      </c>
      <c r="C36" s="14" t="s">
        <v>343</v>
      </c>
      <c r="D36" s="16">
        <v>49120.0</v>
      </c>
      <c r="E36" s="16" t="s">
        <v>344</v>
      </c>
      <c r="F36" s="17"/>
      <c r="G36" s="18"/>
      <c r="H36" s="19"/>
      <c r="I36" s="20">
        <v>25300.0</v>
      </c>
      <c r="J36" s="31"/>
      <c r="K36" s="22"/>
      <c r="L36" s="23"/>
      <c r="M36" s="24"/>
      <c r="N36" s="25">
        <v>25300.0</v>
      </c>
      <c r="O36" s="26">
        <f t="shared" si="1"/>
        <v>0</v>
      </c>
      <c r="P36" s="27"/>
      <c r="Q36" s="27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12">
        <v>33.0</v>
      </c>
      <c r="B37" s="13">
        <v>44503.0</v>
      </c>
      <c r="C37" s="14" t="s">
        <v>345</v>
      </c>
      <c r="D37" s="16">
        <v>55895.0</v>
      </c>
      <c r="E37" s="16" t="s">
        <v>346</v>
      </c>
      <c r="F37" s="17"/>
      <c r="G37" s="18"/>
      <c r="H37" s="19"/>
      <c r="I37" s="20">
        <v>5000.0</v>
      </c>
      <c r="J37" s="30"/>
      <c r="K37" s="22"/>
      <c r="L37" s="23"/>
      <c r="M37" s="24"/>
      <c r="N37" s="25">
        <v>5000.0</v>
      </c>
      <c r="O37" s="26">
        <f t="shared" si="1"/>
        <v>0</v>
      </c>
      <c r="P37" s="27"/>
      <c r="Q37" s="27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28">
        <v>34.0</v>
      </c>
      <c r="B38" s="13">
        <v>44503.0</v>
      </c>
      <c r="C38" s="14" t="s">
        <v>347</v>
      </c>
      <c r="D38" s="16">
        <v>55895.0</v>
      </c>
      <c r="E38" s="16" t="s">
        <v>346</v>
      </c>
      <c r="F38" s="17"/>
      <c r="G38" s="18"/>
      <c r="H38" s="19"/>
      <c r="I38" s="20">
        <v>5000.0</v>
      </c>
      <c r="J38" s="31"/>
      <c r="K38" s="22"/>
      <c r="L38" s="23"/>
      <c r="M38" s="24"/>
      <c r="N38" s="25">
        <v>5000.0</v>
      </c>
      <c r="O38" s="26">
        <f t="shared" si="1"/>
        <v>0</v>
      </c>
      <c r="P38" s="27"/>
      <c r="Q38" s="27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12">
        <v>35.0</v>
      </c>
      <c r="B39" s="13">
        <v>44503.0</v>
      </c>
      <c r="C39" s="14" t="s">
        <v>348</v>
      </c>
      <c r="D39" s="16">
        <v>57399.0</v>
      </c>
      <c r="E39" s="16" t="s">
        <v>349</v>
      </c>
      <c r="F39" s="17"/>
      <c r="G39" s="18"/>
      <c r="H39" s="19"/>
      <c r="I39" s="20">
        <v>20000.0</v>
      </c>
      <c r="J39" s="31"/>
      <c r="K39" s="22"/>
      <c r="L39" s="23"/>
      <c r="M39" s="24"/>
      <c r="N39" s="25">
        <v>20000.0</v>
      </c>
      <c r="O39" s="26">
        <f t="shared" si="1"/>
        <v>0</v>
      </c>
      <c r="P39" s="27"/>
      <c r="Q39" s="27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28">
        <v>36.0</v>
      </c>
      <c r="B40" s="13">
        <v>44503.0</v>
      </c>
      <c r="C40" s="14" t="s">
        <v>350</v>
      </c>
      <c r="D40" s="16">
        <v>13133.0</v>
      </c>
      <c r="E40" s="16" t="s">
        <v>104</v>
      </c>
      <c r="F40" s="17"/>
      <c r="G40" s="18"/>
      <c r="H40" s="19"/>
      <c r="I40" s="29"/>
      <c r="J40" s="30">
        <v>2500.0</v>
      </c>
      <c r="K40" s="22"/>
      <c r="L40" s="23"/>
      <c r="M40" s="24"/>
      <c r="N40" s="25">
        <v>2500.0</v>
      </c>
      <c r="O40" s="26">
        <f t="shared" si="1"/>
        <v>0</v>
      </c>
      <c r="P40" s="27"/>
      <c r="Q40" s="27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12">
        <v>37.0</v>
      </c>
      <c r="B41" s="13">
        <v>44503.0</v>
      </c>
      <c r="C41" s="14" t="s">
        <v>351</v>
      </c>
      <c r="D41" s="16">
        <v>62868.0</v>
      </c>
      <c r="E41" s="16" t="s">
        <v>352</v>
      </c>
      <c r="F41" s="17"/>
      <c r="G41" s="18"/>
      <c r="H41" s="19"/>
      <c r="I41" s="20">
        <v>5150.0</v>
      </c>
      <c r="J41" s="21"/>
      <c r="K41" s="32"/>
      <c r="L41" s="23"/>
      <c r="M41" s="24"/>
      <c r="N41" s="25">
        <v>5150.0</v>
      </c>
      <c r="O41" s="26">
        <f t="shared" si="1"/>
        <v>0</v>
      </c>
      <c r="P41" s="27"/>
      <c r="Q41" s="27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28">
        <v>38.0</v>
      </c>
      <c r="B42" s="13">
        <v>44503.0</v>
      </c>
      <c r="C42" s="14" t="s">
        <v>353</v>
      </c>
      <c r="D42" s="16">
        <v>59812.0</v>
      </c>
      <c r="E42" s="16" t="s">
        <v>354</v>
      </c>
      <c r="F42" s="17"/>
      <c r="G42" s="18"/>
      <c r="H42" s="19"/>
      <c r="I42" s="20">
        <v>3600.0</v>
      </c>
      <c r="J42" s="21"/>
      <c r="K42" s="32"/>
      <c r="L42" s="23"/>
      <c r="M42" s="24"/>
      <c r="N42" s="25">
        <v>3600.0</v>
      </c>
      <c r="O42" s="26">
        <f t="shared" si="1"/>
        <v>0</v>
      </c>
      <c r="P42" s="27"/>
      <c r="Q42" s="27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12">
        <v>39.0</v>
      </c>
      <c r="B43" s="13">
        <v>44503.0</v>
      </c>
      <c r="C43" s="14" t="s">
        <v>355</v>
      </c>
      <c r="D43" s="16">
        <v>59812.0</v>
      </c>
      <c r="E43" s="16" t="s">
        <v>354</v>
      </c>
      <c r="F43" s="17"/>
      <c r="G43" s="18"/>
      <c r="H43" s="19"/>
      <c r="I43" s="20">
        <v>500.0</v>
      </c>
      <c r="J43" s="31"/>
      <c r="K43" s="22"/>
      <c r="L43" s="23"/>
      <c r="M43" s="24"/>
      <c r="N43" s="25">
        <v>500.0</v>
      </c>
      <c r="O43" s="26">
        <f t="shared" si="1"/>
        <v>0</v>
      </c>
      <c r="P43" s="27"/>
      <c r="Q43" s="27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28">
        <v>40.0</v>
      </c>
      <c r="B44" s="13">
        <v>44503.0</v>
      </c>
      <c r="C44" s="14" t="s">
        <v>356</v>
      </c>
      <c r="D44" s="16">
        <v>63979.0</v>
      </c>
      <c r="E44" s="16" t="s">
        <v>357</v>
      </c>
      <c r="F44" s="17"/>
      <c r="G44" s="18"/>
      <c r="H44" s="33">
        <v>3850.0</v>
      </c>
      <c r="I44" s="29"/>
      <c r="J44" s="31"/>
      <c r="K44" s="22"/>
      <c r="L44" s="23"/>
      <c r="M44" s="24"/>
      <c r="N44" s="25">
        <v>3850.0</v>
      </c>
      <c r="O44" s="26">
        <f t="shared" si="1"/>
        <v>0</v>
      </c>
      <c r="P44" s="27"/>
      <c r="Q44" s="27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12">
        <v>41.0</v>
      </c>
      <c r="B45" s="13">
        <v>44503.0</v>
      </c>
      <c r="C45" s="14" t="s">
        <v>358</v>
      </c>
      <c r="D45" s="16">
        <v>10002.0</v>
      </c>
      <c r="E45" s="16" t="s">
        <v>359</v>
      </c>
      <c r="F45" s="17"/>
      <c r="G45" s="18"/>
      <c r="H45" s="19"/>
      <c r="I45" s="29"/>
      <c r="J45" s="21"/>
      <c r="K45" s="32">
        <v>5090.0</v>
      </c>
      <c r="L45" s="23"/>
      <c r="M45" s="24"/>
      <c r="N45" s="25">
        <v>5090.0</v>
      </c>
      <c r="O45" s="26">
        <f t="shared" si="1"/>
        <v>0</v>
      </c>
      <c r="P45" s="27"/>
      <c r="Q45" s="27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28">
        <v>42.0</v>
      </c>
      <c r="B46" s="13">
        <v>44503.0</v>
      </c>
      <c r="C46" s="14" t="s">
        <v>360</v>
      </c>
      <c r="D46" s="16">
        <v>39317.0</v>
      </c>
      <c r="E46" s="16" t="s">
        <v>361</v>
      </c>
      <c r="F46" s="17"/>
      <c r="G46" s="18"/>
      <c r="H46" s="19"/>
      <c r="I46" s="29"/>
      <c r="J46" s="30">
        <v>2650.0</v>
      </c>
      <c r="K46" s="32"/>
      <c r="L46" s="23"/>
      <c r="M46" s="24"/>
      <c r="N46" s="25">
        <v>2650.0</v>
      </c>
      <c r="O46" s="26">
        <f t="shared" si="1"/>
        <v>0</v>
      </c>
      <c r="P46" s="27"/>
      <c r="Q46" s="27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12">
        <v>43.0</v>
      </c>
      <c r="B47" s="13">
        <v>44503.0</v>
      </c>
      <c r="C47" s="14" t="s">
        <v>362</v>
      </c>
      <c r="D47" s="16">
        <v>53629.0</v>
      </c>
      <c r="E47" s="16" t="s">
        <v>363</v>
      </c>
      <c r="F47" s="17"/>
      <c r="G47" s="18"/>
      <c r="H47" s="19"/>
      <c r="I47" s="29"/>
      <c r="J47" s="30">
        <v>37500.0</v>
      </c>
      <c r="K47" s="32"/>
      <c r="L47" s="23"/>
      <c r="M47" s="24"/>
      <c r="N47" s="25">
        <v>37500.0</v>
      </c>
      <c r="O47" s="26">
        <f t="shared" si="1"/>
        <v>0</v>
      </c>
      <c r="P47" s="27"/>
      <c r="Q47" s="27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28">
        <v>44.0</v>
      </c>
      <c r="B48" s="13">
        <v>44503.0</v>
      </c>
      <c r="C48" s="14" t="s">
        <v>364</v>
      </c>
      <c r="D48" s="16">
        <v>21384.0</v>
      </c>
      <c r="E48" s="16" t="s">
        <v>146</v>
      </c>
      <c r="F48" s="17"/>
      <c r="G48" s="34">
        <v>37500.0</v>
      </c>
      <c r="H48" s="19"/>
      <c r="I48" s="29"/>
      <c r="J48" s="21"/>
      <c r="K48" s="32"/>
      <c r="L48" s="23"/>
      <c r="M48" s="24"/>
      <c r="N48" s="25">
        <v>37500.0</v>
      </c>
      <c r="O48" s="26">
        <f t="shared" si="1"/>
        <v>0</v>
      </c>
      <c r="P48" s="27"/>
      <c r="Q48" s="27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12">
        <v>45.0</v>
      </c>
      <c r="B49" s="13">
        <v>44503.0</v>
      </c>
      <c r="C49" s="14" t="s">
        <v>365</v>
      </c>
      <c r="D49" s="16">
        <v>22332.0</v>
      </c>
      <c r="E49" s="16" t="s">
        <v>39</v>
      </c>
      <c r="F49" s="17"/>
      <c r="G49" s="18"/>
      <c r="H49" s="19"/>
      <c r="I49" s="29"/>
      <c r="J49" s="30">
        <v>8100.0</v>
      </c>
      <c r="K49" s="22"/>
      <c r="L49" s="23"/>
      <c r="M49" s="24"/>
      <c r="N49" s="25">
        <v>8100.0</v>
      </c>
      <c r="O49" s="26">
        <f t="shared" si="1"/>
        <v>0</v>
      </c>
      <c r="P49" s="27"/>
      <c r="Q49" s="27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28">
        <v>46.0</v>
      </c>
      <c r="B50" s="13">
        <v>44503.0</v>
      </c>
      <c r="C50" s="14" t="s">
        <v>366</v>
      </c>
      <c r="D50" s="16">
        <v>22332.0</v>
      </c>
      <c r="E50" s="16" t="s">
        <v>39</v>
      </c>
      <c r="F50" s="17"/>
      <c r="G50" s="18"/>
      <c r="H50" s="19"/>
      <c r="I50" s="20">
        <v>1600.0</v>
      </c>
      <c r="J50" s="31"/>
      <c r="K50" s="22"/>
      <c r="L50" s="23"/>
      <c r="M50" s="24"/>
      <c r="N50" s="25">
        <v>1600.0</v>
      </c>
      <c r="O50" s="26">
        <f t="shared" si="1"/>
        <v>0</v>
      </c>
      <c r="P50" s="27"/>
      <c r="Q50" s="27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12">
        <v>47.0</v>
      </c>
      <c r="B51" s="13">
        <v>44503.0</v>
      </c>
      <c r="C51" s="14" t="s">
        <v>367</v>
      </c>
      <c r="D51" s="16">
        <v>50342.0</v>
      </c>
      <c r="E51" s="16" t="s">
        <v>112</v>
      </c>
      <c r="F51" s="17"/>
      <c r="G51" s="18"/>
      <c r="H51" s="33">
        <v>10000.0</v>
      </c>
      <c r="I51" s="29"/>
      <c r="J51" s="21"/>
      <c r="K51" s="32"/>
      <c r="L51" s="23"/>
      <c r="M51" s="24"/>
      <c r="N51" s="25">
        <v>10000.0</v>
      </c>
      <c r="O51" s="26">
        <f t="shared" si="1"/>
        <v>0</v>
      </c>
      <c r="P51" s="27"/>
      <c r="Q51" s="27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28">
        <v>48.0</v>
      </c>
      <c r="B52" s="13">
        <v>44503.0</v>
      </c>
      <c r="C52" s="14" t="s">
        <v>368</v>
      </c>
      <c r="D52" s="16">
        <v>51406.0</v>
      </c>
      <c r="E52" s="16" t="s">
        <v>369</v>
      </c>
      <c r="F52" s="17"/>
      <c r="G52" s="18"/>
      <c r="H52" s="19"/>
      <c r="I52" s="20">
        <v>15000.0</v>
      </c>
      <c r="J52" s="30"/>
      <c r="K52" s="22"/>
      <c r="L52" s="23"/>
      <c r="M52" s="24"/>
      <c r="N52" s="25">
        <v>15000.0</v>
      </c>
      <c r="O52" s="26">
        <f t="shared" si="1"/>
        <v>0</v>
      </c>
      <c r="P52" s="27"/>
      <c r="Q52" s="27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12">
        <v>49.0</v>
      </c>
      <c r="B53" s="13">
        <v>44503.0</v>
      </c>
      <c r="C53" s="14" t="s">
        <v>370</v>
      </c>
      <c r="D53" s="16">
        <v>58152.0</v>
      </c>
      <c r="E53" s="16" t="s">
        <v>371</v>
      </c>
      <c r="F53" s="17"/>
      <c r="G53" s="18"/>
      <c r="H53" s="19"/>
      <c r="I53" s="20">
        <v>1400.0</v>
      </c>
      <c r="J53" s="21"/>
      <c r="K53" s="32"/>
      <c r="L53" s="23"/>
      <c r="M53" s="24"/>
      <c r="N53" s="25">
        <v>1400.0</v>
      </c>
      <c r="O53" s="26">
        <f t="shared" si="1"/>
        <v>0</v>
      </c>
      <c r="P53" s="27"/>
      <c r="Q53" s="27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28">
        <v>50.0</v>
      </c>
      <c r="B54" s="13">
        <v>44503.0</v>
      </c>
      <c r="C54" s="14" t="s">
        <v>372</v>
      </c>
      <c r="D54" s="16">
        <v>57047.0</v>
      </c>
      <c r="E54" s="16" t="s">
        <v>373</v>
      </c>
      <c r="F54" s="17"/>
      <c r="G54" s="18"/>
      <c r="H54" s="19"/>
      <c r="I54" s="20">
        <v>300.0</v>
      </c>
      <c r="J54" s="21"/>
      <c r="K54" s="32"/>
      <c r="L54" s="23"/>
      <c r="M54" s="24"/>
      <c r="N54" s="25">
        <v>300.0</v>
      </c>
      <c r="O54" s="26">
        <f t="shared" si="1"/>
        <v>0</v>
      </c>
      <c r="P54" s="27"/>
      <c r="Q54" s="27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12">
        <v>51.0</v>
      </c>
      <c r="B55" s="13">
        <v>44503.0</v>
      </c>
      <c r="C55" s="14" t="s">
        <v>374</v>
      </c>
      <c r="D55" s="16">
        <v>51406.0</v>
      </c>
      <c r="E55" s="16" t="s">
        <v>369</v>
      </c>
      <c r="F55" s="17"/>
      <c r="G55" s="18"/>
      <c r="H55" s="33"/>
      <c r="I55" s="20">
        <v>200.0</v>
      </c>
      <c r="J55" s="21"/>
      <c r="K55" s="22"/>
      <c r="L55" s="23"/>
      <c r="M55" s="24"/>
      <c r="N55" s="25">
        <v>200.0</v>
      </c>
      <c r="O55" s="26">
        <f t="shared" si="1"/>
        <v>0</v>
      </c>
      <c r="P55" s="27"/>
      <c r="Q55" s="27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28">
        <v>52.0</v>
      </c>
      <c r="B56" s="13">
        <v>44503.0</v>
      </c>
      <c r="C56" s="14" t="s">
        <v>375</v>
      </c>
      <c r="D56" s="16">
        <v>52775.0</v>
      </c>
      <c r="E56" s="16" t="s">
        <v>376</v>
      </c>
      <c r="F56" s="17"/>
      <c r="G56" s="18"/>
      <c r="H56" s="19"/>
      <c r="I56" s="20">
        <v>6050.0</v>
      </c>
      <c r="J56" s="31"/>
      <c r="K56" s="22"/>
      <c r="L56" s="23"/>
      <c r="M56" s="24"/>
      <c r="N56" s="25">
        <v>6050.0</v>
      </c>
      <c r="O56" s="26">
        <f t="shared" si="1"/>
        <v>0</v>
      </c>
      <c r="P56" s="27"/>
      <c r="Q56" s="27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12">
        <v>53.0</v>
      </c>
      <c r="B57" s="13">
        <v>44503.0</v>
      </c>
      <c r="C57" s="14" t="s">
        <v>377</v>
      </c>
      <c r="D57" s="16">
        <v>50916.0</v>
      </c>
      <c r="E57" s="16" t="s">
        <v>378</v>
      </c>
      <c r="F57" s="35">
        <v>350.0</v>
      </c>
      <c r="G57" s="18"/>
      <c r="H57" s="19"/>
      <c r="I57" s="29"/>
      <c r="J57" s="31"/>
      <c r="K57" s="22"/>
      <c r="L57" s="23"/>
      <c r="M57" s="24"/>
      <c r="N57" s="25">
        <v>350.0</v>
      </c>
      <c r="O57" s="26">
        <f t="shared" si="1"/>
        <v>0</v>
      </c>
      <c r="P57" s="27"/>
      <c r="Q57" s="27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28">
        <v>54.0</v>
      </c>
      <c r="B58" s="13">
        <v>44503.0</v>
      </c>
      <c r="C58" s="14" t="s">
        <v>379</v>
      </c>
      <c r="D58" s="16">
        <v>53507.0</v>
      </c>
      <c r="E58" s="16" t="s">
        <v>380</v>
      </c>
      <c r="F58" s="17"/>
      <c r="G58" s="18"/>
      <c r="H58" s="19"/>
      <c r="I58" s="20">
        <v>5000.0</v>
      </c>
      <c r="J58" s="31"/>
      <c r="K58" s="22"/>
      <c r="L58" s="23"/>
      <c r="M58" s="24"/>
      <c r="N58" s="25">
        <v>5000.0</v>
      </c>
      <c r="O58" s="26">
        <f t="shared" si="1"/>
        <v>0</v>
      </c>
      <c r="P58" s="27"/>
      <c r="Q58" s="27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12">
        <v>55.0</v>
      </c>
      <c r="B59" s="13">
        <v>44503.0</v>
      </c>
      <c r="C59" s="14" t="s">
        <v>381</v>
      </c>
      <c r="D59" s="16">
        <v>10734.0</v>
      </c>
      <c r="E59" s="16" t="s">
        <v>382</v>
      </c>
      <c r="F59" s="35">
        <v>2500.0</v>
      </c>
      <c r="G59" s="18"/>
      <c r="H59" s="19"/>
      <c r="I59" s="29"/>
      <c r="J59" s="31"/>
      <c r="K59" s="22"/>
      <c r="L59" s="23"/>
      <c r="M59" s="24"/>
      <c r="N59" s="25">
        <v>2500.0</v>
      </c>
      <c r="O59" s="26">
        <f t="shared" si="1"/>
        <v>0</v>
      </c>
      <c r="P59" s="27"/>
      <c r="Q59" s="27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28">
        <v>56.0</v>
      </c>
      <c r="B60" s="13">
        <v>44503.0</v>
      </c>
      <c r="C60" s="14" t="s">
        <v>383</v>
      </c>
      <c r="D60" s="16">
        <v>50436.0</v>
      </c>
      <c r="E60" s="16" t="s">
        <v>384</v>
      </c>
      <c r="F60" s="17"/>
      <c r="G60" s="18"/>
      <c r="H60" s="19"/>
      <c r="I60" s="20">
        <v>1730.0</v>
      </c>
      <c r="J60" s="31"/>
      <c r="K60" s="22"/>
      <c r="L60" s="23"/>
      <c r="M60" s="24"/>
      <c r="N60" s="25">
        <v>1730.0</v>
      </c>
      <c r="O60" s="26">
        <f t="shared" si="1"/>
        <v>0</v>
      </c>
      <c r="P60" s="27"/>
      <c r="Q60" s="27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12">
        <v>57.0</v>
      </c>
      <c r="B61" s="13">
        <v>44503.0</v>
      </c>
      <c r="C61" s="14" t="s">
        <v>385</v>
      </c>
      <c r="D61" s="16">
        <v>13781.0</v>
      </c>
      <c r="E61" s="16" t="s">
        <v>386</v>
      </c>
      <c r="F61" s="17"/>
      <c r="G61" s="34">
        <v>11450.0</v>
      </c>
      <c r="H61" s="19"/>
      <c r="I61" s="29"/>
      <c r="J61" s="31"/>
      <c r="K61" s="22"/>
      <c r="L61" s="23"/>
      <c r="M61" s="24"/>
      <c r="N61" s="25">
        <v>11450.0</v>
      </c>
      <c r="O61" s="26">
        <f t="shared" si="1"/>
        <v>0</v>
      </c>
      <c r="P61" s="27"/>
      <c r="Q61" s="27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28">
        <v>58.0</v>
      </c>
      <c r="B62" s="13">
        <v>44503.0</v>
      </c>
      <c r="C62" s="14" t="s">
        <v>387</v>
      </c>
      <c r="D62" s="16">
        <v>62331.0</v>
      </c>
      <c r="E62" s="16" t="s">
        <v>388</v>
      </c>
      <c r="F62" s="17"/>
      <c r="G62" s="18"/>
      <c r="H62" s="19"/>
      <c r="I62" s="20">
        <v>3750.0</v>
      </c>
      <c r="J62" s="31"/>
      <c r="K62" s="22"/>
      <c r="L62" s="23"/>
      <c r="M62" s="24"/>
      <c r="N62" s="25">
        <v>3750.0</v>
      </c>
      <c r="O62" s="26">
        <f t="shared" si="1"/>
        <v>0</v>
      </c>
      <c r="P62" s="27"/>
      <c r="Q62" s="27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12">
        <v>59.0</v>
      </c>
      <c r="B63" s="13">
        <v>44503.0</v>
      </c>
      <c r="C63" s="14" t="s">
        <v>389</v>
      </c>
      <c r="D63" s="16">
        <v>58074.0</v>
      </c>
      <c r="E63" s="16" t="s">
        <v>390</v>
      </c>
      <c r="F63" s="17"/>
      <c r="G63" s="18"/>
      <c r="H63" s="19"/>
      <c r="I63" s="20">
        <v>2700.0</v>
      </c>
      <c r="J63" s="21"/>
      <c r="K63" s="22"/>
      <c r="L63" s="23"/>
      <c r="M63" s="24"/>
      <c r="N63" s="25">
        <v>2700.0</v>
      </c>
      <c r="O63" s="26">
        <f t="shared" si="1"/>
        <v>0</v>
      </c>
      <c r="P63" s="27"/>
      <c r="Q63" s="27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28">
        <v>60.0</v>
      </c>
      <c r="B64" s="13">
        <v>44503.0</v>
      </c>
      <c r="C64" s="14" t="s">
        <v>391</v>
      </c>
      <c r="D64" s="16">
        <v>61420.0</v>
      </c>
      <c r="E64" s="16" t="s">
        <v>392</v>
      </c>
      <c r="F64" s="17"/>
      <c r="G64" s="34"/>
      <c r="H64" s="19"/>
      <c r="I64" s="20">
        <v>500.0</v>
      </c>
      <c r="J64" s="21"/>
      <c r="K64" s="22"/>
      <c r="L64" s="23"/>
      <c r="M64" s="24"/>
      <c r="N64" s="25">
        <v>500.0</v>
      </c>
      <c r="O64" s="26">
        <f t="shared" si="1"/>
        <v>0</v>
      </c>
      <c r="P64" s="27"/>
      <c r="Q64" s="27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12">
        <v>61.0</v>
      </c>
      <c r="B65" s="13">
        <v>44503.0</v>
      </c>
      <c r="C65" s="14" t="s">
        <v>393</v>
      </c>
      <c r="D65" s="16">
        <v>63735.0</v>
      </c>
      <c r="E65" s="16" t="s">
        <v>199</v>
      </c>
      <c r="F65" s="17"/>
      <c r="G65" s="18"/>
      <c r="H65" s="19"/>
      <c r="I65" s="20">
        <v>500.0</v>
      </c>
      <c r="J65" s="21"/>
      <c r="K65" s="22"/>
      <c r="L65" s="23"/>
      <c r="M65" s="24"/>
      <c r="N65" s="25">
        <v>500.0</v>
      </c>
      <c r="O65" s="26">
        <f t="shared" si="1"/>
        <v>0</v>
      </c>
      <c r="P65" s="27"/>
      <c r="Q65" s="27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28">
        <v>62.0</v>
      </c>
      <c r="B66" s="13">
        <v>44503.0</v>
      </c>
      <c r="C66" s="14" t="s">
        <v>394</v>
      </c>
      <c r="D66" s="16">
        <v>57441.0</v>
      </c>
      <c r="E66" s="16" t="s">
        <v>395</v>
      </c>
      <c r="F66" s="17"/>
      <c r="G66" s="18"/>
      <c r="H66" s="19"/>
      <c r="I66" s="20">
        <v>500.0</v>
      </c>
      <c r="J66" s="21"/>
      <c r="K66" s="22"/>
      <c r="L66" s="23"/>
      <c r="M66" s="24"/>
      <c r="N66" s="25">
        <v>500.0</v>
      </c>
      <c r="O66" s="26">
        <f t="shared" si="1"/>
        <v>0</v>
      </c>
      <c r="P66" s="27"/>
      <c r="Q66" s="27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12">
        <v>63.0</v>
      </c>
      <c r="B67" s="13">
        <v>44503.0</v>
      </c>
      <c r="C67" s="14" t="s">
        <v>396</v>
      </c>
      <c r="D67" s="16">
        <v>22332.0</v>
      </c>
      <c r="E67" s="16" t="s">
        <v>39</v>
      </c>
      <c r="F67" s="17"/>
      <c r="G67" s="18"/>
      <c r="H67" s="19"/>
      <c r="I67" s="20">
        <v>1500.0</v>
      </c>
      <c r="J67" s="21"/>
      <c r="K67" s="22"/>
      <c r="L67" s="23"/>
      <c r="M67" s="24"/>
      <c r="N67" s="25">
        <v>1500.0</v>
      </c>
      <c r="O67" s="26">
        <f t="shared" si="1"/>
        <v>0</v>
      </c>
      <c r="P67" s="27"/>
      <c r="Q67" s="27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28">
        <v>64.0</v>
      </c>
      <c r="B68" s="13">
        <v>44503.0</v>
      </c>
      <c r="C68" s="14" t="s">
        <v>397</v>
      </c>
      <c r="D68" s="16">
        <v>57772.0</v>
      </c>
      <c r="E68" s="16" t="s">
        <v>398</v>
      </c>
      <c r="F68" s="17"/>
      <c r="G68" s="18"/>
      <c r="H68" s="19"/>
      <c r="I68" s="20"/>
      <c r="J68" s="30">
        <v>10000.0</v>
      </c>
      <c r="K68" s="22"/>
      <c r="L68" s="23"/>
      <c r="M68" s="24"/>
      <c r="N68" s="25">
        <v>10000.0</v>
      </c>
      <c r="O68" s="26">
        <f t="shared" si="1"/>
        <v>0</v>
      </c>
      <c r="P68" s="27"/>
      <c r="Q68" s="27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12">
        <v>65.0</v>
      </c>
      <c r="B69" s="13">
        <v>44503.0</v>
      </c>
      <c r="C69" s="14" t="s">
        <v>399</v>
      </c>
      <c r="D69" s="16">
        <v>64911.0</v>
      </c>
      <c r="E69" s="16" t="s">
        <v>400</v>
      </c>
      <c r="F69" s="35"/>
      <c r="G69" s="18"/>
      <c r="H69" s="19"/>
      <c r="I69" s="29"/>
      <c r="J69" s="30">
        <v>300.0</v>
      </c>
      <c r="K69" s="22"/>
      <c r="L69" s="23"/>
      <c r="M69" s="24"/>
      <c r="N69" s="25">
        <v>300.0</v>
      </c>
      <c r="O69" s="26">
        <f t="shared" si="1"/>
        <v>0</v>
      </c>
      <c r="P69" s="27"/>
      <c r="Q69" s="27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28">
        <v>66.0</v>
      </c>
      <c r="B70" s="13">
        <v>44503.0</v>
      </c>
      <c r="C70" s="14" t="s">
        <v>401</v>
      </c>
      <c r="D70" s="16">
        <v>64912.0</v>
      </c>
      <c r="E70" s="16" t="s">
        <v>402</v>
      </c>
      <c r="F70" s="17"/>
      <c r="G70" s="18"/>
      <c r="H70" s="19"/>
      <c r="I70" s="20"/>
      <c r="J70" s="30">
        <v>300.0</v>
      </c>
      <c r="K70" s="22"/>
      <c r="L70" s="23"/>
      <c r="M70" s="24"/>
      <c r="N70" s="25">
        <v>300.0</v>
      </c>
      <c r="O70" s="26">
        <f t="shared" si="1"/>
        <v>0</v>
      </c>
      <c r="P70" s="27"/>
      <c r="Q70" s="27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12">
        <v>67.0</v>
      </c>
      <c r="B71" s="13">
        <v>44503.0</v>
      </c>
      <c r="C71" s="14" t="s">
        <v>403</v>
      </c>
      <c r="D71" s="16">
        <v>53829.0</v>
      </c>
      <c r="E71" s="16" t="s">
        <v>404</v>
      </c>
      <c r="F71" s="17"/>
      <c r="G71" s="18"/>
      <c r="H71" s="19"/>
      <c r="I71" s="20">
        <v>8400.0</v>
      </c>
      <c r="J71" s="31"/>
      <c r="K71" s="22"/>
      <c r="L71" s="23"/>
      <c r="M71" s="24"/>
      <c r="N71" s="25">
        <v>8400.0</v>
      </c>
      <c r="O71" s="26">
        <f t="shared" si="1"/>
        <v>0</v>
      </c>
      <c r="P71" s="27"/>
      <c r="Q71" s="27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28">
        <v>68.0</v>
      </c>
      <c r="B72" s="13">
        <v>44503.0</v>
      </c>
      <c r="C72" s="14" t="s">
        <v>405</v>
      </c>
      <c r="D72" s="16">
        <v>64888.0</v>
      </c>
      <c r="E72" s="16" t="s">
        <v>406</v>
      </c>
      <c r="F72" s="17"/>
      <c r="G72" s="18"/>
      <c r="H72" s="19"/>
      <c r="I72" s="20">
        <v>300.0</v>
      </c>
      <c r="J72" s="21"/>
      <c r="K72" s="22"/>
      <c r="L72" s="23"/>
      <c r="M72" s="24"/>
      <c r="N72" s="25">
        <v>300.0</v>
      </c>
      <c r="O72" s="26">
        <f t="shared" si="1"/>
        <v>0</v>
      </c>
      <c r="P72" s="27"/>
      <c r="Q72" s="27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12">
        <v>69.0</v>
      </c>
      <c r="B73" s="13">
        <v>44503.0</v>
      </c>
      <c r="C73" s="14" t="s">
        <v>407</v>
      </c>
      <c r="D73" s="16">
        <v>21971.0</v>
      </c>
      <c r="E73" s="16" t="s">
        <v>232</v>
      </c>
      <c r="F73" s="17"/>
      <c r="G73" s="34"/>
      <c r="H73" s="19"/>
      <c r="I73" s="20">
        <v>3600.0</v>
      </c>
      <c r="J73" s="21"/>
      <c r="K73" s="22"/>
      <c r="L73" s="23"/>
      <c r="M73" s="24"/>
      <c r="N73" s="25">
        <v>3600.0</v>
      </c>
      <c r="O73" s="26">
        <f t="shared" si="1"/>
        <v>0</v>
      </c>
      <c r="P73" s="27"/>
      <c r="Q73" s="27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28">
        <v>70.0</v>
      </c>
      <c r="B74" s="13">
        <v>44503.0</v>
      </c>
      <c r="C74" s="14" t="s">
        <v>408</v>
      </c>
      <c r="D74" s="16">
        <v>41707.0</v>
      </c>
      <c r="E74" s="16" t="s">
        <v>409</v>
      </c>
      <c r="F74" s="17"/>
      <c r="G74" s="18"/>
      <c r="H74" s="19"/>
      <c r="I74" s="20">
        <v>5000.0</v>
      </c>
      <c r="J74" s="30"/>
      <c r="K74" s="22"/>
      <c r="L74" s="23"/>
      <c r="M74" s="24"/>
      <c r="N74" s="25">
        <v>5000.0</v>
      </c>
      <c r="O74" s="26">
        <f t="shared" si="1"/>
        <v>0</v>
      </c>
      <c r="P74" s="27"/>
      <c r="Q74" s="27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12">
        <v>71.0</v>
      </c>
      <c r="B75" s="13">
        <v>44503.0</v>
      </c>
      <c r="C75" s="14" t="s">
        <v>410</v>
      </c>
      <c r="D75" s="16">
        <v>56202.0</v>
      </c>
      <c r="E75" s="16" t="s">
        <v>411</v>
      </c>
      <c r="F75" s="17"/>
      <c r="G75" s="18"/>
      <c r="H75" s="19"/>
      <c r="I75" s="29"/>
      <c r="J75" s="30">
        <v>17000.0</v>
      </c>
      <c r="K75" s="22"/>
      <c r="L75" s="23"/>
      <c r="M75" s="24"/>
      <c r="N75" s="25">
        <v>17000.0</v>
      </c>
      <c r="O75" s="26">
        <f t="shared" si="1"/>
        <v>0</v>
      </c>
      <c r="P75" s="27"/>
      <c r="Q75" s="27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28">
        <v>72.0</v>
      </c>
      <c r="B76" s="13">
        <v>44503.0</v>
      </c>
      <c r="C76" s="14" t="s">
        <v>412</v>
      </c>
      <c r="D76" s="16">
        <v>58521.0</v>
      </c>
      <c r="E76" s="16" t="s">
        <v>413</v>
      </c>
      <c r="F76" s="17"/>
      <c r="G76" s="34"/>
      <c r="H76" s="19"/>
      <c r="I76" s="20">
        <v>11290.0</v>
      </c>
      <c r="J76" s="21"/>
      <c r="K76" s="22"/>
      <c r="L76" s="23"/>
      <c r="M76" s="24"/>
      <c r="N76" s="25">
        <v>11290.0</v>
      </c>
      <c r="O76" s="26">
        <f t="shared" si="1"/>
        <v>0</v>
      </c>
      <c r="P76" s="27"/>
      <c r="Q76" s="27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12">
        <v>73.0</v>
      </c>
      <c r="B77" s="13">
        <v>44502.0</v>
      </c>
      <c r="C77" s="14" t="s">
        <v>414</v>
      </c>
      <c r="D77" s="16">
        <v>51017.0</v>
      </c>
      <c r="E77" s="16" t="s">
        <v>160</v>
      </c>
      <c r="F77" s="17"/>
      <c r="G77" s="18"/>
      <c r="H77" s="33">
        <v>30250.0</v>
      </c>
      <c r="I77" s="29"/>
      <c r="J77" s="21"/>
      <c r="K77" s="32"/>
      <c r="L77" s="23"/>
      <c r="M77" s="24"/>
      <c r="N77" s="25">
        <v>30250.0</v>
      </c>
      <c r="O77" s="26">
        <f t="shared" si="1"/>
        <v>0</v>
      </c>
      <c r="P77" s="27"/>
      <c r="Q77" s="27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28">
        <v>74.0</v>
      </c>
      <c r="B78" s="13">
        <v>44503.0</v>
      </c>
      <c r="C78" s="14" t="s">
        <v>415</v>
      </c>
      <c r="D78" s="16">
        <v>50078.0</v>
      </c>
      <c r="E78" s="16" t="s">
        <v>416</v>
      </c>
      <c r="F78" s="17"/>
      <c r="G78" s="18"/>
      <c r="H78" s="19"/>
      <c r="I78" s="20"/>
      <c r="J78" s="21"/>
      <c r="K78" s="32"/>
      <c r="L78" s="23"/>
      <c r="M78" s="32">
        <v>1200.0</v>
      </c>
      <c r="N78" s="25">
        <v>1200.0</v>
      </c>
      <c r="O78" s="26">
        <f>F124+G124+H124+I124+J124+K124+L124+M124-N124</f>
        <v>0</v>
      </c>
      <c r="P78" s="27"/>
      <c r="Q78" s="27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12">
        <v>75.0</v>
      </c>
      <c r="B79" s="13">
        <v>44503.0</v>
      </c>
      <c r="C79" s="14" t="s">
        <v>417</v>
      </c>
      <c r="D79" s="16">
        <v>54196.0</v>
      </c>
      <c r="E79" s="16" t="s">
        <v>418</v>
      </c>
      <c r="F79" s="17"/>
      <c r="G79" s="18"/>
      <c r="H79" s="19"/>
      <c r="I79" s="29"/>
      <c r="J79" s="21"/>
      <c r="K79" s="32"/>
      <c r="L79" s="23"/>
      <c r="M79" s="32">
        <v>2400.0</v>
      </c>
      <c r="N79" s="25">
        <v>2400.0</v>
      </c>
      <c r="O79" s="26">
        <f t="shared" ref="O79:O96" si="2">SUM(F79+G79+H79+I79+J79+K79+L79+M:M-N79)</f>
        <v>0</v>
      </c>
      <c r="P79" s="27"/>
      <c r="Q79" s="27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28">
        <v>76.0</v>
      </c>
      <c r="B80" s="13">
        <v>44503.0</v>
      </c>
      <c r="C80" s="14" t="s">
        <v>419</v>
      </c>
      <c r="D80" s="16">
        <v>54196.0</v>
      </c>
      <c r="E80" s="16" t="s">
        <v>418</v>
      </c>
      <c r="F80" s="17"/>
      <c r="G80" s="18"/>
      <c r="H80" s="19"/>
      <c r="I80" s="20"/>
      <c r="J80" s="21"/>
      <c r="K80" s="32"/>
      <c r="L80" s="23"/>
      <c r="M80" s="32">
        <v>2400.0</v>
      </c>
      <c r="N80" s="25">
        <v>2400.0</v>
      </c>
      <c r="O80" s="26">
        <f t="shared" si="2"/>
        <v>0</v>
      </c>
      <c r="P80" s="27"/>
      <c r="Q80" s="27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12">
        <v>77.0</v>
      </c>
      <c r="B81" s="13">
        <v>44503.0</v>
      </c>
      <c r="C81" s="14" t="s">
        <v>420</v>
      </c>
      <c r="D81" s="16">
        <v>54196.0</v>
      </c>
      <c r="E81" s="16" t="s">
        <v>418</v>
      </c>
      <c r="F81" s="17"/>
      <c r="G81" s="18"/>
      <c r="H81" s="19"/>
      <c r="I81" s="20"/>
      <c r="J81" s="21"/>
      <c r="K81" s="32"/>
      <c r="L81" s="23"/>
      <c r="M81" s="32">
        <v>1600.0</v>
      </c>
      <c r="N81" s="25">
        <v>1600.0</v>
      </c>
      <c r="O81" s="26">
        <f t="shared" si="2"/>
        <v>0</v>
      </c>
      <c r="P81" s="27"/>
      <c r="Q81" s="27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28">
        <v>78.0</v>
      </c>
      <c r="B82" s="13">
        <v>44503.0</v>
      </c>
      <c r="C82" s="14" t="s">
        <v>421</v>
      </c>
      <c r="D82" s="16">
        <v>54196.0</v>
      </c>
      <c r="E82" s="16" t="s">
        <v>418</v>
      </c>
      <c r="F82" s="17"/>
      <c r="G82" s="18"/>
      <c r="H82" s="33"/>
      <c r="I82" s="29"/>
      <c r="J82" s="21"/>
      <c r="K82" s="32"/>
      <c r="L82" s="23"/>
      <c r="M82" s="32">
        <v>2400.0</v>
      </c>
      <c r="N82" s="25">
        <v>2400.0</v>
      </c>
      <c r="O82" s="26">
        <f t="shared" si="2"/>
        <v>0</v>
      </c>
      <c r="P82" s="27"/>
      <c r="Q82" s="27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12">
        <v>79.0</v>
      </c>
      <c r="B83" s="13">
        <v>44503.0</v>
      </c>
      <c r="C83" s="14" t="s">
        <v>422</v>
      </c>
      <c r="D83" s="16">
        <v>54196.0</v>
      </c>
      <c r="E83" s="16" t="s">
        <v>418</v>
      </c>
      <c r="F83" s="17"/>
      <c r="G83" s="18"/>
      <c r="H83" s="19"/>
      <c r="I83" s="20"/>
      <c r="J83" s="21"/>
      <c r="K83" s="32"/>
      <c r="L83" s="23"/>
      <c r="M83" s="32">
        <v>1200.0</v>
      </c>
      <c r="N83" s="25">
        <v>1200.0</v>
      </c>
      <c r="O83" s="26">
        <f t="shared" si="2"/>
        <v>0</v>
      </c>
      <c r="P83" s="27"/>
      <c r="Q83" s="27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28">
        <v>80.0</v>
      </c>
      <c r="B84" s="13">
        <v>44503.0</v>
      </c>
      <c r="C84" s="14" t="s">
        <v>423</v>
      </c>
      <c r="D84" s="16">
        <v>54099.0</v>
      </c>
      <c r="E84" s="16" t="s">
        <v>338</v>
      </c>
      <c r="F84" s="17"/>
      <c r="G84" s="18"/>
      <c r="H84" s="33"/>
      <c r="I84" s="29"/>
      <c r="J84" s="21"/>
      <c r="K84" s="32"/>
      <c r="L84" s="23"/>
      <c r="M84" s="32">
        <v>9600.0</v>
      </c>
      <c r="N84" s="25">
        <v>9600.0</v>
      </c>
      <c r="O84" s="26">
        <f t="shared" si="2"/>
        <v>0</v>
      </c>
      <c r="P84" s="27"/>
      <c r="Q84" s="27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12">
        <v>81.0</v>
      </c>
      <c r="B85" s="13">
        <v>44503.0</v>
      </c>
      <c r="C85" s="14" t="s">
        <v>424</v>
      </c>
      <c r="D85" s="16">
        <v>54099.0</v>
      </c>
      <c r="E85" s="16" t="s">
        <v>338</v>
      </c>
      <c r="F85" s="17"/>
      <c r="G85" s="18"/>
      <c r="H85" s="19"/>
      <c r="I85" s="20"/>
      <c r="J85" s="21"/>
      <c r="K85" s="32"/>
      <c r="L85" s="23"/>
      <c r="M85" s="32">
        <v>2400.0</v>
      </c>
      <c r="N85" s="25">
        <v>2400.0</v>
      </c>
      <c r="O85" s="26">
        <f t="shared" si="2"/>
        <v>0</v>
      </c>
      <c r="P85" s="27"/>
      <c r="Q85" s="27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28">
        <v>82.0</v>
      </c>
      <c r="B86" s="13">
        <v>44503.0</v>
      </c>
      <c r="C86" s="14" t="s">
        <v>425</v>
      </c>
      <c r="D86" s="16">
        <v>54099.0</v>
      </c>
      <c r="E86" s="16" t="s">
        <v>338</v>
      </c>
      <c r="F86" s="17"/>
      <c r="G86" s="18"/>
      <c r="H86" s="19"/>
      <c r="I86" s="20"/>
      <c r="J86" s="21"/>
      <c r="K86" s="32"/>
      <c r="L86" s="23"/>
      <c r="M86" s="32">
        <v>2400.0</v>
      </c>
      <c r="N86" s="25">
        <v>2400.0</v>
      </c>
      <c r="O86" s="26">
        <f t="shared" si="2"/>
        <v>0</v>
      </c>
      <c r="P86" s="27"/>
      <c r="Q86" s="27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12">
        <v>83.0</v>
      </c>
      <c r="B87" s="13">
        <v>44503.0</v>
      </c>
      <c r="C87" s="14" t="s">
        <v>426</v>
      </c>
      <c r="D87" s="16">
        <v>54099.0</v>
      </c>
      <c r="E87" s="16" t="s">
        <v>338</v>
      </c>
      <c r="F87" s="17"/>
      <c r="G87" s="34"/>
      <c r="H87" s="19"/>
      <c r="I87" s="29"/>
      <c r="J87" s="21"/>
      <c r="K87" s="32"/>
      <c r="L87" s="23"/>
      <c r="M87" s="32">
        <v>1800.0</v>
      </c>
      <c r="N87" s="25">
        <v>1800.0</v>
      </c>
      <c r="O87" s="26">
        <f t="shared" si="2"/>
        <v>0</v>
      </c>
      <c r="P87" s="27"/>
      <c r="Q87" s="27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28">
        <v>84.0</v>
      </c>
      <c r="B88" s="13">
        <v>44503.0</v>
      </c>
      <c r="C88" s="14" t="s">
        <v>427</v>
      </c>
      <c r="D88" s="16">
        <v>55446.0</v>
      </c>
      <c r="E88" s="16" t="s">
        <v>428</v>
      </c>
      <c r="F88" s="17"/>
      <c r="G88" s="18"/>
      <c r="H88" s="33">
        <v>1250.0</v>
      </c>
      <c r="I88" s="20"/>
      <c r="J88" s="21"/>
      <c r="K88" s="22"/>
      <c r="L88" s="23"/>
      <c r="M88" s="24"/>
      <c r="N88" s="25">
        <v>1250.0</v>
      </c>
      <c r="O88" s="26">
        <f t="shared" si="2"/>
        <v>0</v>
      </c>
      <c r="P88" s="27"/>
      <c r="Q88" s="27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12">
        <v>85.0</v>
      </c>
      <c r="B89" s="13">
        <v>44503.0</v>
      </c>
      <c r="C89" s="14" t="s">
        <v>429</v>
      </c>
      <c r="D89" s="16">
        <v>25650.0</v>
      </c>
      <c r="E89" s="16" t="s">
        <v>249</v>
      </c>
      <c r="F89" s="17"/>
      <c r="G89" s="18"/>
      <c r="H89" s="19"/>
      <c r="I89" s="20"/>
      <c r="J89" s="21"/>
      <c r="K89" s="32">
        <v>1500.0</v>
      </c>
      <c r="L89" s="23"/>
      <c r="M89" s="24"/>
      <c r="N89" s="25">
        <v>1500.0</v>
      </c>
      <c r="O89" s="26">
        <f t="shared" si="2"/>
        <v>0</v>
      </c>
      <c r="P89" s="27"/>
      <c r="Q89" s="27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28">
        <v>86.0</v>
      </c>
      <c r="B90" s="13">
        <v>44503.0</v>
      </c>
      <c r="C90" s="14" t="s">
        <v>430</v>
      </c>
      <c r="D90" s="16">
        <v>24368.0</v>
      </c>
      <c r="E90" s="16" t="s">
        <v>431</v>
      </c>
      <c r="F90" s="17"/>
      <c r="G90" s="18"/>
      <c r="H90" s="19"/>
      <c r="I90" s="20"/>
      <c r="J90" s="21"/>
      <c r="K90" s="22"/>
      <c r="L90" s="23"/>
      <c r="M90" s="37">
        <v>2400.0</v>
      </c>
      <c r="N90" s="25">
        <v>2400.0</v>
      </c>
      <c r="O90" s="26">
        <f t="shared" si="2"/>
        <v>0</v>
      </c>
      <c r="P90" s="27"/>
      <c r="Q90" s="27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12">
        <v>87.0</v>
      </c>
      <c r="B91" s="13">
        <v>44503.0</v>
      </c>
      <c r="C91" s="14" t="s">
        <v>432</v>
      </c>
      <c r="D91" s="16">
        <v>22332.0</v>
      </c>
      <c r="E91" s="16" t="s">
        <v>39</v>
      </c>
      <c r="F91" s="17"/>
      <c r="G91" s="18"/>
      <c r="H91" s="19"/>
      <c r="I91" s="20"/>
      <c r="J91" s="21"/>
      <c r="K91" s="22"/>
      <c r="L91" s="23"/>
      <c r="M91" s="37">
        <v>2400.0</v>
      </c>
      <c r="N91" s="25">
        <v>2400.0</v>
      </c>
      <c r="O91" s="26">
        <f t="shared" si="2"/>
        <v>0</v>
      </c>
      <c r="P91" s="27"/>
      <c r="Q91" s="27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28">
        <v>88.0</v>
      </c>
      <c r="B92" s="13">
        <v>44503.0</v>
      </c>
      <c r="C92" s="14" t="s">
        <v>433</v>
      </c>
      <c r="D92" s="16">
        <v>49836.0</v>
      </c>
      <c r="E92" s="16" t="s">
        <v>434</v>
      </c>
      <c r="F92" s="17"/>
      <c r="G92" s="18"/>
      <c r="H92" s="19"/>
      <c r="I92" s="20"/>
      <c r="J92" s="21"/>
      <c r="K92" s="36"/>
      <c r="L92" s="23"/>
      <c r="M92" s="37">
        <v>1290.0</v>
      </c>
      <c r="N92" s="25">
        <v>1290.0</v>
      </c>
      <c r="O92" s="26">
        <f t="shared" si="2"/>
        <v>0</v>
      </c>
      <c r="P92" s="27"/>
      <c r="Q92" s="27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12">
        <v>89.0</v>
      </c>
      <c r="B93" s="13">
        <v>44503.0</v>
      </c>
      <c r="C93" s="14" t="s">
        <v>435</v>
      </c>
      <c r="D93" s="16">
        <v>33725.0</v>
      </c>
      <c r="E93" s="16" t="s">
        <v>436</v>
      </c>
      <c r="F93" s="17"/>
      <c r="G93" s="18"/>
      <c r="H93" s="19"/>
      <c r="I93" s="29"/>
      <c r="J93" s="30"/>
      <c r="K93" s="62">
        <v>420.0</v>
      </c>
      <c r="L93" s="23"/>
      <c r="M93" s="37">
        <v>180.0</v>
      </c>
      <c r="N93" s="25">
        <v>600.0</v>
      </c>
      <c r="O93" s="26">
        <f t="shared" si="2"/>
        <v>0</v>
      </c>
      <c r="P93" s="27"/>
      <c r="Q93" s="27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28">
        <v>90.0</v>
      </c>
      <c r="B94" s="13">
        <v>44503.0</v>
      </c>
      <c r="C94" s="14" t="s">
        <v>437</v>
      </c>
      <c r="D94" s="16">
        <v>25650.0</v>
      </c>
      <c r="E94" s="16" t="s">
        <v>249</v>
      </c>
      <c r="F94" s="17"/>
      <c r="G94" s="18"/>
      <c r="H94" s="19"/>
      <c r="I94" s="20"/>
      <c r="J94" s="21"/>
      <c r="K94" s="32">
        <v>3600.0</v>
      </c>
      <c r="L94" s="23"/>
      <c r="M94" s="24"/>
      <c r="N94" s="25">
        <v>3600.0</v>
      </c>
      <c r="O94" s="26">
        <f t="shared" si="2"/>
        <v>0</v>
      </c>
      <c r="P94" s="27"/>
      <c r="Q94" s="27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12">
        <v>91.0</v>
      </c>
      <c r="B95" s="13">
        <v>44503.0</v>
      </c>
      <c r="C95" s="14" t="s">
        <v>438</v>
      </c>
      <c r="D95" s="16">
        <v>28414.0</v>
      </c>
      <c r="E95" s="16" t="s">
        <v>226</v>
      </c>
      <c r="F95" s="17"/>
      <c r="G95" s="18"/>
      <c r="H95" s="19"/>
      <c r="I95" s="20"/>
      <c r="J95" s="21"/>
      <c r="K95" s="22"/>
      <c r="L95" s="23"/>
      <c r="M95" s="37">
        <v>2400.0</v>
      </c>
      <c r="N95" s="25">
        <v>2400.0</v>
      </c>
      <c r="O95" s="26">
        <f t="shared" si="2"/>
        <v>0</v>
      </c>
      <c r="P95" s="27"/>
      <c r="Q95" s="27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28">
        <v>92.0</v>
      </c>
      <c r="B96" s="13">
        <v>44503.0</v>
      </c>
      <c r="C96" s="14" t="s">
        <v>439</v>
      </c>
      <c r="D96" s="16">
        <v>54342.0</v>
      </c>
      <c r="E96" s="16" t="s">
        <v>440</v>
      </c>
      <c r="F96" s="17"/>
      <c r="G96" s="18"/>
      <c r="H96" s="19"/>
      <c r="I96" s="20"/>
      <c r="J96" s="21"/>
      <c r="K96" s="62">
        <v>180.0</v>
      </c>
      <c r="L96" s="23"/>
      <c r="M96" s="37">
        <v>420.0</v>
      </c>
      <c r="N96" s="25">
        <v>600.0</v>
      </c>
      <c r="O96" s="26">
        <f t="shared" si="2"/>
        <v>0</v>
      </c>
      <c r="P96" s="27"/>
      <c r="Q96" s="27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12"/>
      <c r="B97" s="40"/>
      <c r="C97" s="40"/>
      <c r="D97" s="40"/>
      <c r="E97" s="40"/>
      <c r="F97" s="42">
        <f t="shared" ref="F97:N97" si="3">SUM(F5:F96)</f>
        <v>15650</v>
      </c>
      <c r="G97" s="43">
        <f t="shared" si="3"/>
        <v>48950</v>
      </c>
      <c r="H97" s="44">
        <f t="shared" si="3"/>
        <v>45350</v>
      </c>
      <c r="I97" s="45">
        <f t="shared" si="3"/>
        <v>230960</v>
      </c>
      <c r="J97" s="46">
        <f t="shared" si="3"/>
        <v>81850</v>
      </c>
      <c r="K97" s="47">
        <f t="shared" si="3"/>
        <v>11790</v>
      </c>
      <c r="L97" s="48">
        <f t="shared" si="3"/>
        <v>0</v>
      </c>
      <c r="M97" s="49">
        <f t="shared" si="3"/>
        <v>36490</v>
      </c>
      <c r="N97" s="50">
        <f t="shared" si="3"/>
        <v>471040</v>
      </c>
      <c r="O97" s="26">
        <f>F97+G97+H97+I97+J97+K97+L97+M97-N97</f>
        <v>0</v>
      </c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</row>
    <row r="98">
      <c r="A98" s="40"/>
      <c r="B98" s="40"/>
      <c r="C98" s="40"/>
      <c r="D98" s="40"/>
      <c r="E98" s="40"/>
      <c r="F98" s="51">
        <f>F97+G97+H97+I97+J97+K97+M97+L97</f>
        <v>471040</v>
      </c>
      <c r="G98" s="6"/>
      <c r="H98" s="6"/>
      <c r="I98" s="6"/>
      <c r="J98" s="6"/>
      <c r="K98" s="6"/>
      <c r="L98" s="7"/>
      <c r="M98" s="52"/>
      <c r="N98" s="53"/>
      <c r="O98" s="53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</row>
    <row r="99">
      <c r="C99" s="40"/>
      <c r="D99" s="40"/>
      <c r="E99" s="40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C100" s="54"/>
      <c r="D100" s="55" t="s">
        <v>284</v>
      </c>
      <c r="E100" s="56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C101" s="8"/>
      <c r="D101" s="57"/>
      <c r="E101" s="58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C102" s="10"/>
      <c r="D102" s="59"/>
      <c r="E102" s="60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</row>
  </sheetData>
  <mergeCells count="19">
    <mergeCell ref="F3:F4"/>
    <mergeCell ref="G3:H3"/>
    <mergeCell ref="I3:J3"/>
    <mergeCell ref="K3:K4"/>
    <mergeCell ref="F98:L98"/>
    <mergeCell ref="A99:B103"/>
    <mergeCell ref="C100:C102"/>
    <mergeCell ref="D100:E102"/>
    <mergeCell ref="L3:L4"/>
    <mergeCell ref="M3:M4"/>
    <mergeCell ref="N3:N4"/>
    <mergeCell ref="O3:O4"/>
    <mergeCell ref="A1:O1"/>
    <mergeCell ref="A2:A4"/>
    <mergeCell ref="B2:B4"/>
    <mergeCell ref="C2:C4"/>
    <mergeCell ref="D2:D4"/>
    <mergeCell ref="E2:E4"/>
    <mergeCell ref="F2:O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2.63"/>
    <col customWidth="1" min="5" max="5" width="57.25"/>
    <col customWidth="1" min="6" max="6" width="11.75"/>
    <col customWidth="1" min="10" max="10" width="11.0"/>
    <col customWidth="1" min="13" max="13" width="11.25"/>
    <col customWidth="1" min="14" max="14" width="13.13"/>
    <col customWidth="1" min="15" max="15" width="13.88"/>
  </cols>
  <sheetData>
    <row r="1">
      <c r="A1" s="1" t="s">
        <v>441</v>
      </c>
      <c r="P1" s="2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/>
      <c r="H2" s="6"/>
      <c r="I2" s="6"/>
      <c r="J2" s="6"/>
      <c r="K2" s="6"/>
      <c r="L2" s="6"/>
      <c r="M2" s="6"/>
      <c r="N2" s="6"/>
      <c r="O2" s="7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8"/>
      <c r="B3" s="8"/>
      <c r="C3" s="8"/>
      <c r="D3" s="8"/>
      <c r="E3" s="8"/>
      <c r="F3" s="9" t="s">
        <v>6</v>
      </c>
      <c r="G3" s="5" t="s">
        <v>7</v>
      </c>
      <c r="H3" s="7"/>
      <c r="I3" s="5" t="s">
        <v>8</v>
      </c>
      <c r="J3" s="7"/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10"/>
      <c r="B4" s="10"/>
      <c r="C4" s="10"/>
      <c r="D4" s="10"/>
      <c r="E4" s="10"/>
      <c r="F4" s="10"/>
      <c r="G4" s="11" t="s">
        <v>14</v>
      </c>
      <c r="H4" s="11" t="s">
        <v>15</v>
      </c>
      <c r="I4" s="11" t="s">
        <v>16</v>
      </c>
      <c r="J4" s="11" t="s">
        <v>17</v>
      </c>
      <c r="K4" s="10"/>
      <c r="L4" s="10"/>
      <c r="M4" s="10"/>
      <c r="N4" s="10"/>
      <c r="O4" s="10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12">
        <v>1.0</v>
      </c>
      <c r="B5" s="63">
        <v>44504.0</v>
      </c>
      <c r="C5" s="64" t="s">
        <v>442</v>
      </c>
      <c r="D5" s="15">
        <v>46778.0</v>
      </c>
      <c r="E5" s="16" t="s">
        <v>108</v>
      </c>
      <c r="F5" s="17"/>
      <c r="G5" s="18"/>
      <c r="H5" s="19"/>
      <c r="I5" s="20">
        <v>2500.0</v>
      </c>
      <c r="J5" s="21"/>
      <c r="K5" s="22"/>
      <c r="L5" s="23"/>
      <c r="M5" s="65"/>
      <c r="N5" s="25">
        <v>2500.0</v>
      </c>
      <c r="O5" s="66">
        <f t="shared" ref="O5:O80" si="1">F5+G5+H5+I5+J5+K5+L5+M5-N5</f>
        <v>0</v>
      </c>
      <c r="P5" s="27"/>
      <c r="Q5" s="27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28">
        <v>2.0</v>
      </c>
      <c r="B6" s="63">
        <v>44504.0</v>
      </c>
      <c r="C6" s="64" t="s">
        <v>443</v>
      </c>
      <c r="D6" s="15">
        <v>21818.0</v>
      </c>
      <c r="E6" s="16" t="s">
        <v>53</v>
      </c>
      <c r="F6" s="17"/>
      <c r="G6" s="18"/>
      <c r="H6" s="19"/>
      <c r="I6" s="20"/>
      <c r="J6" s="30"/>
      <c r="K6" s="32">
        <v>8320.0</v>
      </c>
      <c r="L6" s="23"/>
      <c r="M6" s="65"/>
      <c r="N6" s="25">
        <v>8320.0</v>
      </c>
      <c r="O6" s="66">
        <f t="shared" si="1"/>
        <v>0</v>
      </c>
      <c r="P6" s="27"/>
      <c r="Q6" s="27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12">
        <v>3.0</v>
      </c>
      <c r="B7" s="63">
        <v>44504.0</v>
      </c>
      <c r="C7" s="64" t="s">
        <v>444</v>
      </c>
      <c r="D7" s="15">
        <v>50853.0</v>
      </c>
      <c r="E7" s="16" t="s">
        <v>445</v>
      </c>
      <c r="F7" s="17"/>
      <c r="G7" s="18"/>
      <c r="H7" s="19"/>
      <c r="I7" s="20">
        <v>350.0</v>
      </c>
      <c r="J7" s="21"/>
      <c r="K7" s="22"/>
      <c r="L7" s="23"/>
      <c r="M7" s="65"/>
      <c r="N7" s="25">
        <v>350.0</v>
      </c>
      <c r="O7" s="66">
        <f t="shared" si="1"/>
        <v>0</v>
      </c>
      <c r="P7" s="27"/>
      <c r="Q7" s="27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28">
        <v>4.0</v>
      </c>
      <c r="B8" s="63">
        <v>44504.0</v>
      </c>
      <c r="C8" s="64" t="s">
        <v>446</v>
      </c>
      <c r="D8" s="15">
        <v>63773.0</v>
      </c>
      <c r="E8" s="16" t="s">
        <v>447</v>
      </c>
      <c r="F8" s="17"/>
      <c r="G8" s="18"/>
      <c r="H8" s="19"/>
      <c r="I8" s="20">
        <v>500.0</v>
      </c>
      <c r="J8" s="21"/>
      <c r="K8" s="22"/>
      <c r="L8" s="23"/>
      <c r="M8" s="65"/>
      <c r="N8" s="25">
        <v>500.0</v>
      </c>
      <c r="O8" s="66">
        <f t="shared" si="1"/>
        <v>0</v>
      </c>
      <c r="P8" s="27"/>
      <c r="Q8" s="27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12">
        <v>5.0</v>
      </c>
      <c r="B9" s="63">
        <v>44504.0</v>
      </c>
      <c r="C9" s="64" t="s">
        <v>448</v>
      </c>
      <c r="D9" s="15">
        <v>38697.0</v>
      </c>
      <c r="E9" s="16" t="s">
        <v>449</v>
      </c>
      <c r="F9" s="17"/>
      <c r="G9" s="18"/>
      <c r="H9" s="19"/>
      <c r="I9" s="29"/>
      <c r="J9" s="30">
        <v>500.0</v>
      </c>
      <c r="K9" s="32"/>
      <c r="L9" s="23"/>
      <c r="M9" s="65"/>
      <c r="N9" s="25">
        <v>500.0</v>
      </c>
      <c r="O9" s="66">
        <f t="shared" si="1"/>
        <v>0</v>
      </c>
      <c r="P9" s="27"/>
      <c r="Q9" s="27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28">
        <v>6.0</v>
      </c>
      <c r="B10" s="63">
        <v>44504.0</v>
      </c>
      <c r="C10" s="64" t="s">
        <v>450</v>
      </c>
      <c r="D10" s="15">
        <v>58978.0</v>
      </c>
      <c r="E10" s="16" t="s">
        <v>91</v>
      </c>
      <c r="F10" s="17"/>
      <c r="G10" s="18"/>
      <c r="H10" s="19"/>
      <c r="I10" s="20">
        <v>350.0</v>
      </c>
      <c r="J10" s="21"/>
      <c r="K10" s="32"/>
      <c r="L10" s="23"/>
      <c r="M10" s="65"/>
      <c r="N10" s="25">
        <v>350.0</v>
      </c>
      <c r="O10" s="66">
        <f t="shared" si="1"/>
        <v>0</v>
      </c>
      <c r="P10" s="27"/>
      <c r="Q10" s="27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12">
        <v>7.0</v>
      </c>
      <c r="B11" s="63">
        <v>44504.0</v>
      </c>
      <c r="C11" s="64" t="s">
        <v>451</v>
      </c>
      <c r="D11" s="15">
        <v>21818.0</v>
      </c>
      <c r="E11" s="16" t="s">
        <v>53</v>
      </c>
      <c r="F11" s="17"/>
      <c r="G11" s="18"/>
      <c r="H11" s="19"/>
      <c r="I11" s="29"/>
      <c r="J11" s="30"/>
      <c r="K11" s="32">
        <v>500.0</v>
      </c>
      <c r="L11" s="23"/>
      <c r="M11" s="65"/>
      <c r="N11" s="25">
        <v>500.0</v>
      </c>
      <c r="O11" s="66">
        <f t="shared" si="1"/>
        <v>0</v>
      </c>
      <c r="P11" s="27"/>
      <c r="Q11" s="27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28">
        <v>8.0</v>
      </c>
      <c r="B12" s="63">
        <v>44504.0</v>
      </c>
      <c r="C12" s="64" t="s">
        <v>452</v>
      </c>
      <c r="D12" s="15">
        <v>43381.0</v>
      </c>
      <c r="E12" s="16" t="s">
        <v>453</v>
      </c>
      <c r="F12" s="17"/>
      <c r="G12" s="18"/>
      <c r="H12" s="19"/>
      <c r="I12" s="20">
        <v>37500.0</v>
      </c>
      <c r="J12" s="21"/>
      <c r="K12" s="22"/>
      <c r="L12" s="23"/>
      <c r="M12" s="65"/>
      <c r="N12" s="25">
        <v>37500.0</v>
      </c>
      <c r="O12" s="66">
        <f t="shared" si="1"/>
        <v>0</v>
      </c>
      <c r="P12" s="27"/>
      <c r="Q12" s="27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12">
        <v>9.0</v>
      </c>
      <c r="B13" s="63">
        <v>44504.0</v>
      </c>
      <c r="C13" s="64" t="s">
        <v>454</v>
      </c>
      <c r="D13" s="15">
        <v>39832.0</v>
      </c>
      <c r="E13" s="16" t="s">
        <v>455</v>
      </c>
      <c r="F13" s="17"/>
      <c r="G13" s="34">
        <v>350.0</v>
      </c>
      <c r="H13" s="19"/>
      <c r="I13" s="20"/>
      <c r="J13" s="21"/>
      <c r="K13" s="22"/>
      <c r="L13" s="23"/>
      <c r="M13" s="65"/>
      <c r="N13" s="25">
        <v>350.0</v>
      </c>
      <c r="O13" s="66">
        <f t="shared" si="1"/>
        <v>0</v>
      </c>
      <c r="P13" s="27"/>
      <c r="Q13" s="27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28">
        <v>10.0</v>
      </c>
      <c r="B14" s="63">
        <v>44504.0</v>
      </c>
      <c r="C14" s="64" t="s">
        <v>456</v>
      </c>
      <c r="D14" s="15">
        <v>35227.0</v>
      </c>
      <c r="E14" s="16" t="s">
        <v>222</v>
      </c>
      <c r="F14" s="17"/>
      <c r="G14" s="34">
        <v>3600.0</v>
      </c>
      <c r="H14" s="19"/>
      <c r="I14" s="20"/>
      <c r="J14" s="31"/>
      <c r="K14" s="22"/>
      <c r="L14" s="23"/>
      <c r="M14" s="65"/>
      <c r="N14" s="25">
        <v>3600.0</v>
      </c>
      <c r="O14" s="66">
        <f t="shared" si="1"/>
        <v>0</v>
      </c>
      <c r="P14" s="27"/>
      <c r="Q14" s="27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12">
        <v>11.0</v>
      </c>
      <c r="B15" s="63">
        <v>44504.0</v>
      </c>
      <c r="C15" s="64" t="s">
        <v>457</v>
      </c>
      <c r="D15" s="15">
        <v>58503.0</v>
      </c>
      <c r="E15" s="16" t="s">
        <v>458</v>
      </c>
      <c r="F15" s="17"/>
      <c r="G15" s="18"/>
      <c r="H15" s="19"/>
      <c r="I15" s="20">
        <v>500.0</v>
      </c>
      <c r="J15" s="21"/>
      <c r="K15" s="22"/>
      <c r="L15" s="23"/>
      <c r="M15" s="65"/>
      <c r="N15" s="25">
        <v>500.0</v>
      </c>
      <c r="O15" s="66">
        <f t="shared" si="1"/>
        <v>0</v>
      </c>
      <c r="P15" s="27"/>
      <c r="Q15" s="27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28">
        <v>12.0</v>
      </c>
      <c r="B16" s="63">
        <v>44504.0</v>
      </c>
      <c r="C16" s="64" t="s">
        <v>459</v>
      </c>
      <c r="D16" s="15">
        <v>64879.0</v>
      </c>
      <c r="E16" s="16" t="s">
        <v>100</v>
      </c>
      <c r="F16" s="17"/>
      <c r="G16" s="18"/>
      <c r="H16" s="19"/>
      <c r="I16" s="20">
        <v>500.0</v>
      </c>
      <c r="J16" s="30"/>
      <c r="K16" s="22"/>
      <c r="L16" s="23"/>
      <c r="M16" s="65"/>
      <c r="N16" s="25">
        <v>500.0</v>
      </c>
      <c r="O16" s="66">
        <f t="shared" si="1"/>
        <v>0</v>
      </c>
      <c r="P16" s="27"/>
      <c r="Q16" s="27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12">
        <v>13.0</v>
      </c>
      <c r="B17" s="63">
        <v>44504.0</v>
      </c>
      <c r="C17" s="64" t="s">
        <v>460</v>
      </c>
      <c r="D17" s="15">
        <v>62809.0</v>
      </c>
      <c r="E17" s="16" t="s">
        <v>461</v>
      </c>
      <c r="F17" s="17"/>
      <c r="G17" s="18"/>
      <c r="H17" s="19"/>
      <c r="I17" s="20">
        <v>2500.0</v>
      </c>
      <c r="J17" s="30"/>
      <c r="K17" s="22"/>
      <c r="L17" s="23"/>
      <c r="M17" s="65"/>
      <c r="N17" s="25">
        <v>2500.0</v>
      </c>
      <c r="O17" s="66">
        <f t="shared" si="1"/>
        <v>0</v>
      </c>
      <c r="P17" s="27"/>
      <c r="Q17" s="27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28">
        <v>14.0</v>
      </c>
      <c r="B18" s="63">
        <v>44504.0</v>
      </c>
      <c r="C18" s="64" t="s">
        <v>462</v>
      </c>
      <c r="D18" s="15">
        <v>42071.0</v>
      </c>
      <c r="E18" s="16" t="s">
        <v>463</v>
      </c>
      <c r="F18" s="17"/>
      <c r="G18" s="18"/>
      <c r="H18" s="19"/>
      <c r="I18" s="29"/>
      <c r="J18" s="30">
        <v>1250.0</v>
      </c>
      <c r="K18" s="22"/>
      <c r="L18" s="23"/>
      <c r="M18" s="65"/>
      <c r="N18" s="25">
        <v>1250.0</v>
      </c>
      <c r="O18" s="66">
        <f t="shared" si="1"/>
        <v>0</v>
      </c>
      <c r="P18" s="27"/>
      <c r="Q18" s="27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12">
        <v>15.0</v>
      </c>
      <c r="B19" s="63">
        <v>44504.0</v>
      </c>
      <c r="C19" s="64" t="s">
        <v>464</v>
      </c>
      <c r="D19" s="15">
        <v>58889.0</v>
      </c>
      <c r="E19" s="16" t="s">
        <v>465</v>
      </c>
      <c r="F19" s="17"/>
      <c r="G19" s="18"/>
      <c r="H19" s="19"/>
      <c r="I19" s="20">
        <v>5150.0</v>
      </c>
      <c r="J19" s="30"/>
      <c r="K19" s="22"/>
      <c r="L19" s="23"/>
      <c r="M19" s="65"/>
      <c r="N19" s="25">
        <v>5150.0</v>
      </c>
      <c r="O19" s="66">
        <f t="shared" si="1"/>
        <v>0</v>
      </c>
      <c r="P19" s="27"/>
      <c r="Q19" s="27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28">
        <v>16.0</v>
      </c>
      <c r="B20" s="63">
        <v>44504.0</v>
      </c>
      <c r="C20" s="64" t="s">
        <v>466</v>
      </c>
      <c r="D20" s="15">
        <v>57796.0</v>
      </c>
      <c r="E20" s="16" t="s">
        <v>467</v>
      </c>
      <c r="F20" s="17"/>
      <c r="G20" s="18"/>
      <c r="H20" s="19"/>
      <c r="I20" s="20"/>
      <c r="J20" s="30">
        <v>5150.0</v>
      </c>
      <c r="K20" s="22"/>
      <c r="L20" s="23"/>
      <c r="M20" s="65"/>
      <c r="N20" s="25">
        <v>5150.0</v>
      </c>
      <c r="O20" s="66">
        <f t="shared" si="1"/>
        <v>0</v>
      </c>
      <c r="P20" s="27"/>
      <c r="Q20" s="27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12">
        <v>17.0</v>
      </c>
      <c r="B21" s="63">
        <v>44504.0</v>
      </c>
      <c r="C21" s="64" t="s">
        <v>468</v>
      </c>
      <c r="D21" s="15">
        <v>22332.0</v>
      </c>
      <c r="E21" s="16" t="s">
        <v>39</v>
      </c>
      <c r="F21" s="17"/>
      <c r="G21" s="18"/>
      <c r="H21" s="19"/>
      <c r="I21" s="20">
        <v>1600.0</v>
      </c>
      <c r="J21" s="30"/>
      <c r="K21" s="22"/>
      <c r="L21" s="23"/>
      <c r="M21" s="65"/>
      <c r="N21" s="25">
        <v>1600.0</v>
      </c>
      <c r="O21" s="66">
        <f t="shared" si="1"/>
        <v>0</v>
      </c>
      <c r="P21" s="27"/>
      <c r="Q21" s="27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28">
        <v>18.0</v>
      </c>
      <c r="B22" s="63">
        <v>44504.0</v>
      </c>
      <c r="C22" s="64" t="s">
        <v>469</v>
      </c>
      <c r="D22" s="15">
        <v>54899.0</v>
      </c>
      <c r="E22" s="16" t="s">
        <v>35</v>
      </c>
      <c r="F22" s="17"/>
      <c r="G22" s="18"/>
      <c r="H22" s="19"/>
      <c r="I22" s="20">
        <v>5000.0</v>
      </c>
      <c r="J22" s="21"/>
      <c r="K22" s="32"/>
      <c r="L22" s="23"/>
      <c r="M22" s="65"/>
      <c r="N22" s="25">
        <v>5000.0</v>
      </c>
      <c r="O22" s="66">
        <f t="shared" si="1"/>
        <v>0</v>
      </c>
      <c r="P22" s="27"/>
      <c r="Q22" s="27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12">
        <v>19.0</v>
      </c>
      <c r="B23" s="63">
        <v>44504.0</v>
      </c>
      <c r="C23" s="64" t="s">
        <v>470</v>
      </c>
      <c r="D23" s="15">
        <v>57063.0</v>
      </c>
      <c r="E23" s="16" t="s">
        <v>471</v>
      </c>
      <c r="F23" s="17"/>
      <c r="G23" s="18"/>
      <c r="H23" s="19"/>
      <c r="I23" s="20"/>
      <c r="J23" s="30">
        <v>500.0</v>
      </c>
      <c r="K23" s="32"/>
      <c r="L23" s="23"/>
      <c r="M23" s="65"/>
      <c r="N23" s="25">
        <v>500.0</v>
      </c>
      <c r="O23" s="66">
        <f t="shared" si="1"/>
        <v>0</v>
      </c>
      <c r="P23" s="27"/>
      <c r="Q23" s="27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28">
        <v>20.0</v>
      </c>
      <c r="B24" s="63">
        <v>44504.0</v>
      </c>
      <c r="C24" s="64" t="s">
        <v>472</v>
      </c>
      <c r="D24" s="15">
        <v>43380.0</v>
      </c>
      <c r="E24" s="16" t="s">
        <v>473</v>
      </c>
      <c r="F24" s="17"/>
      <c r="G24" s="18"/>
      <c r="H24" s="19"/>
      <c r="I24" s="20"/>
      <c r="J24" s="30">
        <v>37500.0</v>
      </c>
      <c r="K24" s="22"/>
      <c r="L24" s="23"/>
      <c r="M24" s="65"/>
      <c r="N24" s="25">
        <v>37500.0</v>
      </c>
      <c r="O24" s="66">
        <f t="shared" si="1"/>
        <v>0</v>
      </c>
      <c r="P24" s="27"/>
      <c r="Q24" s="27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12">
        <v>21.0</v>
      </c>
      <c r="B25" s="63">
        <v>44504.0</v>
      </c>
      <c r="C25" s="64" t="s">
        <v>474</v>
      </c>
      <c r="D25" s="15">
        <v>52775.0</v>
      </c>
      <c r="E25" s="16" t="s">
        <v>376</v>
      </c>
      <c r="F25" s="17"/>
      <c r="G25" s="18"/>
      <c r="H25" s="19"/>
      <c r="I25" s="20">
        <v>15000.0</v>
      </c>
      <c r="J25" s="31"/>
      <c r="K25" s="22"/>
      <c r="L25" s="23"/>
      <c r="M25" s="65"/>
      <c r="N25" s="25">
        <v>15000.0</v>
      </c>
      <c r="O25" s="66">
        <f t="shared" si="1"/>
        <v>0</v>
      </c>
      <c r="P25" s="27"/>
      <c r="Q25" s="27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28">
        <v>22.0</v>
      </c>
      <c r="B26" s="63">
        <v>44504.0</v>
      </c>
      <c r="C26" s="64" t="s">
        <v>475</v>
      </c>
      <c r="D26" s="15">
        <v>52048.0</v>
      </c>
      <c r="E26" s="16" t="s">
        <v>476</v>
      </c>
      <c r="F26" s="17"/>
      <c r="G26" s="34">
        <v>9200.0</v>
      </c>
      <c r="H26" s="19"/>
      <c r="I26" s="20"/>
      <c r="J26" s="31"/>
      <c r="K26" s="22"/>
      <c r="L26" s="23"/>
      <c r="M26" s="65"/>
      <c r="N26" s="25">
        <v>9200.0</v>
      </c>
      <c r="O26" s="66">
        <f t="shared" si="1"/>
        <v>0</v>
      </c>
      <c r="P26" s="27"/>
      <c r="Q26" s="27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12">
        <v>23.0</v>
      </c>
      <c r="B27" s="63">
        <v>44504.0</v>
      </c>
      <c r="C27" s="64" t="s">
        <v>477</v>
      </c>
      <c r="D27" s="15">
        <v>52775.0</v>
      </c>
      <c r="E27" s="16" t="s">
        <v>376</v>
      </c>
      <c r="F27" s="17"/>
      <c r="G27" s="18"/>
      <c r="H27" s="19"/>
      <c r="I27" s="20">
        <v>500.0</v>
      </c>
      <c r="J27" s="21"/>
      <c r="K27" s="32"/>
      <c r="L27" s="23"/>
      <c r="M27" s="65"/>
      <c r="N27" s="25">
        <v>500.0</v>
      </c>
      <c r="O27" s="66">
        <f t="shared" si="1"/>
        <v>0</v>
      </c>
      <c r="P27" s="27"/>
      <c r="Q27" s="27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28">
        <v>24.0</v>
      </c>
      <c r="B28" s="63">
        <v>44504.0</v>
      </c>
      <c r="C28" s="64" t="s">
        <v>478</v>
      </c>
      <c r="D28" s="15">
        <v>53934.0</v>
      </c>
      <c r="E28" s="16" t="s">
        <v>479</v>
      </c>
      <c r="F28" s="35"/>
      <c r="G28" s="18"/>
      <c r="H28" s="19"/>
      <c r="I28" s="20"/>
      <c r="J28" s="30">
        <v>2650.0</v>
      </c>
      <c r="K28" s="22"/>
      <c r="L28" s="23"/>
      <c r="M28" s="65"/>
      <c r="N28" s="25">
        <v>2650.0</v>
      </c>
      <c r="O28" s="66">
        <f t="shared" si="1"/>
        <v>0</v>
      </c>
      <c r="P28" s="27"/>
      <c r="Q28" s="27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12">
        <v>25.0</v>
      </c>
      <c r="B29" s="63">
        <v>44504.0</v>
      </c>
      <c r="C29" s="64" t="s">
        <v>480</v>
      </c>
      <c r="D29" s="15">
        <v>36555.0</v>
      </c>
      <c r="E29" s="16" t="s">
        <v>25</v>
      </c>
      <c r="F29" s="17"/>
      <c r="G29" s="18"/>
      <c r="H29" s="19"/>
      <c r="I29" s="20">
        <v>1150.0</v>
      </c>
      <c r="J29" s="21"/>
      <c r="K29" s="32"/>
      <c r="L29" s="23"/>
      <c r="M29" s="65"/>
      <c r="N29" s="25">
        <v>1150.0</v>
      </c>
      <c r="O29" s="66">
        <f t="shared" si="1"/>
        <v>0</v>
      </c>
      <c r="P29" s="27"/>
      <c r="Q29" s="27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28">
        <v>26.0</v>
      </c>
      <c r="B30" s="63">
        <v>44504.0</v>
      </c>
      <c r="C30" s="64" t="s">
        <v>481</v>
      </c>
      <c r="D30" s="15">
        <v>53528.0</v>
      </c>
      <c r="E30" s="16" t="s">
        <v>482</v>
      </c>
      <c r="F30" s="17"/>
      <c r="G30" s="18"/>
      <c r="H30" s="19"/>
      <c r="I30" s="20">
        <v>500.0</v>
      </c>
      <c r="J30" s="31"/>
      <c r="K30" s="22"/>
      <c r="L30" s="23"/>
      <c r="M30" s="65"/>
      <c r="N30" s="25">
        <v>500.0</v>
      </c>
      <c r="O30" s="66">
        <f t="shared" si="1"/>
        <v>0</v>
      </c>
      <c r="P30" s="27"/>
      <c r="Q30" s="27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12">
        <v>27.0</v>
      </c>
      <c r="B31" s="63">
        <v>44504.0</v>
      </c>
      <c r="C31" s="64" t="s">
        <v>483</v>
      </c>
      <c r="D31" s="15">
        <v>63334.0</v>
      </c>
      <c r="E31" s="16" t="s">
        <v>484</v>
      </c>
      <c r="F31" s="17"/>
      <c r="G31" s="18"/>
      <c r="H31" s="19"/>
      <c r="I31" s="20">
        <v>500.0</v>
      </c>
      <c r="J31" s="31"/>
      <c r="K31" s="22"/>
      <c r="L31" s="23"/>
      <c r="M31" s="65"/>
      <c r="N31" s="25">
        <v>500.0</v>
      </c>
      <c r="O31" s="66">
        <f t="shared" si="1"/>
        <v>0</v>
      </c>
      <c r="P31" s="27"/>
      <c r="Q31" s="27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28">
        <v>28.0</v>
      </c>
      <c r="B32" s="63">
        <v>44504.0</v>
      </c>
      <c r="C32" s="64" t="s">
        <v>485</v>
      </c>
      <c r="D32" s="15">
        <v>22341.0</v>
      </c>
      <c r="E32" s="16" t="s">
        <v>342</v>
      </c>
      <c r="F32" s="17"/>
      <c r="G32" s="18"/>
      <c r="H32" s="19"/>
      <c r="I32" s="20">
        <v>600.0</v>
      </c>
      <c r="J32" s="31"/>
      <c r="K32" s="32"/>
      <c r="L32" s="23"/>
      <c r="M32" s="65"/>
      <c r="N32" s="25">
        <v>600.0</v>
      </c>
      <c r="O32" s="66">
        <f t="shared" si="1"/>
        <v>0</v>
      </c>
      <c r="P32" s="27"/>
      <c r="Q32" s="27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12">
        <v>29.0</v>
      </c>
      <c r="B33" s="63">
        <v>44504.0</v>
      </c>
      <c r="C33" s="64" t="s">
        <v>486</v>
      </c>
      <c r="D33" s="15">
        <v>22341.0</v>
      </c>
      <c r="E33" s="16" t="s">
        <v>342</v>
      </c>
      <c r="F33" s="17"/>
      <c r="G33" s="18"/>
      <c r="H33" s="19"/>
      <c r="I33" s="20">
        <v>3000.0</v>
      </c>
      <c r="J33" s="21"/>
      <c r="K33" s="32"/>
      <c r="L33" s="23"/>
      <c r="M33" s="65"/>
      <c r="N33" s="25">
        <v>3000.0</v>
      </c>
      <c r="O33" s="66">
        <f t="shared" si="1"/>
        <v>0</v>
      </c>
      <c r="P33" s="27"/>
      <c r="Q33" s="27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28">
        <v>30.0</v>
      </c>
      <c r="B34" s="63">
        <v>44504.0</v>
      </c>
      <c r="C34" s="64" t="s">
        <v>487</v>
      </c>
      <c r="D34" s="15">
        <v>63613.0</v>
      </c>
      <c r="E34" s="16" t="s">
        <v>488</v>
      </c>
      <c r="F34" s="17"/>
      <c r="G34" s="34">
        <v>16250.0</v>
      </c>
      <c r="H34" s="19"/>
      <c r="I34" s="20"/>
      <c r="J34" s="31"/>
      <c r="K34" s="22"/>
      <c r="L34" s="23"/>
      <c r="M34" s="65"/>
      <c r="N34" s="25">
        <v>16250.0</v>
      </c>
      <c r="O34" s="66">
        <f t="shared" si="1"/>
        <v>0</v>
      </c>
      <c r="P34" s="27"/>
      <c r="Q34" s="27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12">
        <v>31.0</v>
      </c>
      <c r="B35" s="63">
        <v>44504.0</v>
      </c>
      <c r="C35" s="64" t="s">
        <v>489</v>
      </c>
      <c r="D35" s="15">
        <v>64923.0</v>
      </c>
      <c r="E35" s="16" t="s">
        <v>490</v>
      </c>
      <c r="F35" s="17"/>
      <c r="G35" s="34">
        <v>27000.0</v>
      </c>
      <c r="H35" s="19"/>
      <c r="I35" s="20"/>
      <c r="J35" s="31"/>
      <c r="K35" s="22"/>
      <c r="L35" s="23"/>
      <c r="M35" s="65"/>
      <c r="N35" s="25">
        <v>27000.0</v>
      </c>
      <c r="O35" s="66">
        <f t="shared" si="1"/>
        <v>0</v>
      </c>
      <c r="P35" s="27"/>
      <c r="Q35" s="27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28">
        <v>32.0</v>
      </c>
      <c r="B36" s="63">
        <v>44504.0</v>
      </c>
      <c r="C36" s="64" t="s">
        <v>491</v>
      </c>
      <c r="D36" s="15">
        <v>64857.0</v>
      </c>
      <c r="E36" s="16" t="s">
        <v>492</v>
      </c>
      <c r="F36" s="17"/>
      <c r="G36" s="18"/>
      <c r="H36" s="19"/>
      <c r="I36" s="20">
        <v>300.0</v>
      </c>
      <c r="J36" s="31"/>
      <c r="K36" s="22"/>
      <c r="L36" s="23"/>
      <c r="M36" s="65"/>
      <c r="N36" s="25">
        <v>300.0</v>
      </c>
      <c r="O36" s="66">
        <f t="shared" si="1"/>
        <v>0</v>
      </c>
      <c r="P36" s="27"/>
      <c r="Q36" s="27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12">
        <v>33.0</v>
      </c>
      <c r="B37" s="63">
        <v>44504.0</v>
      </c>
      <c r="C37" s="64" t="s">
        <v>493</v>
      </c>
      <c r="D37" s="15">
        <v>50342.0</v>
      </c>
      <c r="E37" s="16" t="s">
        <v>112</v>
      </c>
      <c r="F37" s="17"/>
      <c r="G37" s="18"/>
      <c r="H37" s="33">
        <v>8750.0</v>
      </c>
      <c r="I37" s="20"/>
      <c r="J37" s="30"/>
      <c r="K37" s="22"/>
      <c r="L37" s="23"/>
      <c r="M37" s="65"/>
      <c r="N37" s="25">
        <v>8750.0</v>
      </c>
      <c r="O37" s="66">
        <f t="shared" si="1"/>
        <v>0</v>
      </c>
      <c r="P37" s="27"/>
      <c r="Q37" s="27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28">
        <v>34.0</v>
      </c>
      <c r="B38" s="63">
        <v>44504.0</v>
      </c>
      <c r="C38" s="64" t="s">
        <v>494</v>
      </c>
      <c r="D38" s="15">
        <v>36928.0</v>
      </c>
      <c r="E38" s="16" t="s">
        <v>495</v>
      </c>
      <c r="F38" s="17"/>
      <c r="G38" s="18"/>
      <c r="H38" s="19"/>
      <c r="I38" s="20"/>
      <c r="J38" s="31"/>
      <c r="K38" s="32">
        <v>5200.0</v>
      </c>
      <c r="L38" s="23"/>
      <c r="M38" s="65"/>
      <c r="N38" s="25">
        <v>5200.0</v>
      </c>
      <c r="O38" s="66">
        <f t="shared" si="1"/>
        <v>0</v>
      </c>
      <c r="P38" s="27"/>
      <c r="Q38" s="27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12">
        <v>35.0</v>
      </c>
      <c r="B39" s="63">
        <v>44504.0</v>
      </c>
      <c r="C39" s="64" t="s">
        <v>496</v>
      </c>
      <c r="D39" s="15">
        <v>54459.0</v>
      </c>
      <c r="E39" s="16" t="s">
        <v>497</v>
      </c>
      <c r="F39" s="17"/>
      <c r="G39" s="18"/>
      <c r="H39" s="19"/>
      <c r="I39" s="20"/>
      <c r="J39" s="30">
        <v>10000.0</v>
      </c>
      <c r="K39" s="22"/>
      <c r="L39" s="23"/>
      <c r="M39" s="65"/>
      <c r="N39" s="25">
        <v>10000.0</v>
      </c>
      <c r="O39" s="66">
        <f t="shared" si="1"/>
        <v>0</v>
      </c>
      <c r="P39" s="27"/>
      <c r="Q39" s="27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28">
        <v>36.0</v>
      </c>
      <c r="B40" s="63">
        <v>44504.0</v>
      </c>
      <c r="C40" s="64" t="s">
        <v>498</v>
      </c>
      <c r="D40" s="15">
        <v>55162.0</v>
      </c>
      <c r="E40" s="16" t="s">
        <v>499</v>
      </c>
      <c r="F40" s="17"/>
      <c r="G40" s="18"/>
      <c r="H40" s="19"/>
      <c r="I40" s="29"/>
      <c r="J40" s="30">
        <v>25000.0</v>
      </c>
      <c r="K40" s="22"/>
      <c r="L40" s="23"/>
      <c r="M40" s="65"/>
      <c r="N40" s="25">
        <v>25000.0</v>
      </c>
      <c r="O40" s="66">
        <f t="shared" si="1"/>
        <v>0</v>
      </c>
      <c r="P40" s="27"/>
      <c r="Q40" s="27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12">
        <v>37.0</v>
      </c>
      <c r="B41" s="63">
        <v>44504.0</v>
      </c>
      <c r="C41" s="64" t="s">
        <v>500</v>
      </c>
      <c r="D41" s="15">
        <v>44810.0</v>
      </c>
      <c r="E41" s="16" t="s">
        <v>501</v>
      </c>
      <c r="F41" s="17"/>
      <c r="G41" s="18"/>
      <c r="H41" s="19"/>
      <c r="I41" s="20"/>
      <c r="J41" s="30">
        <v>13000.0</v>
      </c>
      <c r="K41" s="32"/>
      <c r="L41" s="23"/>
      <c r="M41" s="65"/>
      <c r="N41" s="25">
        <v>13000.0</v>
      </c>
      <c r="O41" s="66">
        <f t="shared" si="1"/>
        <v>0</v>
      </c>
      <c r="P41" s="27"/>
      <c r="Q41" s="27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28">
        <v>38.0</v>
      </c>
      <c r="B42" s="63">
        <v>44504.0</v>
      </c>
      <c r="C42" s="64" t="s">
        <v>502</v>
      </c>
      <c r="D42" s="15">
        <v>45448.0</v>
      </c>
      <c r="E42" s="16" t="s">
        <v>503</v>
      </c>
      <c r="F42" s="17"/>
      <c r="G42" s="18"/>
      <c r="H42" s="19"/>
      <c r="I42" s="20"/>
      <c r="J42" s="30">
        <v>8600.0</v>
      </c>
      <c r="K42" s="32"/>
      <c r="L42" s="23"/>
      <c r="M42" s="65"/>
      <c r="N42" s="25">
        <v>8600.0</v>
      </c>
      <c r="O42" s="66">
        <f t="shared" si="1"/>
        <v>0</v>
      </c>
      <c r="P42" s="27"/>
      <c r="Q42" s="27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12">
        <v>39.0</v>
      </c>
      <c r="B43" s="63">
        <v>44504.0</v>
      </c>
      <c r="C43" s="64" t="s">
        <v>504</v>
      </c>
      <c r="D43" s="15">
        <v>64498.0</v>
      </c>
      <c r="E43" s="16" t="s">
        <v>505</v>
      </c>
      <c r="F43" s="17"/>
      <c r="G43" s="18"/>
      <c r="H43" s="19"/>
      <c r="I43" s="20">
        <v>300.0</v>
      </c>
      <c r="J43" s="31"/>
      <c r="K43" s="22"/>
      <c r="L43" s="23"/>
      <c r="M43" s="65"/>
      <c r="N43" s="25">
        <v>300.0</v>
      </c>
      <c r="O43" s="66">
        <f t="shared" si="1"/>
        <v>0</v>
      </c>
      <c r="P43" s="27"/>
      <c r="Q43" s="27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28">
        <v>40.0</v>
      </c>
      <c r="B44" s="63">
        <v>44504.0</v>
      </c>
      <c r="C44" s="64" t="s">
        <v>506</v>
      </c>
      <c r="D44" s="15">
        <v>56512.0</v>
      </c>
      <c r="E44" s="16" t="s">
        <v>507</v>
      </c>
      <c r="F44" s="17"/>
      <c r="G44" s="18"/>
      <c r="H44" s="33"/>
      <c r="I44" s="20">
        <v>500.0</v>
      </c>
      <c r="J44" s="31"/>
      <c r="K44" s="22"/>
      <c r="L44" s="23"/>
      <c r="M44" s="65"/>
      <c r="N44" s="25">
        <v>500.0</v>
      </c>
      <c r="O44" s="66">
        <f t="shared" si="1"/>
        <v>0</v>
      </c>
      <c r="P44" s="27"/>
      <c r="Q44" s="27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12">
        <v>41.0</v>
      </c>
      <c r="B45" s="63">
        <v>44504.0</v>
      </c>
      <c r="C45" s="64" t="s">
        <v>508</v>
      </c>
      <c r="D45" s="15">
        <v>50436.0</v>
      </c>
      <c r="E45" s="16" t="s">
        <v>384</v>
      </c>
      <c r="F45" s="17"/>
      <c r="G45" s="18"/>
      <c r="H45" s="19"/>
      <c r="I45" s="20">
        <v>5000.0</v>
      </c>
      <c r="J45" s="21"/>
      <c r="K45" s="32"/>
      <c r="L45" s="23"/>
      <c r="M45" s="65"/>
      <c r="N45" s="25">
        <v>5000.0</v>
      </c>
      <c r="O45" s="66">
        <f t="shared" si="1"/>
        <v>0</v>
      </c>
      <c r="P45" s="27"/>
      <c r="Q45" s="27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28">
        <v>42.0</v>
      </c>
      <c r="B46" s="63">
        <v>44504.0</v>
      </c>
      <c r="C46" s="64" t="s">
        <v>509</v>
      </c>
      <c r="D46" s="15">
        <v>50436.0</v>
      </c>
      <c r="E46" s="16" t="s">
        <v>384</v>
      </c>
      <c r="F46" s="17"/>
      <c r="G46" s="18"/>
      <c r="H46" s="19"/>
      <c r="I46" s="20">
        <v>10000.0</v>
      </c>
      <c r="J46" s="30"/>
      <c r="K46" s="32"/>
      <c r="L46" s="23"/>
      <c r="M46" s="65"/>
      <c r="N46" s="25">
        <v>10000.0</v>
      </c>
      <c r="O46" s="66">
        <f t="shared" si="1"/>
        <v>0</v>
      </c>
      <c r="P46" s="27"/>
      <c r="Q46" s="27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12">
        <v>43.0</v>
      </c>
      <c r="B47" s="63">
        <v>44504.0</v>
      </c>
      <c r="C47" s="64" t="s">
        <v>510</v>
      </c>
      <c r="D47" s="15">
        <v>45193.0</v>
      </c>
      <c r="E47" s="16" t="s">
        <v>511</v>
      </c>
      <c r="F47" s="17"/>
      <c r="G47" s="18"/>
      <c r="H47" s="19"/>
      <c r="I47" s="20">
        <v>10000.0</v>
      </c>
      <c r="J47" s="30"/>
      <c r="K47" s="32"/>
      <c r="L47" s="23"/>
      <c r="M47" s="65"/>
      <c r="N47" s="25">
        <v>10000.0</v>
      </c>
      <c r="O47" s="66">
        <f t="shared" si="1"/>
        <v>0</v>
      </c>
      <c r="P47" s="27"/>
      <c r="Q47" s="27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28">
        <v>44.0</v>
      </c>
      <c r="B48" s="63">
        <v>44504.0</v>
      </c>
      <c r="C48" s="64" t="s">
        <v>512</v>
      </c>
      <c r="D48" s="15">
        <v>52993.0</v>
      </c>
      <c r="E48" s="16" t="s">
        <v>513</v>
      </c>
      <c r="F48" s="17"/>
      <c r="G48" s="34"/>
      <c r="H48" s="19"/>
      <c r="I48" s="29"/>
      <c r="J48" s="30">
        <v>5940.0</v>
      </c>
      <c r="K48" s="32"/>
      <c r="L48" s="23"/>
      <c r="M48" s="65"/>
      <c r="N48" s="25">
        <v>5940.0</v>
      </c>
      <c r="O48" s="66">
        <f t="shared" si="1"/>
        <v>0</v>
      </c>
      <c r="P48" s="27"/>
      <c r="Q48" s="27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12">
        <v>45.0</v>
      </c>
      <c r="B49" s="63">
        <v>44504.0</v>
      </c>
      <c r="C49" s="64" t="s">
        <v>514</v>
      </c>
      <c r="D49" s="15">
        <v>64928.0</v>
      </c>
      <c r="E49" s="16" t="s">
        <v>515</v>
      </c>
      <c r="F49" s="17"/>
      <c r="G49" s="18"/>
      <c r="H49" s="19"/>
      <c r="I49" s="29"/>
      <c r="J49" s="30">
        <v>300.0</v>
      </c>
      <c r="K49" s="22"/>
      <c r="L49" s="23"/>
      <c r="M49" s="65"/>
      <c r="N49" s="25">
        <v>300.0</v>
      </c>
      <c r="O49" s="66">
        <f t="shared" si="1"/>
        <v>0</v>
      </c>
      <c r="P49" s="27"/>
      <c r="Q49" s="27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28">
        <v>46.0</v>
      </c>
      <c r="B50" s="63">
        <v>44504.0</v>
      </c>
      <c r="C50" s="64" t="s">
        <v>516</v>
      </c>
      <c r="D50" s="15">
        <v>29863.0</v>
      </c>
      <c r="E50" s="16" t="s">
        <v>517</v>
      </c>
      <c r="F50" s="17"/>
      <c r="G50" s="18"/>
      <c r="H50" s="19"/>
      <c r="I50" s="20"/>
      <c r="J50" s="30">
        <v>500.0</v>
      </c>
      <c r="K50" s="22"/>
      <c r="L50" s="23"/>
      <c r="M50" s="65"/>
      <c r="N50" s="25">
        <v>500.0</v>
      </c>
      <c r="O50" s="66">
        <f t="shared" si="1"/>
        <v>0</v>
      </c>
      <c r="P50" s="27"/>
      <c r="Q50" s="27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12">
        <v>47.0</v>
      </c>
      <c r="B51" s="63">
        <v>44504.0</v>
      </c>
      <c r="C51" s="64" t="s">
        <v>518</v>
      </c>
      <c r="D51" s="15">
        <v>62810.0</v>
      </c>
      <c r="E51" s="16" t="s">
        <v>519</v>
      </c>
      <c r="F51" s="17"/>
      <c r="G51" s="18"/>
      <c r="H51" s="33"/>
      <c r="I51" s="20">
        <v>27000.0</v>
      </c>
      <c r="J51" s="21"/>
      <c r="K51" s="32"/>
      <c r="L51" s="23"/>
      <c r="M51" s="65"/>
      <c r="N51" s="25">
        <v>27000.0</v>
      </c>
      <c r="O51" s="66">
        <f t="shared" si="1"/>
        <v>0</v>
      </c>
      <c r="P51" s="27"/>
      <c r="Q51" s="27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28">
        <v>48.0</v>
      </c>
      <c r="B52" s="63">
        <v>44504.0</v>
      </c>
      <c r="C52" s="64" t="s">
        <v>520</v>
      </c>
      <c r="D52" s="15">
        <v>62045.0</v>
      </c>
      <c r="E52" s="16" t="s">
        <v>521</v>
      </c>
      <c r="F52" s="17"/>
      <c r="G52" s="18"/>
      <c r="H52" s="19"/>
      <c r="I52" s="20">
        <v>500.0</v>
      </c>
      <c r="J52" s="30"/>
      <c r="K52" s="22"/>
      <c r="L52" s="23"/>
      <c r="M52" s="65"/>
      <c r="N52" s="25">
        <v>500.0</v>
      </c>
      <c r="O52" s="66">
        <f t="shared" si="1"/>
        <v>0</v>
      </c>
      <c r="P52" s="27"/>
      <c r="Q52" s="27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12">
        <v>49.0</v>
      </c>
      <c r="B53" s="63">
        <v>44504.0</v>
      </c>
      <c r="C53" s="64" t="s">
        <v>522</v>
      </c>
      <c r="D53" s="15">
        <v>64663.0</v>
      </c>
      <c r="E53" s="16" t="s">
        <v>523</v>
      </c>
      <c r="F53" s="17"/>
      <c r="G53" s="18"/>
      <c r="H53" s="19"/>
      <c r="I53" s="20">
        <v>500.0</v>
      </c>
      <c r="J53" s="21"/>
      <c r="K53" s="32"/>
      <c r="L53" s="23"/>
      <c r="M53" s="65"/>
      <c r="N53" s="25">
        <v>500.0</v>
      </c>
      <c r="O53" s="66">
        <f t="shared" si="1"/>
        <v>0</v>
      </c>
      <c r="P53" s="27"/>
      <c r="Q53" s="27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28">
        <v>50.0</v>
      </c>
      <c r="B54" s="63">
        <v>44504.0</v>
      </c>
      <c r="C54" s="64" t="s">
        <v>524</v>
      </c>
      <c r="D54" s="15">
        <v>25650.0</v>
      </c>
      <c r="E54" s="16" t="s">
        <v>249</v>
      </c>
      <c r="F54" s="17"/>
      <c r="G54" s="18"/>
      <c r="H54" s="19"/>
      <c r="I54" s="20"/>
      <c r="J54" s="21"/>
      <c r="K54" s="32">
        <v>1000.0</v>
      </c>
      <c r="L54" s="23"/>
      <c r="M54" s="65"/>
      <c r="N54" s="25">
        <v>1000.0</v>
      </c>
      <c r="O54" s="66">
        <f t="shared" si="1"/>
        <v>0</v>
      </c>
      <c r="P54" s="27"/>
      <c r="Q54" s="27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12">
        <v>51.0</v>
      </c>
      <c r="B55" s="63">
        <v>44504.0</v>
      </c>
      <c r="C55" s="64" t="s">
        <v>525</v>
      </c>
      <c r="D55" s="15">
        <v>59410.0</v>
      </c>
      <c r="E55" s="16" t="s">
        <v>526</v>
      </c>
      <c r="F55" s="17"/>
      <c r="G55" s="18"/>
      <c r="H55" s="33"/>
      <c r="I55" s="20">
        <v>5150.0</v>
      </c>
      <c r="J55" s="21"/>
      <c r="K55" s="22"/>
      <c r="L55" s="23"/>
      <c r="M55" s="65"/>
      <c r="N55" s="25">
        <v>5150.0</v>
      </c>
      <c r="O55" s="66">
        <f t="shared" si="1"/>
        <v>0</v>
      </c>
      <c r="P55" s="27"/>
      <c r="Q55" s="27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28">
        <v>52.0</v>
      </c>
      <c r="B56" s="63">
        <v>44504.0</v>
      </c>
      <c r="C56" s="64" t="s">
        <v>527</v>
      </c>
      <c r="D56" s="15">
        <v>64931.0</v>
      </c>
      <c r="E56" s="16" t="s">
        <v>528</v>
      </c>
      <c r="F56" s="17"/>
      <c r="G56" s="18"/>
      <c r="H56" s="19"/>
      <c r="I56" s="20">
        <v>300.0</v>
      </c>
      <c r="J56" s="31"/>
      <c r="K56" s="22"/>
      <c r="L56" s="23"/>
      <c r="M56" s="65"/>
      <c r="N56" s="25">
        <v>300.0</v>
      </c>
      <c r="O56" s="66">
        <f t="shared" si="1"/>
        <v>0</v>
      </c>
      <c r="P56" s="27"/>
      <c r="Q56" s="27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12">
        <v>53.0</v>
      </c>
      <c r="B57" s="63">
        <v>44504.0</v>
      </c>
      <c r="C57" s="64" t="s">
        <v>529</v>
      </c>
      <c r="D57" s="15">
        <v>57861.0</v>
      </c>
      <c r="E57" s="16" t="s">
        <v>530</v>
      </c>
      <c r="F57" s="35"/>
      <c r="G57" s="34">
        <v>27000.0</v>
      </c>
      <c r="H57" s="19"/>
      <c r="I57" s="29"/>
      <c r="J57" s="31"/>
      <c r="K57" s="22"/>
      <c r="L57" s="23"/>
      <c r="M57" s="65"/>
      <c r="N57" s="25">
        <v>27000.0</v>
      </c>
      <c r="O57" s="66">
        <f t="shared" si="1"/>
        <v>0</v>
      </c>
      <c r="P57" s="27"/>
      <c r="Q57" s="27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28">
        <v>54.0</v>
      </c>
      <c r="B58" s="63">
        <v>44504.0</v>
      </c>
      <c r="C58" s="64" t="s">
        <v>531</v>
      </c>
      <c r="D58" s="15">
        <v>56980.0</v>
      </c>
      <c r="E58" s="16" t="s">
        <v>532</v>
      </c>
      <c r="F58" s="17"/>
      <c r="G58" s="34">
        <v>4570.0</v>
      </c>
      <c r="H58" s="19"/>
      <c r="I58" s="20"/>
      <c r="J58" s="31"/>
      <c r="K58" s="22"/>
      <c r="L58" s="23"/>
      <c r="M58" s="65"/>
      <c r="N58" s="25">
        <v>4570.0</v>
      </c>
      <c r="O58" s="66">
        <f t="shared" si="1"/>
        <v>0</v>
      </c>
      <c r="P58" s="27"/>
      <c r="Q58" s="27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12">
        <v>55.0</v>
      </c>
      <c r="B59" s="63">
        <v>44504.0</v>
      </c>
      <c r="C59" s="64" t="s">
        <v>533</v>
      </c>
      <c r="D59" s="15">
        <v>57976.0</v>
      </c>
      <c r="E59" s="16" t="s">
        <v>534</v>
      </c>
      <c r="F59" s="35"/>
      <c r="G59" s="18"/>
      <c r="H59" s="19"/>
      <c r="I59" s="20">
        <v>500.0</v>
      </c>
      <c r="J59" s="31"/>
      <c r="K59" s="22"/>
      <c r="L59" s="23"/>
      <c r="M59" s="65"/>
      <c r="N59" s="25">
        <v>500.0</v>
      </c>
      <c r="O59" s="66">
        <f t="shared" si="1"/>
        <v>0</v>
      </c>
      <c r="P59" s="27"/>
      <c r="Q59" s="27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28">
        <v>56.0</v>
      </c>
      <c r="B60" s="63">
        <v>44504.0</v>
      </c>
      <c r="C60" s="64" t="s">
        <v>535</v>
      </c>
      <c r="D60" s="15">
        <v>62582.0</v>
      </c>
      <c r="E60" s="16" t="s">
        <v>536</v>
      </c>
      <c r="F60" s="17"/>
      <c r="G60" s="18"/>
      <c r="H60" s="19"/>
      <c r="I60" s="20">
        <v>500.0</v>
      </c>
      <c r="J60" s="31"/>
      <c r="K60" s="22"/>
      <c r="L60" s="23"/>
      <c r="M60" s="65"/>
      <c r="N60" s="25">
        <v>500.0</v>
      </c>
      <c r="O60" s="66">
        <f t="shared" si="1"/>
        <v>0</v>
      </c>
      <c r="P60" s="27"/>
      <c r="Q60" s="27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12">
        <v>57.0</v>
      </c>
      <c r="B61" s="63">
        <v>44504.0</v>
      </c>
      <c r="C61" s="64" t="s">
        <v>537</v>
      </c>
      <c r="D61" s="15">
        <v>64936.0</v>
      </c>
      <c r="E61" s="16" t="s">
        <v>538</v>
      </c>
      <c r="F61" s="17"/>
      <c r="G61" s="34"/>
      <c r="H61" s="19"/>
      <c r="I61" s="20">
        <v>27000.0</v>
      </c>
      <c r="J61" s="31"/>
      <c r="K61" s="22"/>
      <c r="L61" s="23"/>
      <c r="M61" s="65"/>
      <c r="N61" s="25">
        <v>27000.0</v>
      </c>
      <c r="O61" s="66">
        <f t="shared" si="1"/>
        <v>0</v>
      </c>
      <c r="P61" s="27"/>
      <c r="Q61" s="27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28">
        <v>58.0</v>
      </c>
      <c r="B62" s="63">
        <v>44504.0</v>
      </c>
      <c r="C62" s="64" t="s">
        <v>539</v>
      </c>
      <c r="D62" s="15">
        <v>64937.0</v>
      </c>
      <c r="E62" s="16" t="s">
        <v>540</v>
      </c>
      <c r="F62" s="17"/>
      <c r="G62" s="18"/>
      <c r="H62" s="19"/>
      <c r="I62" s="20">
        <v>27000.0</v>
      </c>
      <c r="J62" s="31"/>
      <c r="K62" s="22"/>
      <c r="L62" s="23"/>
      <c r="M62" s="65"/>
      <c r="N62" s="25">
        <v>27000.0</v>
      </c>
      <c r="O62" s="66">
        <f t="shared" si="1"/>
        <v>0</v>
      </c>
      <c r="P62" s="27"/>
      <c r="Q62" s="27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12">
        <v>59.0</v>
      </c>
      <c r="B63" s="63">
        <v>44504.0</v>
      </c>
      <c r="C63" s="64" t="s">
        <v>541</v>
      </c>
      <c r="D63" s="15">
        <v>64600.0</v>
      </c>
      <c r="E63" s="16" t="s">
        <v>542</v>
      </c>
      <c r="F63" s="17"/>
      <c r="G63" s="18"/>
      <c r="H63" s="19"/>
      <c r="I63" s="20">
        <v>500.0</v>
      </c>
      <c r="J63" s="21"/>
      <c r="K63" s="22"/>
      <c r="L63" s="23"/>
      <c r="M63" s="65"/>
      <c r="N63" s="25">
        <v>500.0</v>
      </c>
      <c r="O63" s="66">
        <f t="shared" si="1"/>
        <v>0</v>
      </c>
      <c r="P63" s="27"/>
      <c r="Q63" s="27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28">
        <v>60.0</v>
      </c>
      <c r="B64" s="63">
        <v>44504.0</v>
      </c>
      <c r="C64" s="64" t="s">
        <v>543</v>
      </c>
      <c r="D64" s="15">
        <v>64603.0</v>
      </c>
      <c r="E64" s="16" t="s">
        <v>544</v>
      </c>
      <c r="F64" s="17"/>
      <c r="G64" s="34"/>
      <c r="H64" s="19"/>
      <c r="I64" s="20">
        <v>500.0</v>
      </c>
      <c r="J64" s="21"/>
      <c r="K64" s="22"/>
      <c r="L64" s="23"/>
      <c r="M64" s="65"/>
      <c r="N64" s="25">
        <v>500.0</v>
      </c>
      <c r="O64" s="66">
        <f t="shared" si="1"/>
        <v>0</v>
      </c>
      <c r="P64" s="27"/>
      <c r="Q64" s="27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12">
        <v>61.0</v>
      </c>
      <c r="B65" s="63">
        <v>44504.0</v>
      </c>
      <c r="C65" s="64" t="s">
        <v>545</v>
      </c>
      <c r="D65" s="15">
        <v>60675.0</v>
      </c>
      <c r="E65" s="16" t="s">
        <v>546</v>
      </c>
      <c r="F65" s="17"/>
      <c r="G65" s="18"/>
      <c r="H65" s="19"/>
      <c r="I65" s="20">
        <v>500.0</v>
      </c>
      <c r="J65" s="21"/>
      <c r="K65" s="22"/>
      <c r="L65" s="23"/>
      <c r="M65" s="65"/>
      <c r="N65" s="25">
        <v>500.0</v>
      </c>
      <c r="O65" s="66">
        <f t="shared" si="1"/>
        <v>0</v>
      </c>
      <c r="P65" s="27"/>
      <c r="Q65" s="27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28">
        <v>62.0</v>
      </c>
      <c r="B66" s="63">
        <v>44504.0</v>
      </c>
      <c r="C66" s="64" t="s">
        <v>547</v>
      </c>
      <c r="D66" s="15">
        <v>64734.0</v>
      </c>
      <c r="E66" s="16" t="s">
        <v>548</v>
      </c>
      <c r="F66" s="17"/>
      <c r="G66" s="18"/>
      <c r="H66" s="19"/>
      <c r="I66" s="20">
        <v>500.0</v>
      </c>
      <c r="J66" s="21"/>
      <c r="K66" s="22"/>
      <c r="L66" s="23"/>
      <c r="M66" s="65"/>
      <c r="N66" s="25">
        <v>500.0</v>
      </c>
      <c r="O66" s="66">
        <f t="shared" si="1"/>
        <v>0</v>
      </c>
      <c r="P66" s="27"/>
      <c r="Q66" s="27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12">
        <v>63.0</v>
      </c>
      <c r="B67" s="63">
        <v>44504.0</v>
      </c>
      <c r="C67" s="64" t="s">
        <v>549</v>
      </c>
      <c r="D67" s="15">
        <v>64737.0</v>
      </c>
      <c r="E67" s="16" t="s">
        <v>550</v>
      </c>
      <c r="F67" s="17"/>
      <c r="G67" s="18"/>
      <c r="H67" s="19"/>
      <c r="I67" s="20">
        <v>500.0</v>
      </c>
      <c r="J67" s="21"/>
      <c r="K67" s="22"/>
      <c r="L67" s="23"/>
      <c r="M67" s="65"/>
      <c r="N67" s="25">
        <v>500.0</v>
      </c>
      <c r="O67" s="66">
        <f t="shared" si="1"/>
        <v>0</v>
      </c>
      <c r="P67" s="27"/>
      <c r="Q67" s="27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28">
        <v>64.0</v>
      </c>
      <c r="B68" s="63">
        <v>44504.0</v>
      </c>
      <c r="C68" s="64" t="s">
        <v>551</v>
      </c>
      <c r="D68" s="15">
        <v>64738.0</v>
      </c>
      <c r="E68" s="16" t="s">
        <v>552</v>
      </c>
      <c r="F68" s="17"/>
      <c r="G68" s="18"/>
      <c r="H68" s="19"/>
      <c r="I68" s="20">
        <v>500.0</v>
      </c>
      <c r="J68" s="30"/>
      <c r="K68" s="22"/>
      <c r="L68" s="23"/>
      <c r="M68" s="65"/>
      <c r="N68" s="25">
        <v>500.0</v>
      </c>
      <c r="O68" s="66">
        <f t="shared" si="1"/>
        <v>0</v>
      </c>
      <c r="P68" s="27"/>
      <c r="Q68" s="27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12">
        <v>65.0</v>
      </c>
      <c r="B69" s="63">
        <v>44504.0</v>
      </c>
      <c r="C69" s="64" t="s">
        <v>553</v>
      </c>
      <c r="D69" s="15">
        <v>64739.0</v>
      </c>
      <c r="E69" s="16" t="s">
        <v>554</v>
      </c>
      <c r="F69" s="35"/>
      <c r="G69" s="18"/>
      <c r="H69" s="19"/>
      <c r="I69" s="20">
        <v>500.0</v>
      </c>
      <c r="J69" s="30"/>
      <c r="K69" s="22"/>
      <c r="L69" s="23"/>
      <c r="M69" s="65"/>
      <c r="N69" s="25">
        <v>500.0</v>
      </c>
      <c r="O69" s="66">
        <f t="shared" si="1"/>
        <v>0</v>
      </c>
      <c r="P69" s="27"/>
      <c r="Q69" s="27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28">
        <v>66.0</v>
      </c>
      <c r="B70" s="63">
        <v>44504.0</v>
      </c>
      <c r="C70" s="64" t="s">
        <v>555</v>
      </c>
      <c r="D70" s="15">
        <v>63021.0</v>
      </c>
      <c r="E70" s="16" t="s">
        <v>556</v>
      </c>
      <c r="F70" s="17"/>
      <c r="G70" s="18"/>
      <c r="H70" s="19"/>
      <c r="I70" s="20">
        <v>500.0</v>
      </c>
      <c r="J70" s="30"/>
      <c r="K70" s="22"/>
      <c r="L70" s="23"/>
      <c r="M70" s="65"/>
      <c r="N70" s="25">
        <v>500.0</v>
      </c>
      <c r="O70" s="66">
        <f t="shared" si="1"/>
        <v>0</v>
      </c>
      <c r="P70" s="27"/>
      <c r="Q70" s="27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12">
        <v>67.0</v>
      </c>
      <c r="B71" s="63">
        <v>44503.0</v>
      </c>
      <c r="C71" s="64" t="s">
        <v>557</v>
      </c>
      <c r="D71" s="15">
        <v>51697.0</v>
      </c>
      <c r="E71" s="16" t="s">
        <v>558</v>
      </c>
      <c r="F71" s="17"/>
      <c r="G71" s="18"/>
      <c r="H71" s="19"/>
      <c r="I71" s="20"/>
      <c r="J71" s="31"/>
      <c r="K71" s="22"/>
      <c r="L71" s="23"/>
      <c r="M71" s="67">
        <v>2550.0</v>
      </c>
      <c r="N71" s="25">
        <v>2550.0</v>
      </c>
      <c r="O71" s="66">
        <f t="shared" si="1"/>
        <v>0</v>
      </c>
      <c r="P71" s="27"/>
      <c r="Q71" s="27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28">
        <v>68.0</v>
      </c>
      <c r="B72" s="63">
        <v>44503.0</v>
      </c>
      <c r="C72" s="64" t="s">
        <v>559</v>
      </c>
      <c r="D72" s="15">
        <v>50221.0</v>
      </c>
      <c r="E72" s="16" t="s">
        <v>560</v>
      </c>
      <c r="F72" s="17"/>
      <c r="G72" s="18"/>
      <c r="H72" s="33">
        <v>2500.0</v>
      </c>
      <c r="I72" s="20"/>
      <c r="J72" s="21"/>
      <c r="K72" s="22"/>
      <c r="L72" s="23"/>
      <c r="M72" s="65"/>
      <c r="N72" s="25">
        <v>2500.0</v>
      </c>
      <c r="O72" s="66">
        <f t="shared" si="1"/>
        <v>0</v>
      </c>
      <c r="P72" s="27"/>
      <c r="Q72" s="27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12">
        <v>69.0</v>
      </c>
      <c r="B73" s="63">
        <v>44504.0</v>
      </c>
      <c r="C73" s="64" t="s">
        <v>561</v>
      </c>
      <c r="D73" s="15">
        <v>60245.0</v>
      </c>
      <c r="E73" s="16" t="s">
        <v>562</v>
      </c>
      <c r="F73" s="17"/>
      <c r="G73" s="34"/>
      <c r="H73" s="19"/>
      <c r="I73" s="20"/>
      <c r="J73" s="21"/>
      <c r="K73" s="32">
        <v>600.0</v>
      </c>
      <c r="L73" s="23"/>
      <c r="M73" s="65"/>
      <c r="N73" s="25">
        <v>600.0</v>
      </c>
      <c r="O73" s="66">
        <f t="shared" si="1"/>
        <v>0</v>
      </c>
      <c r="P73" s="27"/>
      <c r="Q73" s="27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28">
        <v>70.0</v>
      </c>
      <c r="B74" s="63">
        <v>44504.0</v>
      </c>
      <c r="C74" s="64" t="s">
        <v>563</v>
      </c>
      <c r="D74" s="15">
        <v>51934.0</v>
      </c>
      <c r="E74" s="16" t="s">
        <v>564</v>
      </c>
      <c r="F74" s="17"/>
      <c r="G74" s="18"/>
      <c r="H74" s="19"/>
      <c r="I74" s="20"/>
      <c r="J74" s="30"/>
      <c r="K74" s="32">
        <v>200.0</v>
      </c>
      <c r="L74" s="23"/>
      <c r="M74" s="67">
        <v>1000.0</v>
      </c>
      <c r="N74" s="25">
        <v>1200.0</v>
      </c>
      <c r="O74" s="66">
        <f t="shared" si="1"/>
        <v>0</v>
      </c>
      <c r="P74" s="27"/>
      <c r="Q74" s="27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12">
        <v>71.0</v>
      </c>
      <c r="B75" s="63">
        <v>44504.0</v>
      </c>
      <c r="C75" s="64" t="s">
        <v>565</v>
      </c>
      <c r="D75" s="15">
        <v>39255.0</v>
      </c>
      <c r="E75" s="16" t="s">
        <v>566</v>
      </c>
      <c r="F75" s="17"/>
      <c r="G75" s="18"/>
      <c r="H75" s="19"/>
      <c r="I75" s="29"/>
      <c r="J75" s="30"/>
      <c r="K75" s="32">
        <v>200.0</v>
      </c>
      <c r="L75" s="23"/>
      <c r="M75" s="67">
        <v>1000.0</v>
      </c>
      <c r="N75" s="25">
        <v>1200.0</v>
      </c>
      <c r="O75" s="66">
        <f t="shared" si="1"/>
        <v>0</v>
      </c>
      <c r="P75" s="27"/>
      <c r="Q75" s="27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28">
        <v>72.0</v>
      </c>
      <c r="B76" s="63">
        <v>44504.0</v>
      </c>
      <c r="C76" s="64" t="s">
        <v>567</v>
      </c>
      <c r="D76" s="15">
        <v>34963.0</v>
      </c>
      <c r="E76" s="16" t="s">
        <v>568</v>
      </c>
      <c r="F76" s="17"/>
      <c r="G76" s="34"/>
      <c r="H76" s="19"/>
      <c r="I76" s="20"/>
      <c r="J76" s="21"/>
      <c r="K76" s="32">
        <v>200.0</v>
      </c>
      <c r="L76" s="23"/>
      <c r="M76" s="67">
        <v>1000.0</v>
      </c>
      <c r="N76" s="25">
        <v>1200.0</v>
      </c>
      <c r="O76" s="66">
        <f t="shared" si="1"/>
        <v>0</v>
      </c>
      <c r="P76" s="27"/>
      <c r="Q76" s="27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12">
        <v>73.0</v>
      </c>
      <c r="B77" s="63">
        <v>44504.0</v>
      </c>
      <c r="C77" s="64" t="s">
        <v>569</v>
      </c>
      <c r="D77" s="15">
        <v>34957.0</v>
      </c>
      <c r="E77" s="16" t="s">
        <v>570</v>
      </c>
      <c r="F77" s="17"/>
      <c r="G77" s="18"/>
      <c r="H77" s="33"/>
      <c r="I77" s="29"/>
      <c r="J77" s="21"/>
      <c r="K77" s="32">
        <v>200.0</v>
      </c>
      <c r="L77" s="23"/>
      <c r="M77" s="67">
        <v>1000.0</v>
      </c>
      <c r="N77" s="25">
        <v>1200.0</v>
      </c>
      <c r="O77" s="66">
        <f t="shared" si="1"/>
        <v>0</v>
      </c>
      <c r="P77" s="27"/>
      <c r="Q77" s="27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28">
        <v>74.0</v>
      </c>
      <c r="B78" s="63">
        <v>44504.0</v>
      </c>
      <c r="C78" s="64" t="s">
        <v>571</v>
      </c>
      <c r="D78" s="15">
        <v>61918.0</v>
      </c>
      <c r="E78" s="16" t="s">
        <v>572</v>
      </c>
      <c r="F78" s="17"/>
      <c r="G78" s="18"/>
      <c r="H78" s="19"/>
      <c r="I78" s="20"/>
      <c r="J78" s="21"/>
      <c r="K78" s="32"/>
      <c r="L78" s="23"/>
      <c r="M78" s="32">
        <v>800.0</v>
      </c>
      <c r="N78" s="25">
        <v>800.0</v>
      </c>
      <c r="O78" s="66">
        <f t="shared" si="1"/>
        <v>0</v>
      </c>
      <c r="P78" s="27"/>
      <c r="Q78" s="27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12">
        <v>75.0</v>
      </c>
      <c r="B79" s="63">
        <v>44504.0</v>
      </c>
      <c r="C79" s="64" t="s">
        <v>573</v>
      </c>
      <c r="D79" s="15">
        <v>46592.0</v>
      </c>
      <c r="E79" s="16" t="s">
        <v>574</v>
      </c>
      <c r="F79" s="17"/>
      <c r="G79" s="18"/>
      <c r="H79" s="19"/>
      <c r="I79" s="29"/>
      <c r="J79" s="21"/>
      <c r="K79" s="32">
        <v>200.0</v>
      </c>
      <c r="L79" s="23"/>
      <c r="M79" s="32">
        <v>1000.0</v>
      </c>
      <c r="N79" s="25">
        <v>1200.0</v>
      </c>
      <c r="O79" s="66">
        <f t="shared" si="1"/>
        <v>0</v>
      </c>
      <c r="P79" s="27"/>
      <c r="Q79" s="27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28">
        <v>76.0</v>
      </c>
      <c r="B80" s="63">
        <v>44504.0</v>
      </c>
      <c r="C80" s="64" t="s">
        <v>575</v>
      </c>
      <c r="D80" s="15">
        <v>52708.0</v>
      </c>
      <c r="E80" s="16" t="s">
        <v>576</v>
      </c>
      <c r="F80" s="17"/>
      <c r="G80" s="18"/>
      <c r="H80" s="19"/>
      <c r="I80" s="20"/>
      <c r="J80" s="21"/>
      <c r="K80" s="32">
        <v>290.0</v>
      </c>
      <c r="L80" s="23"/>
      <c r="M80" s="32">
        <v>1000.0</v>
      </c>
      <c r="N80" s="25">
        <v>1290.0</v>
      </c>
      <c r="O80" s="66">
        <f t="shared" si="1"/>
        <v>0</v>
      </c>
      <c r="P80" s="27"/>
      <c r="Q80" s="27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12">
        <v>77.0</v>
      </c>
      <c r="B81" s="63">
        <v>44504.0</v>
      </c>
      <c r="C81" s="64" t="s">
        <v>577</v>
      </c>
      <c r="D81" s="15">
        <v>54575.0</v>
      </c>
      <c r="E81" s="16" t="s">
        <v>578</v>
      </c>
      <c r="F81" s="17"/>
      <c r="G81" s="18"/>
      <c r="H81" s="19"/>
      <c r="I81" s="20"/>
      <c r="J81" s="21"/>
      <c r="K81" s="32">
        <v>290.0</v>
      </c>
      <c r="L81" s="23"/>
      <c r="M81" s="32">
        <v>1000.0</v>
      </c>
      <c r="N81" s="25">
        <v>1290.0</v>
      </c>
      <c r="O81" s="26">
        <f t="shared" ref="O81:O96" si="2">SUM(F81+G81+H81+I81+J81+K81+L81+M:M-N81)</f>
        <v>0</v>
      </c>
      <c r="P81" s="27"/>
      <c r="Q81" s="27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28">
        <v>78.0</v>
      </c>
      <c r="B82" s="63">
        <v>44504.0</v>
      </c>
      <c r="C82" s="64" t="s">
        <v>579</v>
      </c>
      <c r="D82" s="15">
        <v>64077.0</v>
      </c>
      <c r="E82" s="16" t="s">
        <v>580</v>
      </c>
      <c r="F82" s="17"/>
      <c r="G82" s="18"/>
      <c r="H82" s="33"/>
      <c r="I82" s="29"/>
      <c r="J82" s="21"/>
      <c r="K82" s="32">
        <v>200.0</v>
      </c>
      <c r="L82" s="23"/>
      <c r="M82" s="32">
        <v>1000.0</v>
      </c>
      <c r="N82" s="25">
        <v>1200.0</v>
      </c>
      <c r="O82" s="26">
        <f t="shared" si="2"/>
        <v>0</v>
      </c>
      <c r="P82" s="27"/>
      <c r="Q82" s="27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12">
        <v>79.0</v>
      </c>
      <c r="B83" s="63">
        <v>44504.0</v>
      </c>
      <c r="C83" s="64" t="s">
        <v>581</v>
      </c>
      <c r="D83" s="15">
        <v>42257.0</v>
      </c>
      <c r="E83" s="16" t="s">
        <v>582</v>
      </c>
      <c r="F83" s="17"/>
      <c r="G83" s="18"/>
      <c r="H83" s="19"/>
      <c r="I83" s="20"/>
      <c r="J83" s="21"/>
      <c r="K83" s="32"/>
      <c r="L83" s="23"/>
      <c r="M83" s="32">
        <v>1290.0</v>
      </c>
      <c r="N83" s="25">
        <v>1290.0</v>
      </c>
      <c r="O83" s="26">
        <f t="shared" si="2"/>
        <v>0</v>
      </c>
      <c r="P83" s="27"/>
      <c r="Q83" s="27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28">
        <v>80.0</v>
      </c>
      <c r="B84" s="63">
        <v>44504.0</v>
      </c>
      <c r="C84" s="64" t="s">
        <v>583</v>
      </c>
      <c r="D84" s="15">
        <v>50142.0</v>
      </c>
      <c r="E84" s="16" t="s">
        <v>584</v>
      </c>
      <c r="F84" s="17"/>
      <c r="G84" s="18"/>
      <c r="H84" s="33"/>
      <c r="I84" s="29"/>
      <c r="J84" s="21"/>
      <c r="K84" s="32">
        <v>200.0</v>
      </c>
      <c r="L84" s="23"/>
      <c r="M84" s="32">
        <v>1000.0</v>
      </c>
      <c r="N84" s="25">
        <v>1200.0</v>
      </c>
      <c r="O84" s="26">
        <f t="shared" si="2"/>
        <v>0</v>
      </c>
      <c r="P84" s="27"/>
      <c r="Q84" s="27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12">
        <v>81.0</v>
      </c>
      <c r="B85" s="63">
        <v>44504.0</v>
      </c>
      <c r="C85" s="64" t="s">
        <v>585</v>
      </c>
      <c r="D85" s="15">
        <v>58878.0</v>
      </c>
      <c r="E85" s="16" t="s">
        <v>586</v>
      </c>
      <c r="F85" s="17"/>
      <c r="G85" s="18"/>
      <c r="H85" s="19"/>
      <c r="I85" s="20"/>
      <c r="J85" s="21"/>
      <c r="K85" s="32"/>
      <c r="L85" s="23"/>
      <c r="M85" s="32">
        <v>800.0</v>
      </c>
      <c r="N85" s="25">
        <v>800.0</v>
      </c>
      <c r="O85" s="26">
        <f t="shared" si="2"/>
        <v>0</v>
      </c>
      <c r="P85" s="27"/>
      <c r="Q85" s="27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28">
        <v>82.0</v>
      </c>
      <c r="B86" s="63">
        <v>44504.0</v>
      </c>
      <c r="C86" s="64" t="s">
        <v>587</v>
      </c>
      <c r="D86" s="15">
        <v>63330.0</v>
      </c>
      <c r="E86" s="16" t="s">
        <v>588</v>
      </c>
      <c r="F86" s="17"/>
      <c r="G86" s="18"/>
      <c r="H86" s="19"/>
      <c r="I86" s="20"/>
      <c r="J86" s="21"/>
      <c r="K86" s="32"/>
      <c r="L86" s="38">
        <v>2800.0</v>
      </c>
      <c r="M86" s="32"/>
      <c r="N86" s="25">
        <v>2800.0</v>
      </c>
      <c r="O86" s="26">
        <f t="shared" si="2"/>
        <v>0</v>
      </c>
      <c r="P86" s="27"/>
      <c r="Q86" s="27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12">
        <v>83.0</v>
      </c>
      <c r="B87" s="63">
        <v>44504.0</v>
      </c>
      <c r="C87" s="64" t="s">
        <v>589</v>
      </c>
      <c r="D87" s="15">
        <v>35245.0</v>
      </c>
      <c r="E87" s="16" t="s">
        <v>590</v>
      </c>
      <c r="F87" s="17"/>
      <c r="G87" s="34"/>
      <c r="H87" s="33">
        <v>37500.0</v>
      </c>
      <c r="I87" s="29"/>
      <c r="J87" s="21"/>
      <c r="K87" s="32"/>
      <c r="L87" s="23"/>
      <c r="M87" s="32"/>
      <c r="N87" s="25">
        <v>37500.0</v>
      </c>
      <c r="O87" s="26">
        <f t="shared" si="2"/>
        <v>0</v>
      </c>
      <c r="P87" s="27"/>
      <c r="Q87" s="27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28">
        <v>84.0</v>
      </c>
      <c r="B88" s="63">
        <v>44504.0</v>
      </c>
      <c r="C88" s="64" t="s">
        <v>591</v>
      </c>
      <c r="D88" s="15">
        <v>47367.0</v>
      </c>
      <c r="E88" s="16" t="s">
        <v>592</v>
      </c>
      <c r="F88" s="17"/>
      <c r="G88" s="18"/>
      <c r="H88" s="33"/>
      <c r="I88" s="20"/>
      <c r="J88" s="21"/>
      <c r="K88" s="32">
        <v>200.0</v>
      </c>
      <c r="L88" s="23"/>
      <c r="M88" s="67">
        <v>1000.0</v>
      </c>
      <c r="N88" s="25">
        <v>1200.0</v>
      </c>
      <c r="O88" s="26">
        <f t="shared" si="2"/>
        <v>0</v>
      </c>
      <c r="P88" s="27"/>
      <c r="Q88" s="27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12">
        <v>85.0</v>
      </c>
      <c r="B89" s="63">
        <v>44504.0</v>
      </c>
      <c r="C89" s="64" t="s">
        <v>593</v>
      </c>
      <c r="D89" s="15">
        <v>56792.0</v>
      </c>
      <c r="E89" s="16" t="s">
        <v>594</v>
      </c>
      <c r="F89" s="17"/>
      <c r="G89" s="18"/>
      <c r="H89" s="19"/>
      <c r="I89" s="20"/>
      <c r="J89" s="21"/>
      <c r="K89" s="32">
        <v>200.0</v>
      </c>
      <c r="L89" s="23"/>
      <c r="M89" s="67">
        <v>1000.0</v>
      </c>
      <c r="N89" s="25">
        <v>1200.0</v>
      </c>
      <c r="O89" s="26">
        <f t="shared" si="2"/>
        <v>0</v>
      </c>
      <c r="P89" s="27"/>
      <c r="Q89" s="27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28">
        <v>86.0</v>
      </c>
      <c r="B90" s="63">
        <v>44504.0</v>
      </c>
      <c r="C90" s="64" t="s">
        <v>595</v>
      </c>
      <c r="D90" s="15">
        <v>50342.0</v>
      </c>
      <c r="E90" s="16" t="s">
        <v>112</v>
      </c>
      <c r="F90" s="17"/>
      <c r="G90" s="18"/>
      <c r="H90" s="33">
        <v>350.0</v>
      </c>
      <c r="I90" s="20"/>
      <c r="J90" s="21"/>
      <c r="K90" s="22"/>
      <c r="L90" s="23"/>
      <c r="M90" s="67"/>
      <c r="N90" s="25">
        <v>350.0</v>
      </c>
      <c r="O90" s="26">
        <f t="shared" si="2"/>
        <v>0</v>
      </c>
      <c r="P90" s="27"/>
      <c r="Q90" s="27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12">
        <v>87.0</v>
      </c>
      <c r="B91" s="63">
        <v>44504.0</v>
      </c>
      <c r="C91" s="64" t="s">
        <v>596</v>
      </c>
      <c r="D91" s="15">
        <v>63613.0</v>
      </c>
      <c r="E91" s="16" t="s">
        <v>488</v>
      </c>
      <c r="F91" s="17"/>
      <c r="G91" s="18"/>
      <c r="H91" s="19"/>
      <c r="I91" s="20"/>
      <c r="J91" s="21"/>
      <c r="K91" s="22"/>
      <c r="L91" s="23"/>
      <c r="M91" s="67">
        <v>1200.0</v>
      </c>
      <c r="N91" s="25">
        <v>1200.0</v>
      </c>
      <c r="O91" s="26">
        <f t="shared" si="2"/>
        <v>0</v>
      </c>
      <c r="P91" s="27"/>
      <c r="Q91" s="27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28">
        <v>88.0</v>
      </c>
      <c r="B92" s="63">
        <v>44504.0</v>
      </c>
      <c r="C92" s="64" t="s">
        <v>597</v>
      </c>
      <c r="D92" s="15">
        <v>22341.0</v>
      </c>
      <c r="E92" s="16" t="s">
        <v>342</v>
      </c>
      <c r="F92" s="17"/>
      <c r="G92" s="18"/>
      <c r="H92" s="19"/>
      <c r="I92" s="20"/>
      <c r="J92" s="21"/>
      <c r="K92" s="36"/>
      <c r="L92" s="23"/>
      <c r="M92" s="67">
        <v>4800.0</v>
      </c>
      <c r="N92" s="25">
        <v>4800.0</v>
      </c>
      <c r="O92" s="26">
        <f t="shared" si="2"/>
        <v>0</v>
      </c>
      <c r="P92" s="27"/>
      <c r="Q92" s="27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12">
        <v>89.0</v>
      </c>
      <c r="B93" s="63">
        <v>44504.0</v>
      </c>
      <c r="C93" s="64" t="s">
        <v>598</v>
      </c>
      <c r="D93" s="15">
        <v>49918.0</v>
      </c>
      <c r="E93" s="16" t="s">
        <v>599</v>
      </c>
      <c r="F93" s="17"/>
      <c r="G93" s="18"/>
      <c r="H93" s="19"/>
      <c r="I93" s="29"/>
      <c r="J93" s="30"/>
      <c r="K93" s="62"/>
      <c r="L93" s="23"/>
      <c r="M93" s="67">
        <v>4850.0</v>
      </c>
      <c r="N93" s="25">
        <v>4850.0</v>
      </c>
      <c r="O93" s="26">
        <f t="shared" si="2"/>
        <v>0</v>
      </c>
      <c r="P93" s="27"/>
      <c r="Q93" s="27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28">
        <v>90.0</v>
      </c>
      <c r="B94" s="63">
        <v>44504.0</v>
      </c>
      <c r="C94" s="64" t="s">
        <v>600</v>
      </c>
      <c r="D94" s="15">
        <v>25650.0</v>
      </c>
      <c r="E94" s="16" t="s">
        <v>249</v>
      </c>
      <c r="F94" s="17"/>
      <c r="G94" s="18"/>
      <c r="H94" s="19"/>
      <c r="I94" s="20"/>
      <c r="J94" s="21"/>
      <c r="K94" s="32">
        <v>900.0</v>
      </c>
      <c r="L94" s="23"/>
      <c r="M94" s="65"/>
      <c r="N94" s="25">
        <v>900.0</v>
      </c>
      <c r="O94" s="26">
        <f t="shared" si="2"/>
        <v>0</v>
      </c>
      <c r="P94" s="27"/>
      <c r="Q94" s="27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12">
        <v>91.0</v>
      </c>
      <c r="B95" s="63">
        <v>44504.0</v>
      </c>
      <c r="C95" s="64" t="s">
        <v>601</v>
      </c>
      <c r="D95" s="15">
        <v>49918.0</v>
      </c>
      <c r="E95" s="16" t="s">
        <v>599</v>
      </c>
      <c r="F95" s="17"/>
      <c r="G95" s="18"/>
      <c r="H95" s="33">
        <v>2500.0</v>
      </c>
      <c r="I95" s="20"/>
      <c r="J95" s="21"/>
      <c r="K95" s="22"/>
      <c r="L95" s="23"/>
      <c r="M95" s="67"/>
      <c r="N95" s="25">
        <v>2500.0</v>
      </c>
      <c r="O95" s="26">
        <f t="shared" si="2"/>
        <v>0</v>
      </c>
      <c r="P95" s="27"/>
      <c r="Q95" s="27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28">
        <v>92.0</v>
      </c>
      <c r="B96" s="63">
        <v>44504.0</v>
      </c>
      <c r="C96" s="64" t="s">
        <v>602</v>
      </c>
      <c r="D96" s="15">
        <v>57861.0</v>
      </c>
      <c r="E96" s="16" t="s">
        <v>530</v>
      </c>
      <c r="F96" s="17"/>
      <c r="G96" s="18"/>
      <c r="H96" s="19"/>
      <c r="I96" s="20"/>
      <c r="J96" s="21"/>
      <c r="K96" s="62">
        <v>290.0</v>
      </c>
      <c r="L96" s="23"/>
      <c r="M96" s="67">
        <v>1000.0</v>
      </c>
      <c r="N96" s="25">
        <v>1290.0</v>
      </c>
      <c r="O96" s="26">
        <f t="shared" si="2"/>
        <v>0</v>
      </c>
      <c r="P96" s="27"/>
      <c r="Q96" s="27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12"/>
      <c r="B97" s="40"/>
      <c r="C97" s="40"/>
      <c r="D97" s="40"/>
      <c r="E97" s="40"/>
      <c r="F97" s="42">
        <f t="shared" ref="F97:N97" si="3">SUM(F5:F96)</f>
        <v>0</v>
      </c>
      <c r="G97" s="43">
        <f t="shared" si="3"/>
        <v>87970</v>
      </c>
      <c r="H97" s="44">
        <f t="shared" si="3"/>
        <v>51600</v>
      </c>
      <c r="I97" s="45">
        <f t="shared" si="3"/>
        <v>196250</v>
      </c>
      <c r="J97" s="46">
        <f t="shared" si="3"/>
        <v>110890</v>
      </c>
      <c r="K97" s="47">
        <f t="shared" si="3"/>
        <v>19190</v>
      </c>
      <c r="L97" s="48">
        <f t="shared" si="3"/>
        <v>2800</v>
      </c>
      <c r="M97" s="49">
        <f t="shared" si="3"/>
        <v>28290</v>
      </c>
      <c r="N97" s="50">
        <f t="shared" si="3"/>
        <v>496990</v>
      </c>
      <c r="O97" s="26">
        <f>F97+G97+H97+I97+J97+K97+L97+M97-N97</f>
        <v>0</v>
      </c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</row>
    <row r="98">
      <c r="A98" s="40"/>
      <c r="B98" s="40"/>
      <c r="C98" s="40"/>
      <c r="D98" s="40"/>
      <c r="E98" s="40"/>
      <c r="F98" s="51">
        <f>F97+G97+H97+I97+J97+K97+M97+L97</f>
        <v>496990</v>
      </c>
      <c r="G98" s="6"/>
      <c r="H98" s="6"/>
      <c r="I98" s="6"/>
      <c r="J98" s="6"/>
      <c r="K98" s="6"/>
      <c r="L98" s="7"/>
      <c r="M98" s="68"/>
      <c r="N98" s="53"/>
      <c r="O98" s="69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</row>
    <row r="99">
      <c r="C99" s="40"/>
      <c r="D99" s="40"/>
      <c r="E99" s="40"/>
      <c r="F99" s="3"/>
      <c r="G99" s="3"/>
      <c r="H99" s="3"/>
      <c r="I99" s="3"/>
      <c r="J99" s="3"/>
      <c r="K99" s="3"/>
      <c r="L99" s="3"/>
      <c r="M99" s="61"/>
      <c r="N99" s="3"/>
      <c r="O99" s="61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C100" s="54"/>
      <c r="D100" s="55" t="s">
        <v>284</v>
      </c>
      <c r="E100" s="56"/>
      <c r="F100" s="3"/>
      <c r="G100" s="3"/>
      <c r="H100" s="3"/>
      <c r="I100" s="3"/>
      <c r="J100" s="3"/>
      <c r="K100" s="3"/>
      <c r="L100" s="3"/>
      <c r="M100" s="61"/>
      <c r="N100" s="3"/>
      <c r="O100" s="61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C101" s="8"/>
      <c r="D101" s="57"/>
      <c r="E101" s="58"/>
      <c r="F101" s="3"/>
      <c r="G101" s="3"/>
      <c r="H101" s="3"/>
      <c r="I101" s="3"/>
      <c r="J101" s="3"/>
      <c r="K101" s="3"/>
      <c r="L101" s="3"/>
      <c r="M101" s="61"/>
      <c r="N101" s="3"/>
      <c r="O101" s="61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C102" s="10"/>
      <c r="D102" s="59"/>
      <c r="E102" s="60"/>
      <c r="F102" s="3"/>
      <c r="G102" s="3"/>
      <c r="H102" s="3"/>
      <c r="I102" s="3"/>
      <c r="J102" s="3"/>
      <c r="K102" s="3"/>
      <c r="L102" s="3"/>
      <c r="M102" s="61"/>
      <c r="N102" s="3"/>
      <c r="O102" s="61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61"/>
      <c r="N103" s="3"/>
      <c r="O103" s="61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61"/>
      <c r="N104" s="3"/>
      <c r="O104" s="61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61"/>
      <c r="N105" s="3"/>
      <c r="O105" s="61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61"/>
      <c r="N106" s="3"/>
      <c r="O106" s="61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61"/>
      <c r="N107" s="3"/>
      <c r="O107" s="61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61"/>
      <c r="N108" s="3"/>
      <c r="O108" s="61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61"/>
      <c r="N109" s="3"/>
      <c r="O109" s="61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61"/>
      <c r="N110" s="3"/>
      <c r="O110" s="61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61"/>
      <c r="N111" s="3"/>
      <c r="O111" s="61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61"/>
      <c r="N112" s="3"/>
      <c r="O112" s="61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61"/>
      <c r="N113" s="3"/>
      <c r="O113" s="61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61"/>
      <c r="N114" s="3"/>
      <c r="O114" s="61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61"/>
      <c r="N115" s="3"/>
      <c r="O115" s="61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61"/>
      <c r="N116" s="3"/>
      <c r="O116" s="61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61"/>
      <c r="N117" s="3"/>
      <c r="O117" s="61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61"/>
      <c r="N118" s="3"/>
      <c r="O118" s="61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61"/>
      <c r="N119" s="3"/>
      <c r="O119" s="61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61"/>
      <c r="N120" s="3"/>
      <c r="O120" s="61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61"/>
      <c r="N121" s="3"/>
      <c r="O121" s="61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61"/>
      <c r="N122" s="3"/>
      <c r="O122" s="61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61"/>
      <c r="N123" s="3"/>
      <c r="O123" s="61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61"/>
      <c r="N124" s="3"/>
      <c r="O124" s="61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61"/>
      <c r="N125" s="3"/>
      <c r="O125" s="61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61"/>
      <c r="N126" s="3"/>
      <c r="O126" s="61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61"/>
      <c r="N127" s="3"/>
      <c r="O127" s="61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61"/>
      <c r="N128" s="3"/>
      <c r="O128" s="61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61"/>
      <c r="N129" s="3"/>
      <c r="O129" s="61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61"/>
      <c r="N130" s="3"/>
      <c r="O130" s="61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61"/>
      <c r="N131" s="3"/>
      <c r="O131" s="61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61"/>
      <c r="N132" s="3"/>
      <c r="O132" s="61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61"/>
      <c r="N133" s="3"/>
      <c r="O133" s="61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61"/>
      <c r="N134" s="3"/>
      <c r="O134" s="61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61"/>
      <c r="N135" s="3"/>
      <c r="O135" s="61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61"/>
      <c r="N136" s="3"/>
      <c r="O136" s="61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61"/>
      <c r="N137" s="3"/>
      <c r="O137" s="61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61"/>
      <c r="N138" s="3"/>
      <c r="O138" s="61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61"/>
      <c r="N139" s="3"/>
      <c r="O139" s="61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61"/>
      <c r="N140" s="3"/>
      <c r="O140" s="61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61"/>
      <c r="N141" s="3"/>
      <c r="O141" s="61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61"/>
      <c r="N142" s="3"/>
      <c r="O142" s="61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61"/>
      <c r="N143" s="3"/>
      <c r="O143" s="61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61"/>
      <c r="N144" s="3"/>
      <c r="O144" s="61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61"/>
      <c r="N145" s="3"/>
      <c r="O145" s="61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61"/>
      <c r="N146" s="3"/>
      <c r="O146" s="61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61"/>
      <c r="N147" s="3"/>
      <c r="O147" s="61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61"/>
      <c r="N148" s="3"/>
      <c r="O148" s="61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61"/>
      <c r="N149" s="3"/>
      <c r="O149" s="61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61"/>
      <c r="N150" s="3"/>
      <c r="O150" s="61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61"/>
      <c r="N151" s="3"/>
      <c r="O151" s="61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61"/>
      <c r="N152" s="3"/>
      <c r="O152" s="61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61"/>
      <c r="N153" s="3"/>
      <c r="O153" s="61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61"/>
      <c r="N154" s="3"/>
      <c r="O154" s="61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61"/>
      <c r="N155" s="3"/>
      <c r="O155" s="61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61"/>
      <c r="N156" s="3"/>
      <c r="O156" s="61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61"/>
      <c r="N157" s="3"/>
      <c r="O157" s="61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61"/>
      <c r="N158" s="3"/>
      <c r="O158" s="61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61"/>
      <c r="N159" s="3"/>
      <c r="O159" s="61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61"/>
      <c r="N160" s="3"/>
      <c r="O160" s="61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61"/>
      <c r="N161" s="3"/>
      <c r="O161" s="61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61"/>
      <c r="N162" s="3"/>
      <c r="O162" s="61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61"/>
      <c r="N163" s="3"/>
      <c r="O163" s="61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61"/>
      <c r="N164" s="3"/>
      <c r="O164" s="61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61"/>
      <c r="N165" s="3"/>
      <c r="O165" s="61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61"/>
      <c r="N166" s="3"/>
      <c r="O166" s="61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61"/>
      <c r="N167" s="3"/>
      <c r="O167" s="61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61"/>
      <c r="N168" s="3"/>
      <c r="O168" s="61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61"/>
      <c r="N169" s="3"/>
      <c r="O169" s="61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61"/>
      <c r="N170" s="3"/>
      <c r="O170" s="61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61"/>
      <c r="N171" s="3"/>
      <c r="O171" s="61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61"/>
      <c r="N172" s="3"/>
      <c r="O172" s="61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61"/>
      <c r="N173" s="3"/>
      <c r="O173" s="61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61"/>
      <c r="N174" s="3"/>
      <c r="O174" s="61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61"/>
      <c r="N175" s="3"/>
      <c r="O175" s="61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61"/>
      <c r="N176" s="3"/>
      <c r="O176" s="61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61"/>
      <c r="N177" s="3"/>
      <c r="O177" s="61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61"/>
      <c r="N178" s="3"/>
      <c r="O178" s="61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61"/>
      <c r="N179" s="3"/>
      <c r="O179" s="61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61"/>
      <c r="N180" s="3"/>
      <c r="O180" s="61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61"/>
      <c r="N181" s="3"/>
      <c r="O181" s="61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61"/>
      <c r="N182" s="3"/>
      <c r="O182" s="61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61"/>
      <c r="N183" s="3"/>
      <c r="O183" s="61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61"/>
      <c r="N184" s="3"/>
      <c r="O184" s="61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61"/>
      <c r="N185" s="3"/>
      <c r="O185" s="61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61"/>
      <c r="N186" s="3"/>
      <c r="O186" s="61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61"/>
      <c r="N187" s="3"/>
      <c r="O187" s="61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61"/>
      <c r="N188" s="3"/>
      <c r="O188" s="61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61"/>
      <c r="N189" s="3"/>
      <c r="O189" s="61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61"/>
      <c r="N190" s="3"/>
      <c r="O190" s="61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61"/>
      <c r="N191" s="3"/>
      <c r="O191" s="61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61"/>
      <c r="N192" s="3"/>
      <c r="O192" s="61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61"/>
      <c r="N193" s="3"/>
      <c r="O193" s="61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61"/>
      <c r="N194" s="3"/>
      <c r="O194" s="61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61"/>
      <c r="N195" s="3"/>
      <c r="O195" s="61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61"/>
      <c r="N196" s="3"/>
      <c r="O196" s="61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61"/>
      <c r="N197" s="3"/>
      <c r="O197" s="61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61"/>
      <c r="N198" s="3"/>
      <c r="O198" s="61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61"/>
      <c r="N199" s="3"/>
      <c r="O199" s="61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61"/>
      <c r="N200" s="3"/>
      <c r="O200" s="61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61"/>
      <c r="N201" s="3"/>
      <c r="O201" s="61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61"/>
      <c r="N202" s="3"/>
      <c r="O202" s="61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61"/>
      <c r="N203" s="3"/>
      <c r="O203" s="61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61"/>
      <c r="N204" s="3"/>
      <c r="O204" s="61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61"/>
      <c r="N205" s="3"/>
      <c r="O205" s="61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61"/>
      <c r="N206" s="3"/>
      <c r="O206" s="61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61"/>
      <c r="N207" s="3"/>
      <c r="O207" s="61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61"/>
      <c r="N208" s="3"/>
      <c r="O208" s="61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61"/>
      <c r="N209" s="3"/>
      <c r="O209" s="61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61"/>
      <c r="N210" s="3"/>
      <c r="O210" s="61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61"/>
      <c r="N211" s="3"/>
      <c r="O211" s="61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61"/>
      <c r="N212" s="3"/>
      <c r="O212" s="61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61"/>
      <c r="N213" s="3"/>
      <c r="O213" s="61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61"/>
      <c r="N214" s="3"/>
      <c r="O214" s="61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61"/>
      <c r="N215" s="3"/>
      <c r="O215" s="61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61"/>
      <c r="N216" s="3"/>
      <c r="O216" s="61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61"/>
      <c r="N217" s="3"/>
      <c r="O217" s="61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61"/>
      <c r="N218" s="3"/>
      <c r="O218" s="61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61"/>
      <c r="N219" s="3"/>
      <c r="O219" s="61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61"/>
      <c r="N220" s="3"/>
      <c r="O220" s="61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61"/>
      <c r="N221" s="3"/>
      <c r="O221" s="61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61"/>
      <c r="N222" s="3"/>
      <c r="O222" s="61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61"/>
      <c r="N223" s="3"/>
      <c r="O223" s="61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61"/>
      <c r="N224" s="3"/>
      <c r="O224" s="61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61"/>
      <c r="N225" s="3"/>
      <c r="O225" s="61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61"/>
      <c r="N226" s="3"/>
      <c r="O226" s="61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61"/>
      <c r="N227" s="3"/>
      <c r="O227" s="61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61"/>
      <c r="N228" s="3"/>
      <c r="O228" s="61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61"/>
      <c r="N229" s="3"/>
      <c r="O229" s="61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61"/>
      <c r="N230" s="3"/>
      <c r="O230" s="61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61"/>
      <c r="N231" s="3"/>
      <c r="O231" s="61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61"/>
      <c r="N232" s="3"/>
      <c r="O232" s="61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61"/>
      <c r="N233" s="3"/>
      <c r="O233" s="61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61"/>
      <c r="N234" s="3"/>
      <c r="O234" s="61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61"/>
      <c r="N235" s="3"/>
      <c r="O235" s="61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61"/>
      <c r="N236" s="3"/>
      <c r="O236" s="61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61"/>
      <c r="N237" s="3"/>
      <c r="O237" s="61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61"/>
      <c r="N238" s="3"/>
      <c r="O238" s="61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61"/>
      <c r="N239" s="3"/>
      <c r="O239" s="61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61"/>
      <c r="N240" s="3"/>
      <c r="O240" s="61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61"/>
      <c r="N241" s="3"/>
      <c r="O241" s="61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61"/>
      <c r="N242" s="3"/>
      <c r="O242" s="61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61"/>
      <c r="N243" s="3"/>
      <c r="O243" s="61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61"/>
      <c r="N244" s="3"/>
      <c r="O244" s="61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61"/>
      <c r="N245" s="3"/>
      <c r="O245" s="61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61"/>
      <c r="N246" s="3"/>
      <c r="O246" s="61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61"/>
      <c r="N247" s="3"/>
      <c r="O247" s="61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61"/>
      <c r="N248" s="3"/>
      <c r="O248" s="61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61"/>
      <c r="N249" s="3"/>
      <c r="O249" s="61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61"/>
      <c r="N250" s="3"/>
      <c r="O250" s="61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61"/>
      <c r="N251" s="3"/>
      <c r="O251" s="61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61"/>
      <c r="N252" s="3"/>
      <c r="O252" s="61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61"/>
      <c r="N253" s="3"/>
      <c r="O253" s="61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61"/>
      <c r="N254" s="3"/>
      <c r="O254" s="61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61"/>
      <c r="N255" s="3"/>
      <c r="O255" s="61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61"/>
      <c r="N256" s="3"/>
      <c r="O256" s="61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61"/>
      <c r="N257" s="3"/>
      <c r="O257" s="61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61"/>
      <c r="N258" s="3"/>
      <c r="O258" s="61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61"/>
      <c r="N259" s="3"/>
      <c r="O259" s="61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61"/>
      <c r="N260" s="3"/>
      <c r="O260" s="61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61"/>
      <c r="N261" s="3"/>
      <c r="O261" s="61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61"/>
      <c r="N262" s="3"/>
      <c r="O262" s="61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61"/>
      <c r="N263" s="3"/>
      <c r="O263" s="61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61"/>
      <c r="N264" s="3"/>
      <c r="O264" s="61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61"/>
      <c r="N265" s="3"/>
      <c r="O265" s="61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61"/>
      <c r="N266" s="3"/>
      <c r="O266" s="61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61"/>
      <c r="N267" s="3"/>
      <c r="O267" s="61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61"/>
      <c r="N268" s="3"/>
      <c r="O268" s="61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61"/>
      <c r="N269" s="3"/>
      <c r="O269" s="61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61"/>
      <c r="N270" s="3"/>
      <c r="O270" s="61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61"/>
      <c r="N271" s="3"/>
      <c r="O271" s="61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61"/>
      <c r="N272" s="3"/>
      <c r="O272" s="61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61"/>
      <c r="N273" s="3"/>
      <c r="O273" s="61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61"/>
      <c r="N274" s="3"/>
      <c r="O274" s="61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61"/>
      <c r="N275" s="3"/>
      <c r="O275" s="61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61"/>
      <c r="N276" s="3"/>
      <c r="O276" s="61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61"/>
      <c r="N277" s="3"/>
      <c r="O277" s="61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61"/>
      <c r="N278" s="3"/>
      <c r="O278" s="61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61"/>
      <c r="N279" s="3"/>
      <c r="O279" s="61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61"/>
      <c r="N280" s="3"/>
      <c r="O280" s="61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61"/>
      <c r="N281" s="3"/>
      <c r="O281" s="61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61"/>
      <c r="N282" s="3"/>
      <c r="O282" s="61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61"/>
      <c r="N283" s="3"/>
      <c r="O283" s="61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61"/>
      <c r="N284" s="3"/>
      <c r="O284" s="61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61"/>
      <c r="N285" s="3"/>
      <c r="O285" s="61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61"/>
      <c r="N286" s="3"/>
      <c r="O286" s="61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61"/>
      <c r="N287" s="3"/>
      <c r="O287" s="61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61"/>
      <c r="N288" s="3"/>
      <c r="O288" s="61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61"/>
      <c r="N289" s="3"/>
      <c r="O289" s="61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61"/>
      <c r="N290" s="3"/>
      <c r="O290" s="61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61"/>
      <c r="N291" s="3"/>
      <c r="O291" s="61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61"/>
      <c r="N292" s="3"/>
      <c r="O292" s="61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61"/>
      <c r="N293" s="3"/>
      <c r="O293" s="61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61"/>
      <c r="N294" s="3"/>
      <c r="O294" s="61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61"/>
      <c r="N295" s="3"/>
      <c r="O295" s="61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61"/>
      <c r="N296" s="3"/>
      <c r="O296" s="61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61"/>
      <c r="N297" s="3"/>
      <c r="O297" s="61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61"/>
      <c r="N298" s="3"/>
      <c r="O298" s="61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61"/>
      <c r="N299" s="3"/>
      <c r="O299" s="61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61"/>
      <c r="N300" s="3"/>
      <c r="O300" s="61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61"/>
      <c r="N301" s="3"/>
      <c r="O301" s="61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61"/>
      <c r="N302" s="3"/>
      <c r="O302" s="61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61"/>
      <c r="N303" s="3"/>
      <c r="O303" s="61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61"/>
      <c r="N304" s="3"/>
      <c r="O304" s="61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61"/>
      <c r="N305" s="3"/>
      <c r="O305" s="61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61"/>
      <c r="N306" s="3"/>
      <c r="O306" s="61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61"/>
      <c r="N307" s="3"/>
      <c r="O307" s="61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61"/>
      <c r="N308" s="3"/>
      <c r="O308" s="61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61"/>
      <c r="N309" s="3"/>
      <c r="O309" s="61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61"/>
      <c r="N310" s="3"/>
      <c r="O310" s="61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61"/>
      <c r="N311" s="3"/>
      <c r="O311" s="61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61"/>
      <c r="N312" s="3"/>
      <c r="O312" s="61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61"/>
      <c r="N313" s="3"/>
      <c r="O313" s="61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61"/>
      <c r="N314" s="3"/>
      <c r="O314" s="61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61"/>
      <c r="N315" s="3"/>
      <c r="O315" s="61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61"/>
      <c r="N316" s="3"/>
      <c r="O316" s="61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61"/>
      <c r="N317" s="3"/>
      <c r="O317" s="61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61"/>
      <c r="N318" s="3"/>
      <c r="O318" s="61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61"/>
      <c r="N319" s="3"/>
      <c r="O319" s="61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61"/>
      <c r="N320" s="3"/>
      <c r="O320" s="61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61"/>
      <c r="N321" s="3"/>
      <c r="O321" s="61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61"/>
      <c r="N322" s="3"/>
      <c r="O322" s="61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61"/>
      <c r="N323" s="3"/>
      <c r="O323" s="61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61"/>
      <c r="N324" s="3"/>
      <c r="O324" s="61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61"/>
      <c r="N325" s="3"/>
      <c r="O325" s="61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61"/>
      <c r="N326" s="3"/>
      <c r="O326" s="61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61"/>
      <c r="N327" s="3"/>
      <c r="O327" s="61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61"/>
      <c r="N328" s="3"/>
      <c r="O328" s="61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61"/>
      <c r="N329" s="3"/>
      <c r="O329" s="61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61"/>
      <c r="N330" s="3"/>
      <c r="O330" s="61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61"/>
      <c r="N331" s="3"/>
      <c r="O331" s="61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61"/>
      <c r="N332" s="3"/>
      <c r="O332" s="61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61"/>
      <c r="N333" s="3"/>
      <c r="O333" s="61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61"/>
      <c r="N334" s="3"/>
      <c r="O334" s="61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61"/>
      <c r="N335" s="3"/>
      <c r="O335" s="61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61"/>
      <c r="N336" s="3"/>
      <c r="O336" s="61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61"/>
      <c r="N337" s="3"/>
      <c r="O337" s="61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61"/>
      <c r="N338" s="3"/>
      <c r="O338" s="61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61"/>
      <c r="N339" s="3"/>
      <c r="O339" s="61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61"/>
      <c r="N340" s="3"/>
      <c r="O340" s="61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61"/>
      <c r="N341" s="3"/>
      <c r="O341" s="61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61"/>
      <c r="N342" s="3"/>
      <c r="O342" s="61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61"/>
      <c r="N343" s="3"/>
      <c r="O343" s="61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61"/>
      <c r="N344" s="3"/>
      <c r="O344" s="61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61"/>
      <c r="N345" s="3"/>
      <c r="O345" s="61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61"/>
      <c r="N346" s="3"/>
      <c r="O346" s="61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61"/>
      <c r="N347" s="3"/>
      <c r="O347" s="61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61"/>
      <c r="N348" s="3"/>
      <c r="O348" s="61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61"/>
      <c r="N349" s="3"/>
      <c r="O349" s="61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61"/>
      <c r="N350" s="3"/>
      <c r="O350" s="61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61"/>
      <c r="N351" s="3"/>
      <c r="O351" s="61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61"/>
      <c r="N352" s="3"/>
      <c r="O352" s="61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61"/>
      <c r="N353" s="3"/>
      <c r="O353" s="61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61"/>
      <c r="N354" s="3"/>
      <c r="O354" s="61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61"/>
      <c r="N355" s="3"/>
      <c r="O355" s="61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61"/>
      <c r="N356" s="3"/>
      <c r="O356" s="61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61"/>
      <c r="N357" s="3"/>
      <c r="O357" s="61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61"/>
      <c r="N358" s="3"/>
      <c r="O358" s="61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61"/>
      <c r="N359" s="3"/>
      <c r="O359" s="61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61"/>
      <c r="N360" s="3"/>
      <c r="O360" s="61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61"/>
      <c r="N361" s="3"/>
      <c r="O361" s="61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61"/>
      <c r="N362" s="3"/>
      <c r="O362" s="61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61"/>
      <c r="N363" s="3"/>
      <c r="O363" s="61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61"/>
      <c r="N364" s="3"/>
      <c r="O364" s="61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61"/>
      <c r="N365" s="3"/>
      <c r="O365" s="61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61"/>
      <c r="N366" s="3"/>
      <c r="O366" s="61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61"/>
      <c r="N367" s="3"/>
      <c r="O367" s="61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61"/>
      <c r="N368" s="3"/>
      <c r="O368" s="61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61"/>
      <c r="N369" s="3"/>
      <c r="O369" s="61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61"/>
      <c r="N370" s="3"/>
      <c r="O370" s="61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61"/>
      <c r="N371" s="3"/>
      <c r="O371" s="61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61"/>
      <c r="N372" s="3"/>
      <c r="O372" s="61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61"/>
      <c r="N373" s="3"/>
      <c r="O373" s="61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61"/>
      <c r="N374" s="3"/>
      <c r="O374" s="61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61"/>
      <c r="N375" s="3"/>
      <c r="O375" s="61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61"/>
      <c r="N376" s="3"/>
      <c r="O376" s="61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61"/>
      <c r="N377" s="3"/>
      <c r="O377" s="61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61"/>
      <c r="N378" s="3"/>
      <c r="O378" s="61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61"/>
      <c r="N379" s="3"/>
      <c r="O379" s="61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61"/>
      <c r="N380" s="3"/>
      <c r="O380" s="61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61"/>
      <c r="N381" s="3"/>
      <c r="O381" s="61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61"/>
      <c r="N382" s="3"/>
      <c r="O382" s="61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61"/>
      <c r="N383" s="3"/>
      <c r="O383" s="61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61"/>
      <c r="N384" s="3"/>
      <c r="O384" s="61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61"/>
      <c r="N385" s="3"/>
      <c r="O385" s="61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61"/>
      <c r="N386" s="3"/>
      <c r="O386" s="61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61"/>
      <c r="N387" s="3"/>
      <c r="O387" s="61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61"/>
      <c r="N388" s="3"/>
      <c r="O388" s="61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61"/>
      <c r="N389" s="3"/>
      <c r="O389" s="61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61"/>
      <c r="N390" s="3"/>
      <c r="O390" s="61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61"/>
      <c r="N391" s="3"/>
      <c r="O391" s="61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61"/>
      <c r="N392" s="3"/>
      <c r="O392" s="61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61"/>
      <c r="N393" s="3"/>
      <c r="O393" s="61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61"/>
      <c r="N394" s="3"/>
      <c r="O394" s="61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61"/>
      <c r="N395" s="3"/>
      <c r="O395" s="61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61"/>
      <c r="N396" s="3"/>
      <c r="O396" s="61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61"/>
      <c r="N397" s="3"/>
      <c r="O397" s="61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61"/>
      <c r="N398" s="3"/>
      <c r="O398" s="61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61"/>
      <c r="N399" s="3"/>
      <c r="O399" s="61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61"/>
      <c r="N400" s="3"/>
      <c r="O400" s="61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61"/>
      <c r="N401" s="3"/>
      <c r="O401" s="61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61"/>
      <c r="N402" s="3"/>
      <c r="O402" s="61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61"/>
      <c r="N403" s="3"/>
      <c r="O403" s="61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61"/>
      <c r="N404" s="3"/>
      <c r="O404" s="61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61"/>
      <c r="N405" s="3"/>
      <c r="O405" s="61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61"/>
      <c r="N406" s="3"/>
      <c r="O406" s="61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61"/>
      <c r="N407" s="3"/>
      <c r="O407" s="61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61"/>
      <c r="N408" s="3"/>
      <c r="O408" s="61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61"/>
      <c r="N409" s="3"/>
      <c r="O409" s="61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61"/>
      <c r="N410" s="3"/>
      <c r="O410" s="61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61"/>
      <c r="N411" s="3"/>
      <c r="O411" s="61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61"/>
      <c r="N412" s="3"/>
      <c r="O412" s="61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61"/>
      <c r="N413" s="3"/>
      <c r="O413" s="61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61"/>
      <c r="N414" s="3"/>
      <c r="O414" s="61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61"/>
      <c r="N415" s="3"/>
      <c r="O415" s="61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61"/>
      <c r="N416" s="3"/>
      <c r="O416" s="61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61"/>
      <c r="N417" s="3"/>
      <c r="O417" s="61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61"/>
      <c r="N418" s="3"/>
      <c r="O418" s="61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61"/>
      <c r="N419" s="3"/>
      <c r="O419" s="61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61"/>
      <c r="N420" s="3"/>
      <c r="O420" s="61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61"/>
      <c r="N421" s="3"/>
      <c r="O421" s="61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61"/>
      <c r="N422" s="3"/>
      <c r="O422" s="61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61"/>
      <c r="N423" s="3"/>
      <c r="O423" s="61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61"/>
      <c r="N424" s="3"/>
      <c r="O424" s="61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61"/>
      <c r="N425" s="3"/>
      <c r="O425" s="61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61"/>
      <c r="N426" s="3"/>
      <c r="O426" s="61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61"/>
      <c r="N427" s="3"/>
      <c r="O427" s="61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61"/>
      <c r="N428" s="3"/>
      <c r="O428" s="61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61"/>
      <c r="N429" s="3"/>
      <c r="O429" s="61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61"/>
      <c r="N430" s="3"/>
      <c r="O430" s="61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61"/>
      <c r="N431" s="3"/>
      <c r="O431" s="61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61"/>
      <c r="N432" s="3"/>
      <c r="O432" s="61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61"/>
      <c r="N433" s="3"/>
      <c r="O433" s="61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61"/>
      <c r="N434" s="3"/>
      <c r="O434" s="61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61"/>
      <c r="N435" s="3"/>
      <c r="O435" s="61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61"/>
      <c r="N436" s="3"/>
      <c r="O436" s="61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61"/>
      <c r="N437" s="3"/>
      <c r="O437" s="61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61"/>
      <c r="N438" s="3"/>
      <c r="O438" s="61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61"/>
      <c r="N439" s="3"/>
      <c r="O439" s="61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61"/>
      <c r="N440" s="3"/>
      <c r="O440" s="61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61"/>
      <c r="N441" s="3"/>
      <c r="O441" s="61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61"/>
      <c r="N442" s="3"/>
      <c r="O442" s="61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61"/>
      <c r="N443" s="3"/>
      <c r="O443" s="61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61"/>
      <c r="N444" s="3"/>
      <c r="O444" s="61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61"/>
      <c r="N445" s="3"/>
      <c r="O445" s="61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61"/>
      <c r="N446" s="3"/>
      <c r="O446" s="61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61"/>
      <c r="N447" s="3"/>
      <c r="O447" s="61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61"/>
      <c r="N448" s="3"/>
      <c r="O448" s="61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61"/>
      <c r="N449" s="3"/>
      <c r="O449" s="61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61"/>
      <c r="N450" s="3"/>
      <c r="O450" s="61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61"/>
      <c r="N451" s="3"/>
      <c r="O451" s="61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61"/>
      <c r="N452" s="3"/>
      <c r="O452" s="61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61"/>
      <c r="N453" s="3"/>
      <c r="O453" s="61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61"/>
      <c r="N454" s="3"/>
      <c r="O454" s="61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61"/>
      <c r="N455" s="3"/>
      <c r="O455" s="61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61"/>
      <c r="N456" s="3"/>
      <c r="O456" s="61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61"/>
      <c r="N457" s="3"/>
      <c r="O457" s="61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61"/>
      <c r="N458" s="3"/>
      <c r="O458" s="61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61"/>
      <c r="N459" s="3"/>
      <c r="O459" s="61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61"/>
      <c r="N460" s="3"/>
      <c r="O460" s="61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61"/>
      <c r="N461" s="3"/>
      <c r="O461" s="61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61"/>
      <c r="N462" s="3"/>
      <c r="O462" s="61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61"/>
      <c r="N463" s="3"/>
      <c r="O463" s="61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61"/>
      <c r="N464" s="3"/>
      <c r="O464" s="61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61"/>
      <c r="N465" s="3"/>
      <c r="O465" s="61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61"/>
      <c r="N466" s="3"/>
      <c r="O466" s="61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61"/>
      <c r="N467" s="3"/>
      <c r="O467" s="61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61"/>
      <c r="N468" s="3"/>
      <c r="O468" s="61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61"/>
      <c r="N469" s="3"/>
      <c r="O469" s="61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61"/>
      <c r="N470" s="3"/>
      <c r="O470" s="61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61"/>
      <c r="N471" s="3"/>
      <c r="O471" s="61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61"/>
      <c r="N472" s="3"/>
      <c r="O472" s="61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61"/>
      <c r="N473" s="3"/>
      <c r="O473" s="61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61"/>
      <c r="N474" s="3"/>
      <c r="O474" s="61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61"/>
      <c r="N475" s="3"/>
      <c r="O475" s="61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61"/>
      <c r="N476" s="3"/>
      <c r="O476" s="61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61"/>
      <c r="N477" s="3"/>
      <c r="O477" s="61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61"/>
      <c r="N478" s="3"/>
      <c r="O478" s="61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61"/>
      <c r="N479" s="3"/>
      <c r="O479" s="61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61"/>
      <c r="N480" s="3"/>
      <c r="O480" s="61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61"/>
      <c r="N481" s="3"/>
      <c r="O481" s="61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61"/>
      <c r="N482" s="3"/>
      <c r="O482" s="61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61"/>
      <c r="N483" s="3"/>
      <c r="O483" s="61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61"/>
      <c r="N484" s="3"/>
      <c r="O484" s="61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61"/>
      <c r="N485" s="3"/>
      <c r="O485" s="61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61"/>
      <c r="N486" s="3"/>
      <c r="O486" s="61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61"/>
      <c r="N487" s="3"/>
      <c r="O487" s="61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61"/>
      <c r="N488" s="3"/>
      <c r="O488" s="61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61"/>
      <c r="N489" s="3"/>
      <c r="O489" s="61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61"/>
      <c r="N490" s="3"/>
      <c r="O490" s="61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61"/>
      <c r="N491" s="3"/>
      <c r="O491" s="61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61"/>
      <c r="N492" s="3"/>
      <c r="O492" s="61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61"/>
      <c r="N493" s="3"/>
      <c r="O493" s="61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61"/>
      <c r="N494" s="3"/>
      <c r="O494" s="61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61"/>
      <c r="N495" s="3"/>
      <c r="O495" s="61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61"/>
      <c r="N496" s="3"/>
      <c r="O496" s="61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61"/>
      <c r="N497" s="3"/>
      <c r="O497" s="61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61"/>
      <c r="N498" s="3"/>
      <c r="O498" s="61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61"/>
      <c r="N499" s="3"/>
      <c r="O499" s="61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61"/>
      <c r="N500" s="3"/>
      <c r="O500" s="61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61"/>
      <c r="N501" s="3"/>
      <c r="O501" s="61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61"/>
      <c r="N502" s="3"/>
      <c r="O502" s="61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61"/>
      <c r="N503" s="3"/>
      <c r="O503" s="61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61"/>
      <c r="N504" s="3"/>
      <c r="O504" s="61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61"/>
      <c r="N505" s="3"/>
      <c r="O505" s="61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61"/>
      <c r="N506" s="3"/>
      <c r="O506" s="61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61"/>
      <c r="N507" s="3"/>
      <c r="O507" s="61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61"/>
      <c r="N508" s="3"/>
      <c r="O508" s="61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61"/>
      <c r="N509" s="3"/>
      <c r="O509" s="61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61"/>
      <c r="N510" s="3"/>
      <c r="O510" s="61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61"/>
      <c r="N511" s="3"/>
      <c r="O511" s="61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61"/>
      <c r="N512" s="3"/>
      <c r="O512" s="61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61"/>
      <c r="N513" s="3"/>
      <c r="O513" s="61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61"/>
      <c r="N514" s="3"/>
      <c r="O514" s="61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61"/>
      <c r="N515" s="3"/>
      <c r="O515" s="61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61"/>
      <c r="N516" s="3"/>
      <c r="O516" s="61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61"/>
      <c r="N517" s="3"/>
      <c r="O517" s="61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61"/>
      <c r="N518" s="3"/>
      <c r="O518" s="61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61"/>
      <c r="N519" s="3"/>
      <c r="O519" s="61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61"/>
      <c r="N520" s="3"/>
      <c r="O520" s="61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61"/>
      <c r="N521" s="3"/>
      <c r="O521" s="61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61"/>
      <c r="N522" s="3"/>
      <c r="O522" s="61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61"/>
      <c r="N523" s="3"/>
      <c r="O523" s="61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61"/>
      <c r="N524" s="3"/>
      <c r="O524" s="61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61"/>
      <c r="N525" s="3"/>
      <c r="O525" s="61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61"/>
      <c r="N526" s="3"/>
      <c r="O526" s="61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61"/>
      <c r="N527" s="3"/>
      <c r="O527" s="61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61"/>
      <c r="N528" s="3"/>
      <c r="O528" s="61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61"/>
      <c r="N529" s="3"/>
      <c r="O529" s="61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61"/>
      <c r="N530" s="3"/>
      <c r="O530" s="61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61"/>
      <c r="N531" s="3"/>
      <c r="O531" s="61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61"/>
      <c r="N532" s="3"/>
      <c r="O532" s="61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61"/>
      <c r="N533" s="3"/>
      <c r="O533" s="61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61"/>
      <c r="N534" s="3"/>
      <c r="O534" s="61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61"/>
      <c r="N535" s="3"/>
      <c r="O535" s="61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61"/>
      <c r="N536" s="3"/>
      <c r="O536" s="61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61"/>
      <c r="N537" s="3"/>
      <c r="O537" s="61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61"/>
      <c r="N538" s="3"/>
      <c r="O538" s="61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61"/>
      <c r="N539" s="3"/>
      <c r="O539" s="61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61"/>
      <c r="N540" s="3"/>
      <c r="O540" s="61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61"/>
      <c r="N541" s="3"/>
      <c r="O541" s="61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61"/>
      <c r="N542" s="3"/>
      <c r="O542" s="61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61"/>
      <c r="N543" s="3"/>
      <c r="O543" s="61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61"/>
      <c r="N544" s="3"/>
      <c r="O544" s="61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61"/>
      <c r="N545" s="3"/>
      <c r="O545" s="61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61"/>
      <c r="N546" s="3"/>
      <c r="O546" s="61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61"/>
      <c r="N547" s="3"/>
      <c r="O547" s="61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61"/>
      <c r="N548" s="3"/>
      <c r="O548" s="61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61"/>
      <c r="N549" s="3"/>
      <c r="O549" s="61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61"/>
      <c r="N550" s="3"/>
      <c r="O550" s="61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61"/>
      <c r="N551" s="3"/>
      <c r="O551" s="61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61"/>
      <c r="N552" s="3"/>
      <c r="O552" s="61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61"/>
      <c r="N553" s="3"/>
      <c r="O553" s="61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61"/>
      <c r="N554" s="3"/>
      <c r="O554" s="61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61"/>
      <c r="N555" s="3"/>
      <c r="O555" s="61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61"/>
      <c r="N556" s="3"/>
      <c r="O556" s="61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61"/>
      <c r="N557" s="3"/>
      <c r="O557" s="61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61"/>
      <c r="N558" s="3"/>
      <c r="O558" s="61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61"/>
      <c r="N559" s="3"/>
      <c r="O559" s="61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61"/>
      <c r="N560" s="3"/>
      <c r="O560" s="61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61"/>
      <c r="N561" s="3"/>
      <c r="O561" s="61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61"/>
      <c r="N562" s="3"/>
      <c r="O562" s="61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61"/>
      <c r="N563" s="3"/>
      <c r="O563" s="61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61"/>
      <c r="N564" s="3"/>
      <c r="O564" s="61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61"/>
      <c r="N565" s="3"/>
      <c r="O565" s="61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61"/>
      <c r="N566" s="3"/>
      <c r="O566" s="61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61"/>
      <c r="N567" s="3"/>
      <c r="O567" s="61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61"/>
      <c r="N568" s="3"/>
      <c r="O568" s="61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61"/>
      <c r="N569" s="3"/>
      <c r="O569" s="61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61"/>
      <c r="N570" s="3"/>
      <c r="O570" s="61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61"/>
      <c r="N571" s="3"/>
      <c r="O571" s="61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61"/>
      <c r="N572" s="3"/>
      <c r="O572" s="61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61"/>
      <c r="N573" s="3"/>
      <c r="O573" s="61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61"/>
      <c r="N574" s="3"/>
      <c r="O574" s="61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61"/>
      <c r="N575" s="3"/>
      <c r="O575" s="61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61"/>
      <c r="N576" s="3"/>
      <c r="O576" s="61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61"/>
      <c r="N577" s="3"/>
      <c r="O577" s="61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61"/>
      <c r="N578" s="3"/>
      <c r="O578" s="61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61"/>
      <c r="N579" s="3"/>
      <c r="O579" s="61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61"/>
      <c r="N580" s="3"/>
      <c r="O580" s="61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61"/>
      <c r="N581" s="3"/>
      <c r="O581" s="61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61"/>
      <c r="N582" s="3"/>
      <c r="O582" s="61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61"/>
      <c r="N583" s="3"/>
      <c r="O583" s="61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61"/>
      <c r="N584" s="3"/>
      <c r="O584" s="61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61"/>
      <c r="N585" s="3"/>
      <c r="O585" s="61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61"/>
      <c r="N586" s="3"/>
      <c r="O586" s="61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61"/>
      <c r="N587" s="3"/>
      <c r="O587" s="61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61"/>
      <c r="N588" s="3"/>
      <c r="O588" s="61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61"/>
      <c r="N589" s="3"/>
      <c r="O589" s="61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61"/>
      <c r="N590" s="3"/>
      <c r="O590" s="61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61"/>
      <c r="N591" s="3"/>
      <c r="O591" s="61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61"/>
      <c r="N592" s="3"/>
      <c r="O592" s="61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61"/>
      <c r="N593" s="3"/>
      <c r="O593" s="61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61"/>
      <c r="N594" s="3"/>
      <c r="O594" s="61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61"/>
      <c r="N595" s="3"/>
      <c r="O595" s="61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61"/>
      <c r="N596" s="3"/>
      <c r="O596" s="61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61"/>
      <c r="N597" s="3"/>
      <c r="O597" s="61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61"/>
      <c r="N598" s="3"/>
      <c r="O598" s="61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61"/>
      <c r="N599" s="3"/>
      <c r="O599" s="61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61"/>
      <c r="N600" s="3"/>
      <c r="O600" s="61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61"/>
      <c r="N601" s="3"/>
      <c r="O601" s="61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61"/>
      <c r="N602" s="3"/>
      <c r="O602" s="61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61"/>
      <c r="N603" s="3"/>
      <c r="O603" s="61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61"/>
      <c r="N604" s="3"/>
      <c r="O604" s="61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61"/>
      <c r="N605" s="3"/>
      <c r="O605" s="61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61"/>
      <c r="N606" s="3"/>
      <c r="O606" s="61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61"/>
      <c r="N607" s="3"/>
      <c r="O607" s="61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61"/>
      <c r="N608" s="3"/>
      <c r="O608" s="61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61"/>
      <c r="N609" s="3"/>
      <c r="O609" s="61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61"/>
      <c r="N610" s="3"/>
      <c r="O610" s="61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61"/>
      <c r="N611" s="3"/>
      <c r="O611" s="61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61"/>
      <c r="N612" s="3"/>
      <c r="O612" s="61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61"/>
      <c r="N613" s="3"/>
      <c r="O613" s="61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61"/>
      <c r="N614" s="3"/>
      <c r="O614" s="61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61"/>
      <c r="N615" s="3"/>
      <c r="O615" s="61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61"/>
      <c r="N616" s="3"/>
      <c r="O616" s="61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61"/>
      <c r="N617" s="3"/>
      <c r="O617" s="61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61"/>
      <c r="N618" s="3"/>
      <c r="O618" s="61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61"/>
      <c r="N619" s="3"/>
      <c r="O619" s="61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61"/>
      <c r="N620" s="3"/>
      <c r="O620" s="61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61"/>
      <c r="N621" s="3"/>
      <c r="O621" s="61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61"/>
      <c r="N622" s="3"/>
      <c r="O622" s="61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61"/>
      <c r="N623" s="3"/>
      <c r="O623" s="61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61"/>
      <c r="N624" s="3"/>
      <c r="O624" s="61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61"/>
      <c r="N625" s="3"/>
      <c r="O625" s="61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61"/>
      <c r="N626" s="3"/>
      <c r="O626" s="61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61"/>
      <c r="N627" s="3"/>
      <c r="O627" s="61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61"/>
      <c r="N628" s="3"/>
      <c r="O628" s="61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61"/>
      <c r="N629" s="3"/>
      <c r="O629" s="61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61"/>
      <c r="N630" s="3"/>
      <c r="O630" s="61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61"/>
      <c r="N631" s="3"/>
      <c r="O631" s="61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61"/>
      <c r="N632" s="3"/>
      <c r="O632" s="61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61"/>
      <c r="N633" s="3"/>
      <c r="O633" s="61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61"/>
      <c r="N634" s="3"/>
      <c r="O634" s="61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61"/>
      <c r="N635" s="3"/>
      <c r="O635" s="61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61"/>
      <c r="N636" s="3"/>
      <c r="O636" s="61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61"/>
      <c r="N637" s="3"/>
      <c r="O637" s="61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61"/>
      <c r="N638" s="3"/>
      <c r="O638" s="61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61"/>
      <c r="N639" s="3"/>
      <c r="O639" s="61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61"/>
      <c r="N640" s="3"/>
      <c r="O640" s="61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61"/>
      <c r="N641" s="3"/>
      <c r="O641" s="61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61"/>
      <c r="N642" s="3"/>
      <c r="O642" s="61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61"/>
      <c r="N643" s="3"/>
      <c r="O643" s="61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61"/>
      <c r="N644" s="3"/>
      <c r="O644" s="61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61"/>
      <c r="N645" s="3"/>
      <c r="O645" s="61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61"/>
      <c r="N646" s="3"/>
      <c r="O646" s="61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61"/>
      <c r="N647" s="3"/>
      <c r="O647" s="61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61"/>
      <c r="N648" s="3"/>
      <c r="O648" s="61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61"/>
      <c r="N649" s="3"/>
      <c r="O649" s="61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61"/>
      <c r="N650" s="3"/>
      <c r="O650" s="61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61"/>
      <c r="N651" s="3"/>
      <c r="O651" s="61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61"/>
      <c r="N652" s="3"/>
      <c r="O652" s="61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61"/>
      <c r="N653" s="3"/>
      <c r="O653" s="61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61"/>
      <c r="N654" s="3"/>
      <c r="O654" s="61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61"/>
      <c r="N655" s="3"/>
      <c r="O655" s="61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61"/>
      <c r="N656" s="3"/>
      <c r="O656" s="61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61"/>
      <c r="N657" s="3"/>
      <c r="O657" s="61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61"/>
      <c r="N658" s="3"/>
      <c r="O658" s="61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61"/>
      <c r="N659" s="3"/>
      <c r="O659" s="61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61"/>
      <c r="N660" s="3"/>
      <c r="O660" s="61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61"/>
      <c r="N661" s="3"/>
      <c r="O661" s="61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61"/>
      <c r="N662" s="3"/>
      <c r="O662" s="61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61"/>
      <c r="N663" s="3"/>
      <c r="O663" s="61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61"/>
      <c r="N664" s="3"/>
      <c r="O664" s="61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61"/>
      <c r="N665" s="3"/>
      <c r="O665" s="61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61"/>
      <c r="N666" s="3"/>
      <c r="O666" s="61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61"/>
      <c r="N667" s="3"/>
      <c r="O667" s="61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61"/>
      <c r="N668" s="3"/>
      <c r="O668" s="61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61"/>
      <c r="N669" s="3"/>
      <c r="O669" s="61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61"/>
      <c r="N670" s="3"/>
      <c r="O670" s="61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61"/>
      <c r="N671" s="3"/>
      <c r="O671" s="61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61"/>
      <c r="N672" s="3"/>
      <c r="O672" s="61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61"/>
      <c r="N673" s="3"/>
      <c r="O673" s="61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61"/>
      <c r="N674" s="3"/>
      <c r="O674" s="61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61"/>
      <c r="N675" s="3"/>
      <c r="O675" s="61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61"/>
      <c r="N676" s="3"/>
      <c r="O676" s="61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61"/>
      <c r="N677" s="3"/>
      <c r="O677" s="61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61"/>
      <c r="N678" s="3"/>
      <c r="O678" s="61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61"/>
      <c r="N679" s="3"/>
      <c r="O679" s="61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61"/>
      <c r="N680" s="3"/>
      <c r="O680" s="61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61"/>
      <c r="N681" s="3"/>
      <c r="O681" s="61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61"/>
      <c r="N682" s="3"/>
      <c r="O682" s="61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61"/>
      <c r="N683" s="3"/>
      <c r="O683" s="61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61"/>
      <c r="N684" s="3"/>
      <c r="O684" s="61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61"/>
      <c r="N685" s="3"/>
      <c r="O685" s="61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61"/>
      <c r="N686" s="3"/>
      <c r="O686" s="61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61"/>
      <c r="N687" s="3"/>
      <c r="O687" s="61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61"/>
      <c r="N688" s="3"/>
      <c r="O688" s="61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61"/>
      <c r="N689" s="3"/>
      <c r="O689" s="61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61"/>
      <c r="N690" s="3"/>
      <c r="O690" s="61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61"/>
      <c r="N691" s="3"/>
      <c r="O691" s="61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61"/>
      <c r="N692" s="3"/>
      <c r="O692" s="61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61"/>
      <c r="N693" s="3"/>
      <c r="O693" s="61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61"/>
      <c r="N694" s="3"/>
      <c r="O694" s="61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61"/>
      <c r="N695" s="3"/>
      <c r="O695" s="61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61"/>
      <c r="N696" s="3"/>
      <c r="O696" s="61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61"/>
      <c r="N697" s="3"/>
      <c r="O697" s="61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61"/>
      <c r="N698" s="3"/>
      <c r="O698" s="61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61"/>
      <c r="N699" s="3"/>
      <c r="O699" s="61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61"/>
      <c r="N700" s="3"/>
      <c r="O700" s="61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61"/>
      <c r="N701" s="3"/>
      <c r="O701" s="61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61"/>
      <c r="N702" s="3"/>
      <c r="O702" s="61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61"/>
      <c r="N703" s="3"/>
      <c r="O703" s="61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61"/>
      <c r="N704" s="3"/>
      <c r="O704" s="61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61"/>
      <c r="N705" s="3"/>
      <c r="O705" s="61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61"/>
      <c r="N706" s="3"/>
      <c r="O706" s="61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61"/>
      <c r="N707" s="3"/>
      <c r="O707" s="61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61"/>
      <c r="N708" s="3"/>
      <c r="O708" s="61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61"/>
      <c r="N709" s="3"/>
      <c r="O709" s="61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61"/>
      <c r="N710" s="3"/>
      <c r="O710" s="61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61"/>
      <c r="N711" s="3"/>
      <c r="O711" s="61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61"/>
      <c r="N712" s="3"/>
      <c r="O712" s="61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61"/>
      <c r="N713" s="3"/>
      <c r="O713" s="61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61"/>
      <c r="N714" s="3"/>
      <c r="O714" s="61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61"/>
      <c r="N715" s="3"/>
      <c r="O715" s="61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61"/>
      <c r="N716" s="3"/>
      <c r="O716" s="61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61"/>
      <c r="N717" s="3"/>
      <c r="O717" s="61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61"/>
      <c r="N718" s="3"/>
      <c r="O718" s="61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61"/>
      <c r="N719" s="3"/>
      <c r="O719" s="61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61"/>
      <c r="N720" s="3"/>
      <c r="O720" s="61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61"/>
      <c r="N721" s="3"/>
      <c r="O721" s="61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61"/>
      <c r="N722" s="3"/>
      <c r="O722" s="61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61"/>
      <c r="N723" s="3"/>
      <c r="O723" s="61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61"/>
      <c r="N724" s="3"/>
      <c r="O724" s="61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61"/>
      <c r="N725" s="3"/>
      <c r="O725" s="61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61"/>
      <c r="N726" s="3"/>
      <c r="O726" s="61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61"/>
      <c r="N727" s="3"/>
      <c r="O727" s="61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61"/>
      <c r="N728" s="3"/>
      <c r="O728" s="61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61"/>
      <c r="N729" s="3"/>
      <c r="O729" s="61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61"/>
      <c r="N730" s="3"/>
      <c r="O730" s="61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61"/>
      <c r="N731" s="3"/>
      <c r="O731" s="61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61"/>
      <c r="N732" s="3"/>
      <c r="O732" s="61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61"/>
      <c r="N733" s="3"/>
      <c r="O733" s="61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61"/>
      <c r="N734" s="3"/>
      <c r="O734" s="61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61"/>
      <c r="N735" s="3"/>
      <c r="O735" s="61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61"/>
      <c r="N736" s="3"/>
      <c r="O736" s="61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61"/>
      <c r="N737" s="3"/>
      <c r="O737" s="61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61"/>
      <c r="N738" s="3"/>
      <c r="O738" s="61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61"/>
      <c r="N739" s="3"/>
      <c r="O739" s="61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61"/>
      <c r="N740" s="3"/>
      <c r="O740" s="61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61"/>
      <c r="N741" s="3"/>
      <c r="O741" s="61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61"/>
      <c r="N742" s="3"/>
      <c r="O742" s="61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61"/>
      <c r="N743" s="3"/>
      <c r="O743" s="61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61"/>
      <c r="N744" s="3"/>
      <c r="O744" s="61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61"/>
      <c r="N745" s="3"/>
      <c r="O745" s="61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61"/>
      <c r="N746" s="3"/>
      <c r="O746" s="61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61"/>
      <c r="N747" s="3"/>
      <c r="O747" s="61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61"/>
      <c r="N748" s="3"/>
      <c r="O748" s="61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61"/>
      <c r="N749" s="3"/>
      <c r="O749" s="61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61"/>
      <c r="N750" s="3"/>
      <c r="O750" s="61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61"/>
      <c r="N751" s="3"/>
      <c r="O751" s="61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61"/>
      <c r="N752" s="3"/>
      <c r="O752" s="61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61"/>
      <c r="N753" s="3"/>
      <c r="O753" s="61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61"/>
      <c r="N754" s="3"/>
      <c r="O754" s="61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61"/>
      <c r="N755" s="3"/>
      <c r="O755" s="61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61"/>
      <c r="N756" s="3"/>
      <c r="O756" s="61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61"/>
      <c r="N757" s="3"/>
      <c r="O757" s="61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61"/>
      <c r="N758" s="3"/>
      <c r="O758" s="61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61"/>
      <c r="N759" s="3"/>
      <c r="O759" s="61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61"/>
      <c r="N760" s="3"/>
      <c r="O760" s="61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61"/>
      <c r="N761" s="3"/>
      <c r="O761" s="61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61"/>
      <c r="N762" s="3"/>
      <c r="O762" s="61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61"/>
      <c r="N763" s="3"/>
      <c r="O763" s="61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61"/>
      <c r="N764" s="3"/>
      <c r="O764" s="61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61"/>
      <c r="N765" s="3"/>
      <c r="O765" s="61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61"/>
      <c r="N766" s="3"/>
      <c r="O766" s="61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61"/>
      <c r="N767" s="3"/>
      <c r="O767" s="61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61"/>
      <c r="N768" s="3"/>
      <c r="O768" s="61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61"/>
      <c r="N769" s="3"/>
      <c r="O769" s="61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61"/>
      <c r="N770" s="3"/>
      <c r="O770" s="61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61"/>
      <c r="N771" s="3"/>
      <c r="O771" s="61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61"/>
      <c r="N772" s="3"/>
      <c r="O772" s="61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61"/>
      <c r="N773" s="3"/>
      <c r="O773" s="61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61"/>
      <c r="N774" s="3"/>
      <c r="O774" s="61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61"/>
      <c r="N775" s="3"/>
      <c r="O775" s="61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61"/>
      <c r="N776" s="3"/>
      <c r="O776" s="61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61"/>
      <c r="N777" s="3"/>
      <c r="O777" s="61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61"/>
      <c r="N778" s="3"/>
      <c r="O778" s="61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61"/>
      <c r="N779" s="3"/>
      <c r="O779" s="61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61"/>
      <c r="N780" s="3"/>
      <c r="O780" s="61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61"/>
      <c r="N781" s="3"/>
      <c r="O781" s="61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61"/>
      <c r="N782" s="3"/>
      <c r="O782" s="61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61"/>
      <c r="N783" s="3"/>
      <c r="O783" s="61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61"/>
      <c r="N784" s="3"/>
      <c r="O784" s="61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61"/>
      <c r="N785" s="3"/>
      <c r="O785" s="61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61"/>
      <c r="N786" s="3"/>
      <c r="O786" s="61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61"/>
      <c r="N787" s="3"/>
      <c r="O787" s="61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61"/>
      <c r="N788" s="3"/>
      <c r="O788" s="61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61"/>
      <c r="N789" s="3"/>
      <c r="O789" s="61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61"/>
      <c r="N790" s="3"/>
      <c r="O790" s="61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61"/>
      <c r="N791" s="3"/>
      <c r="O791" s="61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61"/>
      <c r="N792" s="3"/>
      <c r="O792" s="61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61"/>
      <c r="N793" s="3"/>
      <c r="O793" s="61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61"/>
      <c r="N794" s="3"/>
      <c r="O794" s="61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61"/>
      <c r="N795" s="3"/>
      <c r="O795" s="61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61"/>
      <c r="N796" s="3"/>
      <c r="O796" s="61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61"/>
      <c r="N797" s="3"/>
      <c r="O797" s="61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61"/>
      <c r="N798" s="3"/>
      <c r="O798" s="61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61"/>
      <c r="N799" s="3"/>
      <c r="O799" s="61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61"/>
      <c r="N800" s="3"/>
      <c r="O800" s="61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61"/>
      <c r="N801" s="3"/>
      <c r="O801" s="61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61"/>
      <c r="N802" s="3"/>
      <c r="O802" s="61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61"/>
      <c r="N803" s="3"/>
      <c r="O803" s="61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61"/>
      <c r="N804" s="3"/>
      <c r="O804" s="61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61"/>
      <c r="N805" s="3"/>
      <c r="O805" s="61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61"/>
      <c r="N806" s="3"/>
      <c r="O806" s="61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61"/>
      <c r="N807" s="3"/>
      <c r="O807" s="61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61"/>
      <c r="N808" s="3"/>
      <c r="O808" s="61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61"/>
      <c r="N809" s="3"/>
      <c r="O809" s="61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61"/>
      <c r="N810" s="3"/>
      <c r="O810" s="61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61"/>
      <c r="N811" s="3"/>
      <c r="O811" s="61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61"/>
      <c r="N812" s="3"/>
      <c r="O812" s="61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61"/>
      <c r="N813" s="3"/>
      <c r="O813" s="61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61"/>
      <c r="N814" s="3"/>
      <c r="O814" s="61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61"/>
      <c r="N815" s="3"/>
      <c r="O815" s="61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61"/>
      <c r="N816" s="3"/>
      <c r="O816" s="61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61"/>
      <c r="N817" s="3"/>
      <c r="O817" s="61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61"/>
      <c r="N818" s="3"/>
      <c r="O818" s="61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61"/>
      <c r="N819" s="3"/>
      <c r="O819" s="61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61"/>
      <c r="N820" s="3"/>
      <c r="O820" s="61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61"/>
      <c r="N821" s="3"/>
      <c r="O821" s="61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61"/>
      <c r="N822" s="3"/>
      <c r="O822" s="61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61"/>
      <c r="N823" s="3"/>
      <c r="O823" s="61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61"/>
      <c r="N824" s="3"/>
      <c r="O824" s="61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61"/>
      <c r="N825" s="3"/>
      <c r="O825" s="61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61"/>
      <c r="N826" s="3"/>
      <c r="O826" s="61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61"/>
      <c r="N827" s="3"/>
      <c r="O827" s="61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61"/>
      <c r="N828" s="3"/>
      <c r="O828" s="61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61"/>
      <c r="N829" s="3"/>
      <c r="O829" s="61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61"/>
      <c r="N830" s="3"/>
      <c r="O830" s="61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61"/>
      <c r="N831" s="3"/>
      <c r="O831" s="61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61"/>
      <c r="N832" s="3"/>
      <c r="O832" s="61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61"/>
      <c r="N833" s="3"/>
      <c r="O833" s="61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61"/>
      <c r="N834" s="3"/>
      <c r="O834" s="61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61"/>
      <c r="N835" s="3"/>
      <c r="O835" s="61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61"/>
      <c r="N836" s="3"/>
      <c r="O836" s="61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61"/>
      <c r="N837" s="3"/>
      <c r="O837" s="61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61"/>
      <c r="N838" s="3"/>
      <c r="O838" s="61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61"/>
      <c r="N839" s="3"/>
      <c r="O839" s="61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61"/>
      <c r="N840" s="3"/>
      <c r="O840" s="61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61"/>
      <c r="N841" s="3"/>
      <c r="O841" s="61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61"/>
      <c r="N842" s="3"/>
      <c r="O842" s="61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61"/>
      <c r="N843" s="3"/>
      <c r="O843" s="61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61"/>
      <c r="N844" s="3"/>
      <c r="O844" s="61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61"/>
      <c r="N845" s="3"/>
      <c r="O845" s="61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61"/>
      <c r="N846" s="3"/>
      <c r="O846" s="61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61"/>
      <c r="N847" s="3"/>
      <c r="O847" s="61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61"/>
      <c r="N848" s="3"/>
      <c r="O848" s="61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61"/>
      <c r="N849" s="3"/>
      <c r="O849" s="61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61"/>
      <c r="N850" s="3"/>
      <c r="O850" s="61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61"/>
      <c r="N851" s="3"/>
      <c r="O851" s="61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61"/>
      <c r="N852" s="3"/>
      <c r="O852" s="61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61"/>
      <c r="N853" s="3"/>
      <c r="O853" s="61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61"/>
      <c r="N854" s="3"/>
      <c r="O854" s="61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61"/>
      <c r="N855" s="3"/>
      <c r="O855" s="61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61"/>
      <c r="N856" s="3"/>
      <c r="O856" s="61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61"/>
      <c r="N857" s="3"/>
      <c r="O857" s="61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61"/>
      <c r="N858" s="3"/>
      <c r="O858" s="61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61"/>
      <c r="N859" s="3"/>
      <c r="O859" s="61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61"/>
      <c r="N860" s="3"/>
      <c r="O860" s="61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61"/>
      <c r="N861" s="3"/>
      <c r="O861" s="61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61"/>
      <c r="N862" s="3"/>
      <c r="O862" s="61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61"/>
      <c r="N863" s="3"/>
      <c r="O863" s="61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61"/>
      <c r="N864" s="3"/>
      <c r="O864" s="61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61"/>
      <c r="N865" s="3"/>
      <c r="O865" s="61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61"/>
      <c r="N866" s="3"/>
      <c r="O866" s="61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61"/>
      <c r="N867" s="3"/>
      <c r="O867" s="61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61"/>
      <c r="N868" s="3"/>
      <c r="O868" s="61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61"/>
      <c r="N869" s="3"/>
      <c r="O869" s="61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61"/>
      <c r="N870" s="3"/>
      <c r="O870" s="61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61"/>
      <c r="N871" s="3"/>
      <c r="O871" s="61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61"/>
      <c r="N872" s="3"/>
      <c r="O872" s="61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61"/>
      <c r="N873" s="3"/>
      <c r="O873" s="61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61"/>
      <c r="N874" s="3"/>
      <c r="O874" s="61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61"/>
      <c r="N875" s="3"/>
      <c r="O875" s="61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61"/>
      <c r="N876" s="3"/>
      <c r="O876" s="61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61"/>
      <c r="N877" s="3"/>
      <c r="O877" s="61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61"/>
      <c r="N878" s="3"/>
      <c r="O878" s="61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61"/>
      <c r="N879" s="3"/>
      <c r="O879" s="61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61"/>
      <c r="N880" s="3"/>
      <c r="O880" s="61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61"/>
      <c r="N881" s="3"/>
      <c r="O881" s="61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61"/>
      <c r="N882" s="3"/>
      <c r="O882" s="61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61"/>
      <c r="N883" s="3"/>
      <c r="O883" s="61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61"/>
      <c r="N884" s="3"/>
      <c r="O884" s="61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61"/>
      <c r="N885" s="3"/>
      <c r="O885" s="61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61"/>
      <c r="N886" s="3"/>
      <c r="O886" s="61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61"/>
      <c r="N887" s="3"/>
      <c r="O887" s="61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61"/>
      <c r="N888" s="3"/>
      <c r="O888" s="61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61"/>
      <c r="N889" s="3"/>
      <c r="O889" s="61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61"/>
      <c r="N890" s="3"/>
      <c r="O890" s="61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61"/>
      <c r="N891" s="3"/>
      <c r="O891" s="61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61"/>
      <c r="N892" s="3"/>
      <c r="O892" s="61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61"/>
      <c r="N893" s="3"/>
      <c r="O893" s="61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61"/>
      <c r="N894" s="3"/>
      <c r="O894" s="61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61"/>
      <c r="N895" s="3"/>
      <c r="O895" s="61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61"/>
      <c r="N896" s="3"/>
      <c r="O896" s="61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61"/>
      <c r="N897" s="3"/>
      <c r="O897" s="61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61"/>
      <c r="N898" s="3"/>
      <c r="O898" s="61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61"/>
      <c r="N899" s="3"/>
      <c r="O899" s="61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61"/>
      <c r="N900" s="3"/>
      <c r="O900" s="61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61"/>
      <c r="N901" s="3"/>
      <c r="O901" s="61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61"/>
      <c r="N902" s="3"/>
      <c r="O902" s="61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61"/>
      <c r="N903" s="3"/>
      <c r="O903" s="61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61"/>
      <c r="N904" s="3"/>
      <c r="O904" s="61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61"/>
      <c r="N905" s="3"/>
      <c r="O905" s="61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61"/>
      <c r="N906" s="3"/>
      <c r="O906" s="61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61"/>
      <c r="N907" s="3"/>
      <c r="O907" s="61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61"/>
      <c r="N908" s="3"/>
      <c r="O908" s="61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61"/>
      <c r="N909" s="3"/>
      <c r="O909" s="61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61"/>
      <c r="N910" s="3"/>
      <c r="O910" s="61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61"/>
      <c r="N911" s="3"/>
      <c r="O911" s="61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61"/>
      <c r="N912" s="3"/>
      <c r="O912" s="61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61"/>
      <c r="N913" s="3"/>
      <c r="O913" s="61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61"/>
      <c r="N914" s="3"/>
      <c r="O914" s="61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61"/>
      <c r="N915" s="3"/>
      <c r="O915" s="61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61"/>
      <c r="N916" s="3"/>
      <c r="O916" s="61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61"/>
      <c r="N917" s="3"/>
      <c r="O917" s="61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61"/>
      <c r="N918" s="3"/>
      <c r="O918" s="61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61"/>
      <c r="N919" s="3"/>
      <c r="O919" s="61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61"/>
      <c r="N920" s="3"/>
      <c r="O920" s="61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61"/>
      <c r="N921" s="3"/>
      <c r="O921" s="61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61"/>
      <c r="N922" s="3"/>
      <c r="O922" s="61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61"/>
      <c r="N923" s="3"/>
      <c r="O923" s="61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61"/>
      <c r="N924" s="3"/>
      <c r="O924" s="61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61"/>
      <c r="N925" s="3"/>
      <c r="O925" s="61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61"/>
      <c r="N926" s="3"/>
      <c r="O926" s="61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61"/>
      <c r="N927" s="3"/>
      <c r="O927" s="61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61"/>
      <c r="N928" s="3"/>
      <c r="O928" s="61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61"/>
      <c r="N929" s="3"/>
      <c r="O929" s="61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61"/>
      <c r="N930" s="3"/>
      <c r="O930" s="61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61"/>
      <c r="N931" s="3"/>
      <c r="O931" s="61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61"/>
      <c r="N932" s="3"/>
      <c r="O932" s="61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61"/>
      <c r="N933" s="3"/>
      <c r="O933" s="61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61"/>
      <c r="N934" s="3"/>
      <c r="O934" s="61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61"/>
      <c r="N935" s="3"/>
      <c r="O935" s="61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61"/>
      <c r="N936" s="3"/>
      <c r="O936" s="61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61"/>
      <c r="N937" s="3"/>
      <c r="O937" s="61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61"/>
      <c r="N938" s="3"/>
      <c r="O938" s="61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61"/>
      <c r="N939" s="3"/>
      <c r="O939" s="61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61"/>
      <c r="N940" s="3"/>
      <c r="O940" s="61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61"/>
      <c r="N941" s="3"/>
      <c r="O941" s="61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61"/>
      <c r="N942" s="3"/>
      <c r="O942" s="61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61"/>
      <c r="N943" s="3"/>
      <c r="O943" s="61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61"/>
      <c r="N944" s="3"/>
      <c r="O944" s="61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61"/>
      <c r="N945" s="3"/>
      <c r="O945" s="61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61"/>
      <c r="N946" s="3"/>
      <c r="O946" s="61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61"/>
      <c r="N947" s="3"/>
      <c r="O947" s="61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61"/>
      <c r="N948" s="3"/>
      <c r="O948" s="61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61"/>
      <c r="N949" s="3"/>
      <c r="O949" s="61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61"/>
      <c r="N950" s="3"/>
      <c r="O950" s="61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61"/>
      <c r="N951" s="3"/>
      <c r="O951" s="61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61"/>
      <c r="N952" s="3"/>
      <c r="O952" s="61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61"/>
      <c r="N953" s="3"/>
      <c r="O953" s="61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61"/>
      <c r="N954" s="3"/>
      <c r="O954" s="61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61"/>
      <c r="N955" s="3"/>
      <c r="O955" s="61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61"/>
      <c r="N956" s="3"/>
      <c r="O956" s="61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61"/>
      <c r="N957" s="3"/>
      <c r="O957" s="61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61"/>
      <c r="N958" s="3"/>
      <c r="O958" s="61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61"/>
      <c r="N959" s="3"/>
      <c r="O959" s="61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61"/>
      <c r="N960" s="3"/>
      <c r="O960" s="61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61"/>
      <c r="N961" s="3"/>
      <c r="O961" s="61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61"/>
      <c r="N962" s="3"/>
      <c r="O962" s="61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61"/>
      <c r="N963" s="3"/>
      <c r="O963" s="61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61"/>
      <c r="N964" s="3"/>
      <c r="O964" s="61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61"/>
      <c r="N965" s="3"/>
      <c r="O965" s="61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61"/>
      <c r="N966" s="3"/>
      <c r="O966" s="61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61"/>
      <c r="N967" s="3"/>
      <c r="O967" s="61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61"/>
      <c r="N968" s="3"/>
      <c r="O968" s="61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61"/>
      <c r="N969" s="3"/>
      <c r="O969" s="61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61"/>
      <c r="N970" s="3"/>
      <c r="O970" s="61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61"/>
      <c r="N971" s="3"/>
      <c r="O971" s="61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61"/>
      <c r="N972" s="3"/>
      <c r="O972" s="61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61"/>
      <c r="N973" s="3"/>
      <c r="O973" s="61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61"/>
      <c r="N974" s="3"/>
      <c r="O974" s="61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61"/>
      <c r="N975" s="3"/>
      <c r="O975" s="61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61"/>
      <c r="N976" s="3"/>
      <c r="O976" s="61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61"/>
      <c r="N977" s="3"/>
      <c r="O977" s="61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61"/>
      <c r="N978" s="3"/>
      <c r="O978" s="61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61"/>
      <c r="N979" s="3"/>
      <c r="O979" s="61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61"/>
      <c r="N980" s="3"/>
      <c r="O980" s="61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61"/>
      <c r="N981" s="3"/>
      <c r="O981" s="61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61"/>
      <c r="N982" s="3"/>
      <c r="O982" s="61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61"/>
      <c r="N983" s="3"/>
      <c r="O983" s="61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61"/>
      <c r="N984" s="3"/>
      <c r="O984" s="61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61"/>
      <c r="N985" s="3"/>
      <c r="O985" s="61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61"/>
      <c r="N986" s="3"/>
      <c r="O986" s="61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61"/>
      <c r="N987" s="3"/>
      <c r="O987" s="61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61"/>
      <c r="N988" s="3"/>
      <c r="O988" s="61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61"/>
      <c r="N989" s="3"/>
      <c r="O989" s="61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61"/>
      <c r="N990" s="3"/>
      <c r="O990" s="61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61"/>
      <c r="N991" s="3"/>
      <c r="O991" s="61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61"/>
      <c r="N992" s="3"/>
      <c r="O992" s="61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61"/>
      <c r="N993" s="3"/>
      <c r="O993" s="61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61"/>
      <c r="N994" s="3"/>
      <c r="O994" s="61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61"/>
      <c r="N995" s="3"/>
      <c r="O995" s="61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61"/>
      <c r="N996" s="3"/>
      <c r="O996" s="61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61"/>
      <c r="N997" s="3"/>
      <c r="O997" s="61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61"/>
      <c r="N998" s="3"/>
      <c r="O998" s="61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61"/>
      <c r="N999" s="3"/>
      <c r="O999" s="61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61"/>
      <c r="N1000" s="3"/>
      <c r="O1000" s="61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61"/>
      <c r="N1001" s="3"/>
      <c r="O1001" s="61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61"/>
      <c r="N1002" s="3"/>
      <c r="O1002" s="61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61"/>
      <c r="N1003" s="3"/>
      <c r="O1003" s="61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61"/>
      <c r="N1004" s="3"/>
      <c r="O1004" s="61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61"/>
      <c r="N1005" s="3"/>
      <c r="O1005" s="61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61"/>
      <c r="N1006" s="3"/>
      <c r="O1006" s="61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61"/>
      <c r="N1007" s="3"/>
      <c r="O1007" s="61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61"/>
      <c r="N1008" s="3"/>
      <c r="O1008" s="61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61"/>
      <c r="N1009" s="3"/>
      <c r="O1009" s="61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61"/>
      <c r="N1010" s="3"/>
      <c r="O1010" s="61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61"/>
      <c r="N1011" s="3"/>
      <c r="O1011" s="61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61"/>
      <c r="N1012" s="3"/>
      <c r="O1012" s="61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61"/>
      <c r="N1013" s="3"/>
      <c r="O1013" s="61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61"/>
      <c r="N1014" s="3"/>
      <c r="O1014" s="61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61"/>
      <c r="N1015" s="3"/>
      <c r="O1015" s="61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61"/>
      <c r="N1016" s="3"/>
      <c r="O1016" s="61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61"/>
      <c r="N1017" s="3"/>
      <c r="O1017" s="61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61"/>
      <c r="N1018" s="3"/>
      <c r="O1018" s="61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61"/>
      <c r="N1019" s="3"/>
      <c r="O1019" s="61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61"/>
      <c r="N1020" s="3"/>
      <c r="O1020" s="61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61"/>
      <c r="N1021" s="3"/>
      <c r="O1021" s="61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61"/>
      <c r="N1022" s="3"/>
      <c r="O1022" s="61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61"/>
      <c r="N1023" s="3"/>
      <c r="O1023" s="61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61"/>
      <c r="N1024" s="3"/>
      <c r="O1024" s="61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61"/>
      <c r="N1025" s="3"/>
      <c r="O1025" s="61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61"/>
      <c r="N1026" s="3"/>
      <c r="O1026" s="61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61"/>
      <c r="N1027" s="3"/>
      <c r="O1027" s="61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61"/>
      <c r="N1028" s="3"/>
      <c r="O1028" s="61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61"/>
      <c r="N1029" s="3"/>
      <c r="O1029" s="61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61"/>
      <c r="N1030" s="3"/>
      <c r="O1030" s="61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61"/>
      <c r="N1031" s="3"/>
      <c r="O1031" s="61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61"/>
      <c r="N1032" s="3"/>
      <c r="O1032" s="61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61"/>
      <c r="N1033" s="3"/>
      <c r="O1033" s="61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61"/>
      <c r="N1034" s="3"/>
      <c r="O1034" s="61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61"/>
      <c r="N1035" s="3"/>
      <c r="O1035" s="61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61"/>
      <c r="N1036" s="3"/>
      <c r="O1036" s="61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61"/>
      <c r="N1037" s="3"/>
      <c r="O1037" s="61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61"/>
      <c r="N1038" s="3"/>
      <c r="O1038" s="61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61"/>
      <c r="N1039" s="3"/>
      <c r="O1039" s="61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61"/>
      <c r="N1040" s="3"/>
      <c r="O1040" s="61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61"/>
      <c r="N1041" s="3"/>
      <c r="O1041" s="61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61"/>
      <c r="N1042" s="3"/>
      <c r="O1042" s="61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61"/>
      <c r="N1043" s="3"/>
      <c r="O1043" s="61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61"/>
      <c r="N1044" s="3"/>
      <c r="O1044" s="61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61"/>
      <c r="N1045" s="3"/>
      <c r="O1045" s="61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61"/>
      <c r="N1046" s="3"/>
      <c r="O1046" s="61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61"/>
      <c r="N1047" s="3"/>
      <c r="O1047" s="61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61"/>
      <c r="N1048" s="3"/>
      <c r="O1048" s="61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61"/>
      <c r="N1049" s="3"/>
      <c r="O1049" s="61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61"/>
      <c r="N1050" s="3"/>
      <c r="O1050" s="61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</row>
  </sheetData>
  <mergeCells count="19">
    <mergeCell ref="F3:F4"/>
    <mergeCell ref="G3:H3"/>
    <mergeCell ref="I3:J3"/>
    <mergeCell ref="K3:K4"/>
    <mergeCell ref="F98:L98"/>
    <mergeCell ref="A99:B103"/>
    <mergeCell ref="C100:C102"/>
    <mergeCell ref="D100:E102"/>
    <mergeCell ref="L3:L4"/>
    <mergeCell ref="M3:M4"/>
    <mergeCell ref="N3:N4"/>
    <mergeCell ref="O3:O4"/>
    <mergeCell ref="A1:O1"/>
    <mergeCell ref="A2:A4"/>
    <mergeCell ref="B2:B4"/>
    <mergeCell ref="C2:C4"/>
    <mergeCell ref="D2:D4"/>
    <mergeCell ref="E2:E4"/>
    <mergeCell ref="F2:O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0"/>
    <col customWidth="1" min="3" max="3" width="22.63"/>
    <col customWidth="1" min="5" max="5" width="57.25"/>
    <col customWidth="1" min="6" max="6" width="11.75"/>
    <col customWidth="1" min="10" max="10" width="11.0"/>
    <col customWidth="1" min="13" max="13" width="11.25"/>
    <col customWidth="1" min="14" max="14" width="13.13"/>
    <col customWidth="1" min="15" max="15" width="13.88"/>
  </cols>
  <sheetData>
    <row r="1">
      <c r="A1" s="1" t="s">
        <v>603</v>
      </c>
      <c r="P1" s="2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/>
      <c r="H2" s="6"/>
      <c r="I2" s="6"/>
      <c r="J2" s="6"/>
      <c r="K2" s="6"/>
      <c r="L2" s="6"/>
      <c r="M2" s="6"/>
      <c r="N2" s="6"/>
      <c r="O2" s="7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8"/>
      <c r="B3" s="8"/>
      <c r="C3" s="8"/>
      <c r="D3" s="8"/>
      <c r="E3" s="8"/>
      <c r="F3" s="9" t="s">
        <v>6</v>
      </c>
      <c r="G3" s="5" t="s">
        <v>7</v>
      </c>
      <c r="H3" s="7"/>
      <c r="I3" s="5" t="s">
        <v>8</v>
      </c>
      <c r="J3" s="7"/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10"/>
      <c r="B4" s="10"/>
      <c r="C4" s="10"/>
      <c r="D4" s="10"/>
      <c r="E4" s="10"/>
      <c r="F4" s="10"/>
      <c r="G4" s="11" t="s">
        <v>14</v>
      </c>
      <c r="H4" s="11" t="s">
        <v>15</v>
      </c>
      <c r="I4" s="11" t="s">
        <v>16</v>
      </c>
      <c r="J4" s="11" t="s">
        <v>17</v>
      </c>
      <c r="K4" s="10"/>
      <c r="L4" s="10"/>
      <c r="M4" s="10"/>
      <c r="N4" s="10"/>
      <c r="O4" s="10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12">
        <v>1.0</v>
      </c>
      <c r="B5" s="63">
        <v>44504.0</v>
      </c>
      <c r="C5" s="64" t="s">
        <v>604</v>
      </c>
      <c r="D5" s="15">
        <v>61992.0</v>
      </c>
      <c r="E5" s="16" t="s">
        <v>605</v>
      </c>
      <c r="F5" s="17"/>
      <c r="G5" s="18"/>
      <c r="H5" s="19"/>
      <c r="I5" s="20"/>
      <c r="J5" s="30">
        <v>500.0</v>
      </c>
      <c r="K5" s="22"/>
      <c r="L5" s="23"/>
      <c r="M5" s="65"/>
      <c r="N5" s="70">
        <v>500.0</v>
      </c>
      <c r="O5" s="66">
        <f t="shared" ref="O5:O80" si="1">F5+G5+H5+I5+J5+K5+L5+M5-N5</f>
        <v>0</v>
      </c>
      <c r="P5" s="27"/>
      <c r="Q5" s="27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28">
        <v>2.0</v>
      </c>
      <c r="B6" s="63">
        <v>44504.0</v>
      </c>
      <c r="C6" s="64" t="s">
        <v>606</v>
      </c>
      <c r="D6" s="15">
        <v>63417.0</v>
      </c>
      <c r="E6" s="16" t="s">
        <v>607</v>
      </c>
      <c r="F6" s="17"/>
      <c r="G6" s="18"/>
      <c r="H6" s="19"/>
      <c r="I6" s="20">
        <v>500.0</v>
      </c>
      <c r="J6" s="30"/>
      <c r="K6" s="32"/>
      <c r="L6" s="23"/>
      <c r="M6" s="65"/>
      <c r="N6" s="70">
        <v>500.0</v>
      </c>
      <c r="O6" s="66">
        <f t="shared" si="1"/>
        <v>0</v>
      </c>
      <c r="P6" s="27"/>
      <c r="Q6" s="27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12">
        <v>3.0</v>
      </c>
      <c r="B7" s="63">
        <v>44504.0</v>
      </c>
      <c r="C7" s="64" t="s">
        <v>608</v>
      </c>
      <c r="D7" s="15">
        <v>64378.0</v>
      </c>
      <c r="E7" s="16" t="s">
        <v>609</v>
      </c>
      <c r="F7" s="17"/>
      <c r="G7" s="18"/>
      <c r="H7" s="19"/>
      <c r="I7" s="20">
        <v>500.0</v>
      </c>
      <c r="J7" s="21"/>
      <c r="K7" s="22"/>
      <c r="L7" s="23"/>
      <c r="M7" s="65"/>
      <c r="N7" s="70">
        <v>500.0</v>
      </c>
      <c r="O7" s="66">
        <f t="shared" si="1"/>
        <v>0</v>
      </c>
      <c r="P7" s="27"/>
      <c r="Q7" s="27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28">
        <v>4.0</v>
      </c>
      <c r="B8" s="63">
        <v>44504.0</v>
      </c>
      <c r="C8" s="64" t="s">
        <v>610</v>
      </c>
      <c r="D8" s="15">
        <v>64928.0</v>
      </c>
      <c r="E8" s="16" t="s">
        <v>611</v>
      </c>
      <c r="F8" s="17"/>
      <c r="G8" s="18"/>
      <c r="H8" s="19"/>
      <c r="I8" s="20">
        <v>500.0</v>
      </c>
      <c r="J8" s="21"/>
      <c r="K8" s="22"/>
      <c r="L8" s="23"/>
      <c r="M8" s="65"/>
      <c r="N8" s="70">
        <v>500.0</v>
      </c>
      <c r="O8" s="66">
        <f t="shared" si="1"/>
        <v>0</v>
      </c>
      <c r="P8" s="27"/>
      <c r="Q8" s="27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12">
        <v>5.0</v>
      </c>
      <c r="B9" s="63">
        <v>44505.0</v>
      </c>
      <c r="C9" s="64" t="s">
        <v>612</v>
      </c>
      <c r="D9" s="15">
        <v>52611.0</v>
      </c>
      <c r="E9" s="16" t="s">
        <v>613</v>
      </c>
      <c r="F9" s="17"/>
      <c r="G9" s="18"/>
      <c r="H9" s="19"/>
      <c r="I9" s="29"/>
      <c r="J9" s="30">
        <v>500.0</v>
      </c>
      <c r="K9" s="32"/>
      <c r="L9" s="23"/>
      <c r="M9" s="65"/>
      <c r="N9" s="70">
        <v>500.0</v>
      </c>
      <c r="O9" s="66">
        <f t="shared" si="1"/>
        <v>0</v>
      </c>
      <c r="P9" s="27"/>
      <c r="Q9" s="27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28">
        <v>6.0</v>
      </c>
      <c r="B10" s="63">
        <v>44505.0</v>
      </c>
      <c r="C10" s="64" t="s">
        <v>614</v>
      </c>
      <c r="D10" s="15">
        <v>62349.0</v>
      </c>
      <c r="E10" s="16" t="s">
        <v>258</v>
      </c>
      <c r="F10" s="17"/>
      <c r="G10" s="18"/>
      <c r="H10" s="19"/>
      <c r="I10" s="20">
        <v>500.0</v>
      </c>
      <c r="J10" s="21"/>
      <c r="K10" s="32"/>
      <c r="L10" s="23"/>
      <c r="M10" s="65"/>
      <c r="N10" s="70">
        <v>500.0</v>
      </c>
      <c r="O10" s="66">
        <f t="shared" si="1"/>
        <v>0</v>
      </c>
      <c r="P10" s="27"/>
      <c r="Q10" s="27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12">
        <v>7.0</v>
      </c>
      <c r="B11" s="63">
        <v>44505.0</v>
      </c>
      <c r="C11" s="64" t="s">
        <v>615</v>
      </c>
      <c r="D11" s="15">
        <v>51876.0</v>
      </c>
      <c r="E11" s="16" t="s">
        <v>82</v>
      </c>
      <c r="F11" s="17"/>
      <c r="G11" s="18"/>
      <c r="H11" s="19"/>
      <c r="I11" s="20">
        <v>8500.0</v>
      </c>
      <c r="J11" s="30"/>
      <c r="K11" s="32"/>
      <c r="L11" s="23"/>
      <c r="M11" s="65"/>
      <c r="N11" s="70">
        <v>8500.0</v>
      </c>
      <c r="O11" s="66">
        <f t="shared" si="1"/>
        <v>0</v>
      </c>
      <c r="P11" s="27"/>
      <c r="Q11" s="27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28">
        <v>8.0</v>
      </c>
      <c r="B12" s="63">
        <v>44505.0</v>
      </c>
      <c r="C12" s="64" t="s">
        <v>616</v>
      </c>
      <c r="D12" s="15">
        <v>51939.0</v>
      </c>
      <c r="E12" s="16" t="s">
        <v>106</v>
      </c>
      <c r="F12" s="17"/>
      <c r="G12" s="18"/>
      <c r="H12" s="19"/>
      <c r="I12" s="20">
        <v>16250.0</v>
      </c>
      <c r="J12" s="21"/>
      <c r="K12" s="22"/>
      <c r="L12" s="23"/>
      <c r="M12" s="65"/>
      <c r="N12" s="70">
        <v>16250.0</v>
      </c>
      <c r="O12" s="66">
        <f t="shared" si="1"/>
        <v>0</v>
      </c>
      <c r="P12" s="27"/>
      <c r="Q12" s="27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12">
        <v>9.0</v>
      </c>
      <c r="B13" s="63">
        <v>44505.0</v>
      </c>
      <c r="C13" s="64" t="s">
        <v>617</v>
      </c>
      <c r="D13" s="15">
        <v>50820.0</v>
      </c>
      <c r="E13" s="16" t="s">
        <v>618</v>
      </c>
      <c r="F13" s="17"/>
      <c r="G13" s="34"/>
      <c r="H13" s="19"/>
      <c r="I13" s="20">
        <v>2650.0</v>
      </c>
      <c r="J13" s="21"/>
      <c r="K13" s="22"/>
      <c r="L13" s="23"/>
      <c r="M13" s="65"/>
      <c r="N13" s="70">
        <v>2650.0</v>
      </c>
      <c r="O13" s="66">
        <f t="shared" si="1"/>
        <v>0</v>
      </c>
      <c r="P13" s="27"/>
      <c r="Q13" s="27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28">
        <v>10.0</v>
      </c>
      <c r="B14" s="63">
        <v>44505.0</v>
      </c>
      <c r="C14" s="64" t="s">
        <v>619</v>
      </c>
      <c r="D14" s="15">
        <v>51098.0</v>
      </c>
      <c r="E14" s="16" t="s">
        <v>620</v>
      </c>
      <c r="F14" s="17"/>
      <c r="G14" s="34"/>
      <c r="H14" s="19"/>
      <c r="I14" s="20">
        <v>500.0</v>
      </c>
      <c r="J14" s="31"/>
      <c r="K14" s="22"/>
      <c r="L14" s="23"/>
      <c r="M14" s="65"/>
      <c r="N14" s="70">
        <v>500.0</v>
      </c>
      <c r="O14" s="66">
        <f t="shared" si="1"/>
        <v>0</v>
      </c>
      <c r="P14" s="27"/>
      <c r="Q14" s="27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12">
        <v>11.0</v>
      </c>
      <c r="B15" s="63">
        <v>44505.0</v>
      </c>
      <c r="C15" s="64" t="s">
        <v>621</v>
      </c>
      <c r="D15" s="15">
        <v>58978.0</v>
      </c>
      <c r="E15" s="16" t="s">
        <v>91</v>
      </c>
      <c r="F15" s="17"/>
      <c r="G15" s="18"/>
      <c r="H15" s="19"/>
      <c r="I15" s="20">
        <v>700.0</v>
      </c>
      <c r="J15" s="21"/>
      <c r="K15" s="22"/>
      <c r="L15" s="23"/>
      <c r="M15" s="65"/>
      <c r="N15" s="70">
        <v>700.0</v>
      </c>
      <c r="O15" s="66">
        <f t="shared" si="1"/>
        <v>0</v>
      </c>
      <c r="P15" s="27"/>
      <c r="Q15" s="27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28">
        <v>12.0</v>
      </c>
      <c r="B16" s="63">
        <v>44505.0</v>
      </c>
      <c r="C16" s="64" t="s">
        <v>622</v>
      </c>
      <c r="D16" s="15">
        <v>53283.0</v>
      </c>
      <c r="E16" s="16" t="s">
        <v>623</v>
      </c>
      <c r="F16" s="17"/>
      <c r="G16" s="18"/>
      <c r="H16" s="19"/>
      <c r="I16" s="20"/>
      <c r="J16" s="30">
        <v>400.0</v>
      </c>
      <c r="K16" s="22"/>
      <c r="L16" s="23"/>
      <c r="M16" s="65"/>
      <c r="N16" s="70">
        <v>400.0</v>
      </c>
      <c r="O16" s="66">
        <f t="shared" si="1"/>
        <v>0</v>
      </c>
      <c r="P16" s="27"/>
      <c r="Q16" s="27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12">
        <v>13.0</v>
      </c>
      <c r="B17" s="63">
        <v>44505.0</v>
      </c>
      <c r="C17" s="64" t="s">
        <v>624</v>
      </c>
      <c r="D17" s="15">
        <v>64595.0</v>
      </c>
      <c r="E17" s="16" t="s">
        <v>625</v>
      </c>
      <c r="F17" s="17"/>
      <c r="G17" s="18"/>
      <c r="H17" s="19"/>
      <c r="I17" s="20">
        <v>500.0</v>
      </c>
      <c r="J17" s="30"/>
      <c r="K17" s="22"/>
      <c r="L17" s="23"/>
      <c r="M17" s="65"/>
      <c r="N17" s="70">
        <v>500.0</v>
      </c>
      <c r="O17" s="66">
        <f t="shared" si="1"/>
        <v>0</v>
      </c>
      <c r="P17" s="27"/>
      <c r="Q17" s="27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28">
        <v>14.0</v>
      </c>
      <c r="B18" s="63">
        <v>44505.0</v>
      </c>
      <c r="C18" s="64" t="s">
        <v>626</v>
      </c>
      <c r="D18" s="15">
        <v>36555.0</v>
      </c>
      <c r="E18" s="16" t="s">
        <v>25</v>
      </c>
      <c r="F18" s="17"/>
      <c r="G18" s="18"/>
      <c r="H18" s="19"/>
      <c r="I18" s="20">
        <v>3900.0</v>
      </c>
      <c r="J18" s="30"/>
      <c r="K18" s="22"/>
      <c r="L18" s="23"/>
      <c r="M18" s="65"/>
      <c r="N18" s="70">
        <v>3900.0</v>
      </c>
      <c r="O18" s="66">
        <f t="shared" si="1"/>
        <v>0</v>
      </c>
      <c r="P18" s="27"/>
      <c r="Q18" s="27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12">
        <v>15.0</v>
      </c>
      <c r="B19" s="63">
        <v>44505.0</v>
      </c>
      <c r="C19" s="64" t="s">
        <v>627</v>
      </c>
      <c r="D19" s="15">
        <v>45096.0</v>
      </c>
      <c r="E19" s="16" t="s">
        <v>51</v>
      </c>
      <c r="F19" s="17"/>
      <c r="G19" s="18"/>
      <c r="H19" s="19"/>
      <c r="I19" s="20">
        <v>2500.0</v>
      </c>
      <c r="J19" s="30"/>
      <c r="K19" s="22"/>
      <c r="L19" s="23"/>
      <c r="M19" s="65"/>
      <c r="N19" s="70">
        <v>2500.0</v>
      </c>
      <c r="O19" s="66">
        <f t="shared" si="1"/>
        <v>0</v>
      </c>
      <c r="P19" s="27"/>
      <c r="Q19" s="27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28">
        <v>16.0</v>
      </c>
      <c r="B20" s="63">
        <v>44505.0</v>
      </c>
      <c r="C20" s="64" t="s">
        <v>628</v>
      </c>
      <c r="D20" s="15">
        <v>49270.0</v>
      </c>
      <c r="E20" s="16" t="s">
        <v>629</v>
      </c>
      <c r="F20" s="17"/>
      <c r="G20" s="18"/>
      <c r="H20" s="19"/>
      <c r="I20" s="20">
        <v>6250.0</v>
      </c>
      <c r="J20" s="30"/>
      <c r="K20" s="22"/>
      <c r="L20" s="23"/>
      <c r="M20" s="65"/>
      <c r="N20" s="70">
        <v>6250.0</v>
      </c>
      <c r="O20" s="66">
        <f t="shared" si="1"/>
        <v>0</v>
      </c>
      <c r="P20" s="27"/>
      <c r="Q20" s="27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12">
        <v>17.0</v>
      </c>
      <c r="B21" s="63">
        <v>44505.0</v>
      </c>
      <c r="C21" s="64" t="s">
        <v>630</v>
      </c>
      <c r="D21" s="15">
        <v>44149.0</v>
      </c>
      <c r="E21" s="16" t="s">
        <v>631</v>
      </c>
      <c r="F21" s="17"/>
      <c r="G21" s="18"/>
      <c r="H21" s="19"/>
      <c r="I21" s="20">
        <v>3600.0</v>
      </c>
      <c r="J21" s="30"/>
      <c r="K21" s="22"/>
      <c r="L21" s="23"/>
      <c r="M21" s="65"/>
      <c r="N21" s="70">
        <v>3600.0</v>
      </c>
      <c r="O21" s="66">
        <f t="shared" si="1"/>
        <v>0</v>
      </c>
      <c r="P21" s="27"/>
      <c r="Q21" s="27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28">
        <v>18.0</v>
      </c>
      <c r="B22" s="63">
        <v>44505.0</v>
      </c>
      <c r="C22" s="64" t="s">
        <v>632</v>
      </c>
      <c r="D22" s="15">
        <v>52419.0</v>
      </c>
      <c r="E22" s="16" t="s">
        <v>633</v>
      </c>
      <c r="F22" s="17"/>
      <c r="G22" s="18"/>
      <c r="H22" s="19"/>
      <c r="I22" s="20">
        <v>5150.0</v>
      </c>
      <c r="J22" s="21"/>
      <c r="K22" s="32"/>
      <c r="L22" s="23"/>
      <c r="M22" s="65"/>
      <c r="N22" s="70">
        <v>5150.0</v>
      </c>
      <c r="O22" s="66">
        <f t="shared" si="1"/>
        <v>0</v>
      </c>
      <c r="P22" s="27"/>
      <c r="Q22" s="27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12">
        <v>19.0</v>
      </c>
      <c r="B23" s="63">
        <v>44505.0</v>
      </c>
      <c r="C23" s="64" t="s">
        <v>634</v>
      </c>
      <c r="D23" s="15">
        <v>14329.0</v>
      </c>
      <c r="E23" s="16" t="s">
        <v>131</v>
      </c>
      <c r="F23" s="17"/>
      <c r="G23" s="18"/>
      <c r="H23" s="19"/>
      <c r="I23" s="20">
        <v>350.0</v>
      </c>
      <c r="J23" s="30"/>
      <c r="K23" s="32"/>
      <c r="L23" s="23"/>
      <c r="M23" s="65"/>
      <c r="N23" s="70">
        <v>350.0</v>
      </c>
      <c r="O23" s="66">
        <f t="shared" si="1"/>
        <v>0</v>
      </c>
      <c r="P23" s="27"/>
      <c r="Q23" s="27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28">
        <v>20.0</v>
      </c>
      <c r="B24" s="63">
        <v>44505.0</v>
      </c>
      <c r="C24" s="64" t="s">
        <v>635</v>
      </c>
      <c r="D24" s="15">
        <v>22332.0</v>
      </c>
      <c r="E24" s="16" t="s">
        <v>39</v>
      </c>
      <c r="F24" s="17"/>
      <c r="G24" s="18"/>
      <c r="H24" s="19"/>
      <c r="I24" s="20">
        <v>500.0</v>
      </c>
      <c r="J24" s="30"/>
      <c r="K24" s="22"/>
      <c r="L24" s="23"/>
      <c r="M24" s="65"/>
      <c r="N24" s="70">
        <v>500.0</v>
      </c>
      <c r="O24" s="66">
        <f t="shared" si="1"/>
        <v>0</v>
      </c>
      <c r="P24" s="27"/>
      <c r="Q24" s="27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12">
        <v>21.0</v>
      </c>
      <c r="B25" s="63">
        <v>44505.0</v>
      </c>
      <c r="C25" s="64" t="s">
        <v>636</v>
      </c>
      <c r="D25" s="15">
        <v>63720.0</v>
      </c>
      <c r="E25" s="16" t="s">
        <v>637</v>
      </c>
      <c r="F25" s="17"/>
      <c r="G25" s="18"/>
      <c r="H25" s="19"/>
      <c r="I25" s="20">
        <v>580.0</v>
      </c>
      <c r="J25" s="31"/>
      <c r="K25" s="22"/>
      <c r="L25" s="23"/>
      <c r="M25" s="65"/>
      <c r="N25" s="70">
        <v>580.0</v>
      </c>
      <c r="O25" s="66">
        <f t="shared" si="1"/>
        <v>0</v>
      </c>
      <c r="P25" s="27"/>
      <c r="Q25" s="27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28">
        <v>22.0</v>
      </c>
      <c r="B26" s="63">
        <v>44505.0</v>
      </c>
      <c r="C26" s="64" t="s">
        <v>638</v>
      </c>
      <c r="D26" s="15">
        <v>49676.0</v>
      </c>
      <c r="E26" s="16" t="s">
        <v>639</v>
      </c>
      <c r="F26" s="17"/>
      <c r="G26" s="34"/>
      <c r="H26" s="19"/>
      <c r="I26" s="20">
        <v>2650.0</v>
      </c>
      <c r="J26" s="31"/>
      <c r="K26" s="22"/>
      <c r="L26" s="23"/>
      <c r="M26" s="65"/>
      <c r="N26" s="70">
        <v>2650.0</v>
      </c>
      <c r="O26" s="66">
        <f t="shared" si="1"/>
        <v>0</v>
      </c>
      <c r="P26" s="27"/>
      <c r="Q26" s="27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12">
        <v>23.0</v>
      </c>
      <c r="B27" s="63">
        <v>44505.0</v>
      </c>
      <c r="C27" s="64" t="s">
        <v>640</v>
      </c>
      <c r="D27" s="15">
        <v>51782.0</v>
      </c>
      <c r="E27" s="16" t="s">
        <v>641</v>
      </c>
      <c r="F27" s="17"/>
      <c r="G27" s="18"/>
      <c r="H27" s="19"/>
      <c r="I27" s="20"/>
      <c r="J27" s="30">
        <v>350.0</v>
      </c>
      <c r="K27" s="32"/>
      <c r="L27" s="23"/>
      <c r="M27" s="65"/>
      <c r="N27" s="70">
        <v>350.0</v>
      </c>
      <c r="O27" s="66">
        <f t="shared" si="1"/>
        <v>0</v>
      </c>
      <c r="P27" s="27"/>
      <c r="Q27" s="27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28">
        <v>24.0</v>
      </c>
      <c r="B28" s="63">
        <v>44505.0</v>
      </c>
      <c r="C28" s="64" t="s">
        <v>642</v>
      </c>
      <c r="D28" s="15">
        <v>52206.0</v>
      </c>
      <c r="E28" s="16" t="s">
        <v>334</v>
      </c>
      <c r="F28" s="35"/>
      <c r="G28" s="18"/>
      <c r="H28" s="19"/>
      <c r="I28" s="20">
        <v>2150.0</v>
      </c>
      <c r="J28" s="30"/>
      <c r="K28" s="22"/>
      <c r="L28" s="23"/>
      <c r="M28" s="65"/>
      <c r="N28" s="70">
        <v>2150.0</v>
      </c>
      <c r="O28" s="66">
        <f t="shared" si="1"/>
        <v>0</v>
      </c>
      <c r="P28" s="27"/>
      <c r="Q28" s="27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12">
        <v>25.0</v>
      </c>
      <c r="B29" s="63">
        <v>44505.0</v>
      </c>
      <c r="C29" s="64" t="s">
        <v>643</v>
      </c>
      <c r="D29" s="15">
        <v>48052.0</v>
      </c>
      <c r="E29" s="16" t="s">
        <v>644</v>
      </c>
      <c r="F29" s="17"/>
      <c r="G29" s="18"/>
      <c r="H29" s="19"/>
      <c r="I29" s="20">
        <v>2500.0</v>
      </c>
      <c r="J29" s="21"/>
      <c r="K29" s="32"/>
      <c r="L29" s="23"/>
      <c r="M29" s="65"/>
      <c r="N29" s="70">
        <v>2500.0</v>
      </c>
      <c r="O29" s="66">
        <f t="shared" si="1"/>
        <v>0</v>
      </c>
      <c r="P29" s="27"/>
      <c r="Q29" s="27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28">
        <v>26.0</v>
      </c>
      <c r="B30" s="63">
        <v>44505.0</v>
      </c>
      <c r="C30" s="64" t="s">
        <v>645</v>
      </c>
      <c r="D30" s="15">
        <v>59137.0</v>
      </c>
      <c r="E30" s="16" t="s">
        <v>266</v>
      </c>
      <c r="F30" s="17"/>
      <c r="G30" s="18"/>
      <c r="H30" s="19"/>
      <c r="I30" s="20">
        <v>1400.0</v>
      </c>
      <c r="J30" s="31"/>
      <c r="K30" s="22"/>
      <c r="L30" s="23"/>
      <c r="M30" s="65"/>
      <c r="N30" s="70">
        <v>1400.0</v>
      </c>
      <c r="O30" s="66">
        <f t="shared" si="1"/>
        <v>0</v>
      </c>
      <c r="P30" s="27"/>
      <c r="Q30" s="27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12">
        <v>27.0</v>
      </c>
      <c r="B31" s="63">
        <v>44505.0</v>
      </c>
      <c r="C31" s="64" t="s">
        <v>646</v>
      </c>
      <c r="D31" s="15">
        <v>50616.0</v>
      </c>
      <c r="E31" s="16" t="s">
        <v>647</v>
      </c>
      <c r="F31" s="17"/>
      <c r="G31" s="18"/>
      <c r="H31" s="19"/>
      <c r="I31" s="20"/>
      <c r="J31" s="30">
        <v>2500.0</v>
      </c>
      <c r="K31" s="22"/>
      <c r="L31" s="23"/>
      <c r="M31" s="65"/>
      <c r="N31" s="70">
        <v>2500.0</v>
      </c>
      <c r="O31" s="66">
        <f t="shared" si="1"/>
        <v>0</v>
      </c>
      <c r="P31" s="27"/>
      <c r="Q31" s="27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28">
        <v>28.0</v>
      </c>
      <c r="B32" s="63">
        <v>44505.0</v>
      </c>
      <c r="C32" s="64" t="s">
        <v>648</v>
      </c>
      <c r="D32" s="15">
        <v>47179.0</v>
      </c>
      <c r="E32" s="16" t="s">
        <v>253</v>
      </c>
      <c r="F32" s="17"/>
      <c r="G32" s="18"/>
      <c r="H32" s="19"/>
      <c r="I32" s="20">
        <v>350.0</v>
      </c>
      <c r="J32" s="31"/>
      <c r="K32" s="32"/>
      <c r="L32" s="23"/>
      <c r="M32" s="65"/>
      <c r="N32" s="70">
        <v>350.0</v>
      </c>
      <c r="O32" s="66">
        <f t="shared" si="1"/>
        <v>0</v>
      </c>
      <c r="P32" s="27"/>
      <c r="Q32" s="27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12">
        <v>29.0</v>
      </c>
      <c r="B33" s="63">
        <v>44505.0</v>
      </c>
      <c r="C33" s="64" t="s">
        <v>649</v>
      </c>
      <c r="D33" s="15">
        <v>64951.0</v>
      </c>
      <c r="E33" s="16" t="s">
        <v>650</v>
      </c>
      <c r="F33" s="17"/>
      <c r="G33" s="18"/>
      <c r="H33" s="19"/>
      <c r="I33" s="20"/>
      <c r="J33" s="30">
        <v>27000.0</v>
      </c>
      <c r="K33" s="32"/>
      <c r="L33" s="23"/>
      <c r="M33" s="65"/>
      <c r="N33" s="70">
        <v>27000.0</v>
      </c>
      <c r="O33" s="66">
        <f t="shared" si="1"/>
        <v>0</v>
      </c>
      <c r="P33" s="27"/>
      <c r="Q33" s="27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28">
        <v>30.0</v>
      </c>
      <c r="B34" s="63">
        <v>44505.0</v>
      </c>
      <c r="C34" s="64" t="s">
        <v>651</v>
      </c>
      <c r="D34" s="15">
        <v>44035.0</v>
      </c>
      <c r="E34" s="16" t="s">
        <v>652</v>
      </c>
      <c r="F34" s="17"/>
      <c r="G34" s="34"/>
      <c r="H34" s="19"/>
      <c r="I34" s="20">
        <v>7500.0</v>
      </c>
      <c r="J34" s="31"/>
      <c r="K34" s="22"/>
      <c r="L34" s="23"/>
      <c r="M34" s="65"/>
      <c r="N34" s="70">
        <v>7500.0</v>
      </c>
      <c r="O34" s="66">
        <f t="shared" si="1"/>
        <v>0</v>
      </c>
      <c r="P34" s="27"/>
      <c r="Q34" s="27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12">
        <v>31.0</v>
      </c>
      <c r="B35" s="63">
        <v>44505.0</v>
      </c>
      <c r="C35" s="64" t="s">
        <v>653</v>
      </c>
      <c r="D35" s="15">
        <v>59284.0</v>
      </c>
      <c r="E35" s="16" t="s">
        <v>654</v>
      </c>
      <c r="F35" s="17"/>
      <c r="G35" s="34">
        <v>27000.0</v>
      </c>
      <c r="H35" s="19"/>
      <c r="I35" s="20"/>
      <c r="J35" s="31"/>
      <c r="K35" s="22"/>
      <c r="L35" s="23"/>
      <c r="M35" s="65"/>
      <c r="N35" s="70">
        <v>27000.0</v>
      </c>
      <c r="O35" s="66">
        <f t="shared" si="1"/>
        <v>0</v>
      </c>
      <c r="P35" s="27"/>
      <c r="Q35" s="27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28">
        <v>32.0</v>
      </c>
      <c r="B36" s="63">
        <v>44505.0</v>
      </c>
      <c r="C36" s="64" t="s">
        <v>655</v>
      </c>
      <c r="D36" s="15">
        <v>61841.0</v>
      </c>
      <c r="E36" s="16" t="s">
        <v>656</v>
      </c>
      <c r="F36" s="35">
        <v>26000.0</v>
      </c>
      <c r="G36" s="34">
        <v>1000.0</v>
      </c>
      <c r="H36" s="19"/>
      <c r="I36" s="20"/>
      <c r="J36" s="31"/>
      <c r="K36" s="22"/>
      <c r="L36" s="23"/>
      <c r="M36" s="65"/>
      <c r="N36" s="70">
        <v>27000.0</v>
      </c>
      <c r="O36" s="66">
        <f t="shared" si="1"/>
        <v>0</v>
      </c>
      <c r="P36" s="27"/>
      <c r="Q36" s="27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12">
        <v>33.0</v>
      </c>
      <c r="B37" s="63">
        <v>44505.0</v>
      </c>
      <c r="C37" s="64" t="s">
        <v>657</v>
      </c>
      <c r="D37" s="15">
        <v>10255.0</v>
      </c>
      <c r="E37" s="16" t="s">
        <v>658</v>
      </c>
      <c r="F37" s="17"/>
      <c r="G37" s="18"/>
      <c r="H37" s="33"/>
      <c r="I37" s="20"/>
      <c r="J37" s="30">
        <v>41250.0</v>
      </c>
      <c r="K37" s="22"/>
      <c r="L37" s="23"/>
      <c r="M37" s="65"/>
      <c r="N37" s="70">
        <v>41250.0</v>
      </c>
      <c r="O37" s="66">
        <f t="shared" si="1"/>
        <v>0</v>
      </c>
      <c r="P37" s="27"/>
      <c r="Q37" s="27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28">
        <v>34.0</v>
      </c>
      <c r="B38" s="63">
        <v>44505.0</v>
      </c>
      <c r="C38" s="64" t="s">
        <v>659</v>
      </c>
      <c r="D38" s="15">
        <v>51697.0</v>
      </c>
      <c r="E38" s="16" t="s">
        <v>558</v>
      </c>
      <c r="F38" s="17"/>
      <c r="G38" s="18"/>
      <c r="H38" s="19"/>
      <c r="I38" s="20"/>
      <c r="J38" s="30">
        <v>100.0</v>
      </c>
      <c r="K38" s="32">
        <v>3600.0</v>
      </c>
      <c r="L38" s="23"/>
      <c r="M38" s="65"/>
      <c r="N38" s="70">
        <v>3700.0</v>
      </c>
      <c r="O38" s="66">
        <f t="shared" si="1"/>
        <v>0</v>
      </c>
      <c r="P38" s="27"/>
      <c r="Q38" s="27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12">
        <v>35.0</v>
      </c>
      <c r="B39" s="63">
        <v>44505.0</v>
      </c>
      <c r="C39" s="64" t="s">
        <v>660</v>
      </c>
      <c r="D39" s="15">
        <v>46778.0</v>
      </c>
      <c r="E39" s="16" t="s">
        <v>108</v>
      </c>
      <c r="F39" s="17"/>
      <c r="G39" s="18"/>
      <c r="H39" s="19"/>
      <c r="I39" s="20">
        <v>37500.0</v>
      </c>
      <c r="J39" s="30"/>
      <c r="K39" s="22"/>
      <c r="L39" s="23"/>
      <c r="M39" s="65"/>
      <c r="N39" s="70">
        <v>37500.0</v>
      </c>
      <c r="O39" s="66">
        <f t="shared" si="1"/>
        <v>0</v>
      </c>
      <c r="P39" s="27"/>
      <c r="Q39" s="27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28">
        <v>36.0</v>
      </c>
      <c r="B40" s="63">
        <v>44505.0</v>
      </c>
      <c r="C40" s="64" t="s">
        <v>661</v>
      </c>
      <c r="D40" s="15">
        <v>50595.0</v>
      </c>
      <c r="E40" s="16" t="s">
        <v>205</v>
      </c>
      <c r="F40" s="17"/>
      <c r="G40" s="18"/>
      <c r="H40" s="33">
        <v>8400.0</v>
      </c>
      <c r="I40" s="29"/>
      <c r="J40" s="30"/>
      <c r="K40" s="22"/>
      <c r="L40" s="23"/>
      <c r="M40" s="65"/>
      <c r="N40" s="70">
        <v>8400.0</v>
      </c>
      <c r="O40" s="66">
        <f t="shared" si="1"/>
        <v>0</v>
      </c>
      <c r="P40" s="27"/>
      <c r="Q40" s="27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12">
        <v>37.0</v>
      </c>
      <c r="B41" s="63">
        <v>44505.0</v>
      </c>
      <c r="C41" s="64" t="s">
        <v>662</v>
      </c>
      <c r="D41" s="15">
        <v>52727.0</v>
      </c>
      <c r="E41" s="16" t="s">
        <v>663</v>
      </c>
      <c r="F41" s="17"/>
      <c r="G41" s="18"/>
      <c r="H41" s="19"/>
      <c r="I41" s="20">
        <v>2650.0</v>
      </c>
      <c r="J41" s="30"/>
      <c r="K41" s="32"/>
      <c r="L41" s="23"/>
      <c r="M41" s="65"/>
      <c r="N41" s="70">
        <v>2650.0</v>
      </c>
      <c r="O41" s="66">
        <f t="shared" si="1"/>
        <v>0</v>
      </c>
      <c r="P41" s="27"/>
      <c r="Q41" s="27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28">
        <v>38.0</v>
      </c>
      <c r="B42" s="63">
        <v>44505.0</v>
      </c>
      <c r="C42" s="64" t="s">
        <v>664</v>
      </c>
      <c r="D42" s="15">
        <v>25650.0</v>
      </c>
      <c r="E42" s="16" t="s">
        <v>249</v>
      </c>
      <c r="F42" s="17"/>
      <c r="G42" s="18"/>
      <c r="H42" s="19"/>
      <c r="I42" s="20"/>
      <c r="J42" s="30"/>
      <c r="K42" s="32">
        <v>500.0</v>
      </c>
      <c r="L42" s="23"/>
      <c r="M42" s="65"/>
      <c r="N42" s="70">
        <v>500.0</v>
      </c>
      <c r="O42" s="66">
        <f t="shared" si="1"/>
        <v>0</v>
      </c>
      <c r="P42" s="27"/>
      <c r="Q42" s="27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12">
        <v>39.0</v>
      </c>
      <c r="B43" s="63">
        <v>44505.0</v>
      </c>
      <c r="C43" s="64" t="s">
        <v>665</v>
      </c>
      <c r="D43" s="15">
        <v>54798.0</v>
      </c>
      <c r="E43" s="16" t="s">
        <v>666</v>
      </c>
      <c r="F43" s="17"/>
      <c r="G43" s="18"/>
      <c r="H43" s="19"/>
      <c r="I43" s="20"/>
      <c r="J43" s="30">
        <v>1020.0</v>
      </c>
      <c r="K43" s="22"/>
      <c r="L43" s="23"/>
      <c r="M43" s="65"/>
      <c r="N43" s="70">
        <v>1020.0</v>
      </c>
      <c r="O43" s="66">
        <f t="shared" si="1"/>
        <v>0</v>
      </c>
      <c r="P43" s="27"/>
      <c r="Q43" s="27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28">
        <v>40.0</v>
      </c>
      <c r="B44" s="63">
        <v>44505.0</v>
      </c>
      <c r="C44" s="64" t="s">
        <v>667</v>
      </c>
      <c r="D44" s="15">
        <v>58068.0</v>
      </c>
      <c r="E44" s="16" t="s">
        <v>668</v>
      </c>
      <c r="F44" s="17"/>
      <c r="G44" s="18"/>
      <c r="H44" s="33"/>
      <c r="I44" s="20">
        <v>3600.0</v>
      </c>
      <c r="J44" s="31"/>
      <c r="K44" s="22"/>
      <c r="L44" s="23"/>
      <c r="M44" s="65"/>
      <c r="N44" s="70">
        <v>3600.0</v>
      </c>
      <c r="O44" s="66">
        <f t="shared" si="1"/>
        <v>0</v>
      </c>
      <c r="P44" s="27"/>
      <c r="Q44" s="27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12">
        <v>41.0</v>
      </c>
      <c r="B45" s="63">
        <v>44505.0</v>
      </c>
      <c r="C45" s="64" t="s">
        <v>669</v>
      </c>
      <c r="D45" s="15">
        <v>45193.0</v>
      </c>
      <c r="E45" s="16" t="s">
        <v>511</v>
      </c>
      <c r="F45" s="17"/>
      <c r="G45" s="18"/>
      <c r="H45" s="19"/>
      <c r="I45" s="20"/>
      <c r="J45" s="21"/>
      <c r="K45" s="32">
        <v>500.0</v>
      </c>
      <c r="L45" s="23"/>
      <c r="M45" s="65"/>
      <c r="N45" s="70">
        <v>500.0</v>
      </c>
      <c r="O45" s="66">
        <f t="shared" si="1"/>
        <v>0</v>
      </c>
      <c r="P45" s="27"/>
      <c r="Q45" s="27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28">
        <v>42.0</v>
      </c>
      <c r="B46" s="63">
        <v>44505.0</v>
      </c>
      <c r="C46" s="64" t="s">
        <v>670</v>
      </c>
      <c r="D46" s="15">
        <v>34941.0</v>
      </c>
      <c r="E46" s="16" t="s">
        <v>671</v>
      </c>
      <c r="F46" s="17"/>
      <c r="G46" s="18"/>
      <c r="H46" s="19"/>
      <c r="I46" s="20"/>
      <c r="J46" s="30">
        <v>500.0</v>
      </c>
      <c r="K46" s="32"/>
      <c r="L46" s="23"/>
      <c r="M46" s="65"/>
      <c r="N46" s="70">
        <v>500.0</v>
      </c>
      <c r="O46" s="66">
        <f t="shared" si="1"/>
        <v>0</v>
      </c>
      <c r="P46" s="27"/>
      <c r="Q46" s="27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12">
        <v>43.0</v>
      </c>
      <c r="B47" s="63">
        <v>44505.0</v>
      </c>
      <c r="C47" s="64" t="s">
        <v>672</v>
      </c>
      <c r="D47" s="15">
        <v>36555.0</v>
      </c>
      <c r="E47" s="16" t="s">
        <v>25</v>
      </c>
      <c r="F47" s="17"/>
      <c r="G47" s="18"/>
      <c r="H47" s="19"/>
      <c r="I47" s="20">
        <v>1050.0</v>
      </c>
      <c r="J47" s="30"/>
      <c r="K47" s="32"/>
      <c r="L47" s="23"/>
      <c r="M47" s="65"/>
      <c r="N47" s="70">
        <v>1050.0</v>
      </c>
      <c r="O47" s="66">
        <f t="shared" si="1"/>
        <v>0</v>
      </c>
      <c r="P47" s="27"/>
      <c r="Q47" s="27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28">
        <v>44.0</v>
      </c>
      <c r="B48" s="63">
        <v>44505.0</v>
      </c>
      <c r="C48" s="64" t="s">
        <v>673</v>
      </c>
      <c r="D48" s="15">
        <v>64912.0</v>
      </c>
      <c r="E48" s="16" t="s">
        <v>402</v>
      </c>
      <c r="F48" s="17"/>
      <c r="G48" s="34"/>
      <c r="H48" s="19"/>
      <c r="I48" s="20">
        <v>27000.0</v>
      </c>
      <c r="J48" s="30"/>
      <c r="K48" s="32"/>
      <c r="L48" s="23"/>
      <c r="M48" s="65"/>
      <c r="N48" s="70">
        <v>27000.0</v>
      </c>
      <c r="O48" s="66">
        <f t="shared" si="1"/>
        <v>0</v>
      </c>
      <c r="P48" s="27"/>
      <c r="Q48" s="27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12">
        <v>45.0</v>
      </c>
      <c r="B49" s="63">
        <v>44505.0</v>
      </c>
      <c r="C49" s="64" t="s">
        <v>674</v>
      </c>
      <c r="D49" s="15">
        <v>49944.0</v>
      </c>
      <c r="E49" s="16" t="s">
        <v>675</v>
      </c>
      <c r="F49" s="17"/>
      <c r="G49" s="18"/>
      <c r="H49" s="19"/>
      <c r="I49" s="29"/>
      <c r="J49" s="30">
        <v>500.0</v>
      </c>
      <c r="K49" s="22"/>
      <c r="L49" s="23"/>
      <c r="M49" s="65"/>
      <c r="N49" s="70">
        <v>500.0</v>
      </c>
      <c r="O49" s="66">
        <f t="shared" si="1"/>
        <v>0</v>
      </c>
      <c r="P49" s="27"/>
      <c r="Q49" s="27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28">
        <v>46.0</v>
      </c>
      <c r="B50" s="63">
        <v>44505.0</v>
      </c>
      <c r="C50" s="64" t="s">
        <v>676</v>
      </c>
      <c r="D50" s="15">
        <v>64563.0</v>
      </c>
      <c r="E50" s="16" t="s">
        <v>677</v>
      </c>
      <c r="F50" s="17"/>
      <c r="G50" s="18"/>
      <c r="H50" s="19"/>
      <c r="I50" s="20"/>
      <c r="J50" s="30">
        <v>500.0</v>
      </c>
      <c r="K50" s="22"/>
      <c r="L50" s="23"/>
      <c r="M50" s="65"/>
      <c r="N50" s="70">
        <v>500.0</v>
      </c>
      <c r="O50" s="66">
        <f t="shared" si="1"/>
        <v>0</v>
      </c>
      <c r="P50" s="27"/>
      <c r="Q50" s="27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12">
        <v>47.0</v>
      </c>
      <c r="B51" s="63">
        <v>44505.0</v>
      </c>
      <c r="C51" s="64" t="s">
        <v>678</v>
      </c>
      <c r="D51" s="15">
        <v>64859.0</v>
      </c>
      <c r="E51" s="16" t="s">
        <v>679</v>
      </c>
      <c r="F51" s="17"/>
      <c r="G51" s="18"/>
      <c r="H51" s="33"/>
      <c r="I51" s="20"/>
      <c r="J51" s="30">
        <v>500.0</v>
      </c>
      <c r="K51" s="32"/>
      <c r="L51" s="23"/>
      <c r="M51" s="65"/>
      <c r="N51" s="70">
        <v>500.0</v>
      </c>
      <c r="O51" s="66">
        <f t="shared" si="1"/>
        <v>0</v>
      </c>
      <c r="P51" s="27"/>
      <c r="Q51" s="27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28">
        <v>48.0</v>
      </c>
      <c r="B52" s="63">
        <v>44505.0</v>
      </c>
      <c r="C52" s="64" t="s">
        <v>680</v>
      </c>
      <c r="D52" s="15">
        <v>64858.0</v>
      </c>
      <c r="E52" s="16" t="s">
        <v>681</v>
      </c>
      <c r="F52" s="17"/>
      <c r="G52" s="18"/>
      <c r="H52" s="19"/>
      <c r="I52" s="20"/>
      <c r="J52" s="30">
        <v>500.0</v>
      </c>
      <c r="K52" s="22"/>
      <c r="L52" s="23"/>
      <c r="M52" s="65"/>
      <c r="N52" s="70">
        <v>500.0</v>
      </c>
      <c r="O52" s="66">
        <f t="shared" si="1"/>
        <v>0</v>
      </c>
      <c r="P52" s="27"/>
      <c r="Q52" s="27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12">
        <v>49.0</v>
      </c>
      <c r="B53" s="63">
        <v>44505.0</v>
      </c>
      <c r="C53" s="64" t="s">
        <v>682</v>
      </c>
      <c r="D53" s="15">
        <v>64860.0</v>
      </c>
      <c r="E53" s="16" t="s">
        <v>683</v>
      </c>
      <c r="F53" s="17"/>
      <c r="G53" s="18"/>
      <c r="H53" s="19"/>
      <c r="I53" s="20"/>
      <c r="J53" s="30">
        <v>500.0</v>
      </c>
      <c r="K53" s="32"/>
      <c r="L53" s="23"/>
      <c r="M53" s="65"/>
      <c r="N53" s="70">
        <v>500.0</v>
      </c>
      <c r="O53" s="66">
        <f t="shared" si="1"/>
        <v>0</v>
      </c>
      <c r="P53" s="27"/>
      <c r="Q53" s="27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28">
        <v>50.0</v>
      </c>
      <c r="B54" s="63">
        <v>44505.0</v>
      </c>
      <c r="C54" s="64" t="s">
        <v>684</v>
      </c>
      <c r="D54" s="15">
        <v>57958.0</v>
      </c>
      <c r="E54" s="16" t="s">
        <v>685</v>
      </c>
      <c r="F54" s="17"/>
      <c r="G54" s="18"/>
      <c r="H54" s="19"/>
      <c r="I54" s="20"/>
      <c r="J54" s="30">
        <v>500.0</v>
      </c>
      <c r="K54" s="32"/>
      <c r="L54" s="23"/>
      <c r="M54" s="65"/>
      <c r="N54" s="70">
        <v>500.0</v>
      </c>
      <c r="O54" s="66">
        <f t="shared" si="1"/>
        <v>0</v>
      </c>
      <c r="P54" s="27"/>
      <c r="Q54" s="27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12">
        <v>51.0</v>
      </c>
      <c r="B55" s="63">
        <v>44505.0</v>
      </c>
      <c r="C55" s="64" t="s">
        <v>686</v>
      </c>
      <c r="D55" s="15">
        <v>44362.0</v>
      </c>
      <c r="E55" s="16" t="s">
        <v>687</v>
      </c>
      <c r="F55" s="17"/>
      <c r="G55" s="18"/>
      <c r="H55" s="33"/>
      <c r="I55" s="20"/>
      <c r="J55" s="30">
        <v>500.0</v>
      </c>
      <c r="K55" s="22"/>
      <c r="L55" s="23"/>
      <c r="M55" s="65"/>
      <c r="N55" s="70">
        <v>500.0</v>
      </c>
      <c r="O55" s="66">
        <f t="shared" si="1"/>
        <v>0</v>
      </c>
      <c r="P55" s="27"/>
      <c r="Q55" s="27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28">
        <v>52.0</v>
      </c>
      <c r="B56" s="63">
        <v>44505.0</v>
      </c>
      <c r="C56" s="64" t="s">
        <v>688</v>
      </c>
      <c r="D56" s="15">
        <v>35359.0</v>
      </c>
      <c r="E56" s="16" t="s">
        <v>689</v>
      </c>
      <c r="F56" s="17"/>
      <c r="G56" s="18"/>
      <c r="H56" s="19"/>
      <c r="I56" s="20"/>
      <c r="J56" s="30">
        <v>500.0</v>
      </c>
      <c r="K56" s="22"/>
      <c r="L56" s="23"/>
      <c r="M56" s="65"/>
      <c r="N56" s="70">
        <v>500.0</v>
      </c>
      <c r="O56" s="66">
        <f t="shared" si="1"/>
        <v>0</v>
      </c>
      <c r="P56" s="27"/>
      <c r="Q56" s="27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12">
        <v>53.0</v>
      </c>
      <c r="B57" s="63">
        <v>44505.0</v>
      </c>
      <c r="C57" s="64" t="s">
        <v>690</v>
      </c>
      <c r="D57" s="15">
        <v>62386.0</v>
      </c>
      <c r="E57" s="16" t="s">
        <v>691</v>
      </c>
      <c r="F57" s="35"/>
      <c r="G57" s="34"/>
      <c r="H57" s="19"/>
      <c r="I57" s="29"/>
      <c r="J57" s="30">
        <v>500.0</v>
      </c>
      <c r="K57" s="22"/>
      <c r="L57" s="23"/>
      <c r="M57" s="65"/>
      <c r="N57" s="70">
        <v>500.0</v>
      </c>
      <c r="O57" s="66">
        <f t="shared" si="1"/>
        <v>0</v>
      </c>
      <c r="P57" s="27"/>
      <c r="Q57" s="27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28">
        <v>54.0</v>
      </c>
      <c r="B58" s="63">
        <v>44505.0</v>
      </c>
      <c r="C58" s="64" t="s">
        <v>692</v>
      </c>
      <c r="D58" s="15">
        <v>47816.0</v>
      </c>
      <c r="E58" s="16" t="s">
        <v>693</v>
      </c>
      <c r="F58" s="17"/>
      <c r="G58" s="34"/>
      <c r="H58" s="19"/>
      <c r="I58" s="20"/>
      <c r="J58" s="30">
        <v>500.0</v>
      </c>
      <c r="K58" s="22"/>
      <c r="L58" s="23"/>
      <c r="M58" s="65"/>
      <c r="N58" s="70">
        <v>500.0</v>
      </c>
      <c r="O58" s="66">
        <f t="shared" si="1"/>
        <v>0</v>
      </c>
      <c r="P58" s="27"/>
      <c r="Q58" s="27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12">
        <v>55.0</v>
      </c>
      <c r="B59" s="63">
        <v>44505.0</v>
      </c>
      <c r="C59" s="64" t="s">
        <v>694</v>
      </c>
      <c r="D59" s="15">
        <v>59423.0</v>
      </c>
      <c r="E59" s="16" t="s">
        <v>695</v>
      </c>
      <c r="F59" s="35"/>
      <c r="G59" s="18"/>
      <c r="H59" s="19"/>
      <c r="I59" s="20"/>
      <c r="J59" s="30">
        <v>500.0</v>
      </c>
      <c r="K59" s="22"/>
      <c r="L59" s="23"/>
      <c r="M59" s="65"/>
      <c r="N59" s="70">
        <v>500.0</v>
      </c>
      <c r="O59" s="66">
        <f t="shared" si="1"/>
        <v>0</v>
      </c>
      <c r="P59" s="27"/>
      <c r="Q59" s="27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28">
        <v>56.0</v>
      </c>
      <c r="B60" s="63">
        <v>44505.0</v>
      </c>
      <c r="C60" s="64" t="s">
        <v>696</v>
      </c>
      <c r="D60" s="15">
        <v>64956.0</v>
      </c>
      <c r="E60" s="16" t="s">
        <v>697</v>
      </c>
      <c r="F60" s="17"/>
      <c r="G60" s="18"/>
      <c r="H60" s="19"/>
      <c r="I60" s="20">
        <v>300.0</v>
      </c>
      <c r="J60" s="31"/>
      <c r="K60" s="22"/>
      <c r="L60" s="23"/>
      <c r="M60" s="65"/>
      <c r="N60" s="70">
        <v>300.0</v>
      </c>
      <c r="O60" s="66">
        <f t="shared" si="1"/>
        <v>0</v>
      </c>
      <c r="P60" s="27"/>
      <c r="Q60" s="27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12">
        <v>57.0</v>
      </c>
      <c r="B61" s="63">
        <v>44505.0</v>
      </c>
      <c r="C61" s="64" t="s">
        <v>698</v>
      </c>
      <c r="D61" s="15">
        <v>42071.0</v>
      </c>
      <c r="E61" s="16" t="s">
        <v>463</v>
      </c>
      <c r="F61" s="17"/>
      <c r="G61" s="34"/>
      <c r="H61" s="19"/>
      <c r="I61" s="20"/>
      <c r="J61" s="30">
        <v>5000.0</v>
      </c>
      <c r="K61" s="22"/>
      <c r="L61" s="23"/>
      <c r="M61" s="65"/>
      <c r="N61" s="70">
        <v>5000.0</v>
      </c>
      <c r="O61" s="66">
        <f t="shared" si="1"/>
        <v>0</v>
      </c>
      <c r="P61" s="27"/>
      <c r="Q61" s="27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28">
        <v>58.0</v>
      </c>
      <c r="B62" s="63">
        <v>44505.0</v>
      </c>
      <c r="C62" s="64" t="s">
        <v>699</v>
      </c>
      <c r="D62" s="15">
        <v>42071.0</v>
      </c>
      <c r="E62" s="16" t="s">
        <v>463</v>
      </c>
      <c r="F62" s="17"/>
      <c r="G62" s="18"/>
      <c r="H62" s="19"/>
      <c r="I62" s="20"/>
      <c r="J62" s="30">
        <v>1250.0</v>
      </c>
      <c r="K62" s="22"/>
      <c r="L62" s="23"/>
      <c r="M62" s="65"/>
      <c r="N62" s="70">
        <v>1250.0</v>
      </c>
      <c r="O62" s="66">
        <f t="shared" si="1"/>
        <v>0</v>
      </c>
      <c r="P62" s="27"/>
      <c r="Q62" s="27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12">
        <v>59.0</v>
      </c>
      <c r="B63" s="63">
        <v>44505.0</v>
      </c>
      <c r="C63" s="64" t="s">
        <v>700</v>
      </c>
      <c r="D63" s="15">
        <v>56863.0</v>
      </c>
      <c r="E63" s="16" t="s">
        <v>701</v>
      </c>
      <c r="F63" s="17"/>
      <c r="G63" s="18"/>
      <c r="H63" s="19"/>
      <c r="I63" s="20">
        <v>8750.0</v>
      </c>
      <c r="J63" s="21"/>
      <c r="K63" s="22"/>
      <c r="L63" s="23"/>
      <c r="M63" s="65"/>
      <c r="N63" s="70">
        <v>8750.0</v>
      </c>
      <c r="O63" s="66">
        <f t="shared" si="1"/>
        <v>0</v>
      </c>
      <c r="P63" s="27"/>
      <c r="Q63" s="27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28">
        <v>60.0</v>
      </c>
      <c r="B64" s="63">
        <v>44505.0</v>
      </c>
      <c r="C64" s="64" t="s">
        <v>702</v>
      </c>
      <c r="D64" s="15">
        <v>20924.0</v>
      </c>
      <c r="E64" s="16" t="s">
        <v>703</v>
      </c>
      <c r="F64" s="17"/>
      <c r="G64" s="34"/>
      <c r="H64" s="19"/>
      <c r="I64" s="20">
        <v>20700.0</v>
      </c>
      <c r="J64" s="21"/>
      <c r="K64" s="22"/>
      <c r="L64" s="23"/>
      <c r="M64" s="65"/>
      <c r="N64" s="70">
        <v>20700.0</v>
      </c>
      <c r="O64" s="66">
        <f t="shared" si="1"/>
        <v>0</v>
      </c>
      <c r="P64" s="27"/>
      <c r="Q64" s="27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12">
        <v>61.0</v>
      </c>
      <c r="B65" s="63">
        <v>44505.0</v>
      </c>
      <c r="C65" s="64" t="s">
        <v>704</v>
      </c>
      <c r="D65" s="15">
        <v>35222.0</v>
      </c>
      <c r="E65" s="16" t="s">
        <v>705</v>
      </c>
      <c r="F65" s="17"/>
      <c r="G65" s="34">
        <v>3600.0</v>
      </c>
      <c r="H65" s="19"/>
      <c r="I65" s="20"/>
      <c r="J65" s="21"/>
      <c r="K65" s="22"/>
      <c r="L65" s="23"/>
      <c r="M65" s="65"/>
      <c r="N65" s="70">
        <v>3600.0</v>
      </c>
      <c r="O65" s="66">
        <f t="shared" si="1"/>
        <v>0</v>
      </c>
      <c r="P65" s="27"/>
      <c r="Q65" s="27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28">
        <v>62.0</v>
      </c>
      <c r="B66" s="63">
        <v>44505.0</v>
      </c>
      <c r="C66" s="64" t="s">
        <v>706</v>
      </c>
      <c r="D66" s="15">
        <v>39317.0</v>
      </c>
      <c r="E66" s="16" t="s">
        <v>361</v>
      </c>
      <c r="F66" s="17"/>
      <c r="G66" s="34">
        <v>25000.0</v>
      </c>
      <c r="H66" s="19"/>
      <c r="I66" s="20"/>
      <c r="J66" s="21"/>
      <c r="K66" s="22"/>
      <c r="L66" s="23"/>
      <c r="M66" s="65"/>
      <c r="N66" s="70">
        <v>25000.0</v>
      </c>
      <c r="O66" s="66">
        <f t="shared" si="1"/>
        <v>0</v>
      </c>
      <c r="P66" s="27"/>
      <c r="Q66" s="27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12">
        <v>63.0</v>
      </c>
      <c r="B67" s="63">
        <v>44505.0</v>
      </c>
      <c r="C67" s="64" t="s">
        <v>707</v>
      </c>
      <c r="D67" s="15">
        <v>40433.0</v>
      </c>
      <c r="E67" s="16" t="s">
        <v>708</v>
      </c>
      <c r="F67" s="17"/>
      <c r="G67" s="34">
        <v>3600.0</v>
      </c>
      <c r="H67" s="19"/>
      <c r="I67" s="20"/>
      <c r="J67" s="21"/>
      <c r="K67" s="22"/>
      <c r="L67" s="23"/>
      <c r="M67" s="65"/>
      <c r="N67" s="70">
        <v>3600.0</v>
      </c>
      <c r="O67" s="66">
        <f t="shared" si="1"/>
        <v>0</v>
      </c>
      <c r="P67" s="27"/>
      <c r="Q67" s="27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28">
        <v>64.0</v>
      </c>
      <c r="B68" s="63">
        <v>44505.0</v>
      </c>
      <c r="C68" s="64" t="s">
        <v>709</v>
      </c>
      <c r="D68" s="15">
        <v>48523.0</v>
      </c>
      <c r="E68" s="16" t="s">
        <v>710</v>
      </c>
      <c r="F68" s="17"/>
      <c r="G68" s="34">
        <v>3600.0</v>
      </c>
      <c r="H68" s="19"/>
      <c r="I68" s="20"/>
      <c r="J68" s="30"/>
      <c r="K68" s="22"/>
      <c r="L68" s="23"/>
      <c r="M68" s="65"/>
      <c r="N68" s="70">
        <v>3600.0</v>
      </c>
      <c r="O68" s="66">
        <f t="shared" si="1"/>
        <v>0</v>
      </c>
      <c r="P68" s="27"/>
      <c r="Q68" s="27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12">
        <v>65.0</v>
      </c>
      <c r="B69" s="63">
        <v>44505.0</v>
      </c>
      <c r="C69" s="64" t="s">
        <v>711</v>
      </c>
      <c r="D69" s="15">
        <v>39317.0</v>
      </c>
      <c r="E69" s="16" t="s">
        <v>361</v>
      </c>
      <c r="F69" s="35"/>
      <c r="G69" s="34">
        <v>3600.0</v>
      </c>
      <c r="H69" s="19"/>
      <c r="I69" s="20"/>
      <c r="J69" s="30"/>
      <c r="K69" s="22"/>
      <c r="L69" s="23"/>
      <c r="M69" s="65"/>
      <c r="N69" s="70">
        <v>3600.0</v>
      </c>
      <c r="O69" s="66">
        <f t="shared" si="1"/>
        <v>0</v>
      </c>
      <c r="P69" s="27"/>
      <c r="Q69" s="27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28">
        <v>66.0</v>
      </c>
      <c r="B70" s="63">
        <v>44505.0</v>
      </c>
      <c r="C70" s="64" t="s">
        <v>712</v>
      </c>
      <c r="D70" s="15">
        <v>42289.0</v>
      </c>
      <c r="E70" s="16" t="s">
        <v>713</v>
      </c>
      <c r="F70" s="17"/>
      <c r="G70" s="34">
        <v>3700.0</v>
      </c>
      <c r="H70" s="19"/>
      <c r="I70" s="20"/>
      <c r="J70" s="30"/>
      <c r="K70" s="22"/>
      <c r="L70" s="23"/>
      <c r="M70" s="65"/>
      <c r="N70" s="70">
        <v>3700.0</v>
      </c>
      <c r="O70" s="66">
        <f t="shared" si="1"/>
        <v>0</v>
      </c>
      <c r="P70" s="27"/>
      <c r="Q70" s="27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12">
        <v>67.0</v>
      </c>
      <c r="B71" s="63">
        <v>44505.0</v>
      </c>
      <c r="C71" s="64" t="s">
        <v>714</v>
      </c>
      <c r="D71" s="15">
        <v>48910.0</v>
      </c>
      <c r="E71" s="16" t="s">
        <v>56</v>
      </c>
      <c r="F71" s="17"/>
      <c r="G71" s="18"/>
      <c r="H71" s="19"/>
      <c r="I71" s="20">
        <v>1550.0</v>
      </c>
      <c r="J71" s="31"/>
      <c r="K71" s="22"/>
      <c r="L71" s="23"/>
      <c r="M71" s="67"/>
      <c r="N71" s="70">
        <v>1550.0</v>
      </c>
      <c r="O71" s="66">
        <f t="shared" si="1"/>
        <v>0</v>
      </c>
      <c r="P71" s="27"/>
      <c r="Q71" s="27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28">
        <v>68.0</v>
      </c>
      <c r="B72" s="63">
        <v>44505.0</v>
      </c>
      <c r="C72" s="64" t="s">
        <v>715</v>
      </c>
      <c r="D72" s="15">
        <v>53249.0</v>
      </c>
      <c r="E72" s="16" t="s">
        <v>336</v>
      </c>
      <c r="F72" s="17"/>
      <c r="G72" s="18"/>
      <c r="H72" s="33"/>
      <c r="I72" s="20">
        <v>15000.0</v>
      </c>
      <c r="J72" s="21"/>
      <c r="K72" s="22"/>
      <c r="L72" s="23"/>
      <c r="M72" s="65"/>
      <c r="N72" s="70">
        <v>15000.0</v>
      </c>
      <c r="O72" s="66">
        <f t="shared" si="1"/>
        <v>0</v>
      </c>
      <c r="P72" s="27"/>
      <c r="Q72" s="27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12">
        <v>69.0</v>
      </c>
      <c r="B73" s="63">
        <v>44505.0</v>
      </c>
      <c r="C73" s="64" t="s">
        <v>716</v>
      </c>
      <c r="D73" s="15">
        <v>58763.0</v>
      </c>
      <c r="E73" s="16" t="s">
        <v>717</v>
      </c>
      <c r="F73" s="17"/>
      <c r="G73" s="34"/>
      <c r="H73" s="19"/>
      <c r="I73" s="20">
        <v>300.0</v>
      </c>
      <c r="J73" s="21"/>
      <c r="K73" s="32"/>
      <c r="L73" s="23"/>
      <c r="M73" s="65"/>
      <c r="N73" s="70">
        <v>300.0</v>
      </c>
      <c r="O73" s="66">
        <f t="shared" si="1"/>
        <v>0</v>
      </c>
      <c r="P73" s="27"/>
      <c r="Q73" s="27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28">
        <v>70.0</v>
      </c>
      <c r="B74" s="63">
        <v>44505.0</v>
      </c>
      <c r="C74" s="64" t="s">
        <v>718</v>
      </c>
      <c r="D74" s="15">
        <v>34972.0</v>
      </c>
      <c r="E74" s="16" t="s">
        <v>719</v>
      </c>
      <c r="F74" s="17"/>
      <c r="G74" s="18"/>
      <c r="H74" s="19"/>
      <c r="I74" s="20"/>
      <c r="J74" s="30">
        <v>500.0</v>
      </c>
      <c r="K74" s="32"/>
      <c r="L74" s="23"/>
      <c r="M74" s="67"/>
      <c r="N74" s="70">
        <v>500.0</v>
      </c>
      <c r="O74" s="66">
        <f t="shared" si="1"/>
        <v>0</v>
      </c>
      <c r="P74" s="27"/>
      <c r="Q74" s="27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12">
        <v>71.0</v>
      </c>
      <c r="B75" s="63">
        <v>44505.0</v>
      </c>
      <c r="C75" s="64" t="s">
        <v>720</v>
      </c>
      <c r="D75" s="15">
        <v>64786.0</v>
      </c>
      <c r="E75" s="16" t="s">
        <v>721</v>
      </c>
      <c r="F75" s="17"/>
      <c r="G75" s="18"/>
      <c r="H75" s="19"/>
      <c r="I75" s="20">
        <v>500.0</v>
      </c>
      <c r="J75" s="30"/>
      <c r="K75" s="32"/>
      <c r="L75" s="23"/>
      <c r="M75" s="67"/>
      <c r="N75" s="70">
        <v>500.0</v>
      </c>
      <c r="O75" s="66">
        <f t="shared" si="1"/>
        <v>0</v>
      </c>
      <c r="P75" s="27"/>
      <c r="Q75" s="27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28">
        <v>72.0</v>
      </c>
      <c r="B76" s="63">
        <v>44505.0</v>
      </c>
      <c r="C76" s="64" t="s">
        <v>722</v>
      </c>
      <c r="D76" s="15">
        <v>54581.0</v>
      </c>
      <c r="E76" s="16" t="s">
        <v>723</v>
      </c>
      <c r="F76" s="17"/>
      <c r="G76" s="34"/>
      <c r="H76" s="19"/>
      <c r="I76" s="20">
        <v>500.0</v>
      </c>
      <c r="J76" s="21"/>
      <c r="K76" s="32"/>
      <c r="L76" s="23"/>
      <c r="M76" s="67"/>
      <c r="N76" s="70">
        <v>500.0</v>
      </c>
      <c r="O76" s="66">
        <f t="shared" si="1"/>
        <v>0</v>
      </c>
      <c r="P76" s="27"/>
      <c r="Q76" s="27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12">
        <v>73.0</v>
      </c>
      <c r="B77" s="63">
        <v>44505.0</v>
      </c>
      <c r="C77" s="64" t="s">
        <v>724</v>
      </c>
      <c r="D77" s="15">
        <v>64283.0</v>
      </c>
      <c r="E77" s="16" t="s">
        <v>725</v>
      </c>
      <c r="F77" s="17"/>
      <c r="G77" s="18"/>
      <c r="H77" s="33"/>
      <c r="I77" s="20">
        <v>27000.0</v>
      </c>
      <c r="J77" s="21"/>
      <c r="K77" s="32"/>
      <c r="L77" s="23"/>
      <c r="M77" s="67"/>
      <c r="N77" s="70">
        <v>27000.0</v>
      </c>
      <c r="O77" s="66">
        <f t="shared" si="1"/>
        <v>0</v>
      </c>
      <c r="P77" s="27"/>
      <c r="Q77" s="27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28">
        <v>74.0</v>
      </c>
      <c r="B78" s="63">
        <v>44505.0</v>
      </c>
      <c r="C78" s="64" t="s">
        <v>726</v>
      </c>
      <c r="D78" s="15">
        <v>45193.0</v>
      </c>
      <c r="E78" s="16" t="s">
        <v>511</v>
      </c>
      <c r="F78" s="17"/>
      <c r="G78" s="18"/>
      <c r="H78" s="19"/>
      <c r="I78" s="20">
        <v>20674.0</v>
      </c>
      <c r="J78" s="21"/>
      <c r="K78" s="32">
        <v>4326.0</v>
      </c>
      <c r="L78" s="23"/>
      <c r="M78" s="32"/>
      <c r="N78" s="70">
        <v>25000.0</v>
      </c>
      <c r="O78" s="66">
        <f t="shared" si="1"/>
        <v>0</v>
      </c>
      <c r="P78" s="27"/>
      <c r="Q78" s="27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12">
        <v>75.0</v>
      </c>
      <c r="B79" s="63">
        <v>44505.0</v>
      </c>
      <c r="C79" s="64" t="s">
        <v>727</v>
      </c>
      <c r="D79" s="15">
        <v>21384.0</v>
      </c>
      <c r="E79" s="16" t="s">
        <v>146</v>
      </c>
      <c r="F79" s="17"/>
      <c r="G79" s="18"/>
      <c r="H79" s="19"/>
      <c r="I79" s="29"/>
      <c r="J79" s="21"/>
      <c r="K79" s="32">
        <v>2100.0</v>
      </c>
      <c r="L79" s="23"/>
      <c r="M79" s="32"/>
      <c r="N79" s="70">
        <v>2100.0</v>
      </c>
      <c r="O79" s="66">
        <f t="shared" si="1"/>
        <v>0</v>
      </c>
      <c r="P79" s="27"/>
      <c r="Q79" s="27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28">
        <v>76.0</v>
      </c>
      <c r="B80" s="63">
        <v>44505.0</v>
      </c>
      <c r="C80" s="64" t="s">
        <v>728</v>
      </c>
      <c r="D80" s="15">
        <v>30895.0</v>
      </c>
      <c r="E80" s="16" t="s">
        <v>729</v>
      </c>
      <c r="F80" s="17"/>
      <c r="G80" s="18"/>
      <c r="H80" s="19"/>
      <c r="I80" s="20">
        <v>900.0</v>
      </c>
      <c r="J80" s="21"/>
      <c r="K80" s="32"/>
      <c r="L80" s="23"/>
      <c r="M80" s="32"/>
      <c r="N80" s="70">
        <v>900.0</v>
      </c>
      <c r="O80" s="66">
        <f t="shared" si="1"/>
        <v>0</v>
      </c>
      <c r="P80" s="27"/>
      <c r="Q80" s="27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12">
        <v>77.0</v>
      </c>
      <c r="B81" s="63">
        <v>44505.0</v>
      </c>
      <c r="C81" s="64" t="s">
        <v>730</v>
      </c>
      <c r="D81" s="15">
        <v>51660.0</v>
      </c>
      <c r="E81" s="16" t="s">
        <v>224</v>
      </c>
      <c r="F81" s="17"/>
      <c r="G81" s="18"/>
      <c r="H81" s="19"/>
      <c r="I81" s="20">
        <v>2500.0</v>
      </c>
      <c r="J81" s="21"/>
      <c r="K81" s="32"/>
      <c r="L81" s="23"/>
      <c r="M81" s="32"/>
      <c r="N81" s="70">
        <v>2500.0</v>
      </c>
      <c r="O81" s="26">
        <f t="shared" ref="O81:O100" si="2">SUM(F81+G81+H81+I81+J81+K81+L81+M:M-N81)</f>
        <v>0</v>
      </c>
      <c r="P81" s="27"/>
      <c r="Q81" s="27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28">
        <v>78.0</v>
      </c>
      <c r="B82" s="63">
        <v>44505.0</v>
      </c>
      <c r="C82" s="64" t="s">
        <v>731</v>
      </c>
      <c r="D82" s="15">
        <v>63021.0</v>
      </c>
      <c r="E82" s="16" t="s">
        <v>556</v>
      </c>
      <c r="F82" s="17"/>
      <c r="G82" s="18"/>
      <c r="H82" s="33"/>
      <c r="I82" s="20">
        <v>27000.0</v>
      </c>
      <c r="J82" s="21"/>
      <c r="K82" s="32"/>
      <c r="L82" s="23"/>
      <c r="M82" s="32"/>
      <c r="N82" s="70">
        <v>27000.0</v>
      </c>
      <c r="O82" s="26">
        <f t="shared" si="2"/>
        <v>0</v>
      </c>
      <c r="P82" s="27"/>
      <c r="Q82" s="27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12">
        <v>79.0</v>
      </c>
      <c r="B83" s="63">
        <v>44505.0</v>
      </c>
      <c r="C83" s="64" t="s">
        <v>732</v>
      </c>
      <c r="D83" s="15">
        <v>42278.0</v>
      </c>
      <c r="E83" s="16" t="s">
        <v>733</v>
      </c>
      <c r="F83" s="17"/>
      <c r="G83" s="18"/>
      <c r="H83" s="19"/>
      <c r="I83" s="20">
        <v>2500.0</v>
      </c>
      <c r="J83" s="21"/>
      <c r="K83" s="32"/>
      <c r="L83" s="23"/>
      <c r="M83" s="32"/>
      <c r="N83" s="70">
        <v>2500.0</v>
      </c>
      <c r="O83" s="26">
        <f t="shared" si="2"/>
        <v>0</v>
      </c>
      <c r="P83" s="27"/>
      <c r="Q83" s="27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28">
        <v>80.0</v>
      </c>
      <c r="B84" s="63">
        <v>44505.0</v>
      </c>
      <c r="C84" s="64" t="s">
        <v>734</v>
      </c>
      <c r="D84" s="15">
        <v>51660.0</v>
      </c>
      <c r="E84" s="16" t="s">
        <v>224</v>
      </c>
      <c r="F84" s="17"/>
      <c r="G84" s="18"/>
      <c r="H84" s="33"/>
      <c r="I84" s="20">
        <v>2500.0</v>
      </c>
      <c r="J84" s="21"/>
      <c r="K84" s="32"/>
      <c r="L84" s="23"/>
      <c r="M84" s="32"/>
      <c r="N84" s="70">
        <v>2500.0</v>
      </c>
      <c r="O84" s="26">
        <f t="shared" si="2"/>
        <v>0</v>
      </c>
      <c r="P84" s="27"/>
      <c r="Q84" s="27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12">
        <v>81.0</v>
      </c>
      <c r="B85" s="63">
        <v>44505.0</v>
      </c>
      <c r="C85" s="64" t="s">
        <v>735</v>
      </c>
      <c r="D85" s="15">
        <v>45193.0</v>
      </c>
      <c r="E85" s="16" t="s">
        <v>511</v>
      </c>
      <c r="F85" s="17"/>
      <c r="G85" s="18"/>
      <c r="H85" s="19"/>
      <c r="I85" s="20"/>
      <c r="J85" s="21"/>
      <c r="K85" s="32">
        <v>600.0</v>
      </c>
      <c r="L85" s="23"/>
      <c r="M85" s="32"/>
      <c r="N85" s="70">
        <v>600.0</v>
      </c>
      <c r="O85" s="26">
        <f t="shared" si="2"/>
        <v>0</v>
      </c>
      <c r="P85" s="27"/>
      <c r="Q85" s="27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28">
        <v>82.0</v>
      </c>
      <c r="B86" s="63">
        <v>44505.0</v>
      </c>
      <c r="C86" s="64" t="s">
        <v>736</v>
      </c>
      <c r="D86" s="15">
        <v>64973.0</v>
      </c>
      <c r="E86" s="16" t="s">
        <v>737</v>
      </c>
      <c r="F86" s="17"/>
      <c r="G86" s="18"/>
      <c r="H86" s="19"/>
      <c r="I86" s="20">
        <v>27000.0</v>
      </c>
      <c r="J86" s="21"/>
      <c r="K86" s="32"/>
      <c r="L86" s="38"/>
      <c r="M86" s="32"/>
      <c r="N86" s="70">
        <v>27000.0</v>
      </c>
      <c r="O86" s="26">
        <f t="shared" si="2"/>
        <v>0</v>
      </c>
      <c r="P86" s="27"/>
      <c r="Q86" s="27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12">
        <v>83.0</v>
      </c>
      <c r="B87" s="63">
        <v>44505.0</v>
      </c>
      <c r="C87" s="64" t="s">
        <v>738</v>
      </c>
      <c r="D87" s="15">
        <v>41915.0</v>
      </c>
      <c r="E87" s="16" t="s">
        <v>739</v>
      </c>
      <c r="F87" s="17"/>
      <c r="G87" s="34"/>
      <c r="H87" s="33"/>
      <c r="I87" s="29"/>
      <c r="J87" s="21"/>
      <c r="K87" s="32"/>
      <c r="L87" s="23"/>
      <c r="M87" s="32">
        <v>2490.0</v>
      </c>
      <c r="N87" s="70">
        <v>2490.0</v>
      </c>
      <c r="O87" s="26">
        <f t="shared" si="2"/>
        <v>0</v>
      </c>
      <c r="P87" s="27"/>
      <c r="Q87" s="27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28">
        <v>84.0</v>
      </c>
      <c r="B88" s="63">
        <v>44505.0</v>
      </c>
      <c r="C88" s="64" t="s">
        <v>740</v>
      </c>
      <c r="D88" s="15">
        <v>63720.0</v>
      </c>
      <c r="E88" s="16" t="s">
        <v>637</v>
      </c>
      <c r="F88" s="17"/>
      <c r="G88" s="18"/>
      <c r="H88" s="33"/>
      <c r="I88" s="20"/>
      <c r="J88" s="21"/>
      <c r="K88" s="32"/>
      <c r="L88" s="23"/>
      <c r="M88" s="67">
        <v>950.0</v>
      </c>
      <c r="N88" s="70">
        <v>950.0</v>
      </c>
      <c r="O88" s="26">
        <f t="shared" si="2"/>
        <v>0</v>
      </c>
      <c r="P88" s="27"/>
      <c r="Q88" s="27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12">
        <v>85.0</v>
      </c>
      <c r="B89" s="63">
        <v>44505.0</v>
      </c>
      <c r="C89" s="64" t="s">
        <v>741</v>
      </c>
      <c r="D89" s="15">
        <v>48854.0</v>
      </c>
      <c r="E89" s="16" t="s">
        <v>742</v>
      </c>
      <c r="F89" s="17"/>
      <c r="G89" s="18"/>
      <c r="H89" s="19"/>
      <c r="I89" s="20"/>
      <c r="J89" s="21"/>
      <c r="K89" s="32"/>
      <c r="L89" s="23"/>
      <c r="M89" s="67">
        <v>1200.0</v>
      </c>
      <c r="N89" s="70">
        <v>1200.0</v>
      </c>
      <c r="O89" s="26">
        <f t="shared" si="2"/>
        <v>0</v>
      </c>
      <c r="P89" s="27"/>
      <c r="Q89" s="27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28">
        <v>86.0</v>
      </c>
      <c r="B90" s="63">
        <v>44505.0</v>
      </c>
      <c r="C90" s="64" t="s">
        <v>743</v>
      </c>
      <c r="D90" s="15">
        <v>44914.0</v>
      </c>
      <c r="E90" s="16" t="s">
        <v>744</v>
      </c>
      <c r="F90" s="17"/>
      <c r="G90" s="18"/>
      <c r="H90" s="33"/>
      <c r="I90" s="20"/>
      <c r="J90" s="21"/>
      <c r="K90" s="22"/>
      <c r="L90" s="23"/>
      <c r="M90" s="67">
        <v>800.0</v>
      </c>
      <c r="N90" s="70">
        <v>800.0</v>
      </c>
      <c r="O90" s="26">
        <f t="shared" si="2"/>
        <v>0</v>
      </c>
      <c r="P90" s="27"/>
      <c r="Q90" s="27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12">
        <v>87.0</v>
      </c>
      <c r="B91" s="63">
        <v>44505.0</v>
      </c>
      <c r="C91" s="64" t="s">
        <v>745</v>
      </c>
      <c r="D91" s="15">
        <v>53279.0</v>
      </c>
      <c r="E91" s="16" t="s">
        <v>746</v>
      </c>
      <c r="F91" s="17"/>
      <c r="G91" s="18"/>
      <c r="H91" s="19"/>
      <c r="I91" s="20"/>
      <c r="J91" s="21"/>
      <c r="K91" s="22"/>
      <c r="L91" s="23"/>
      <c r="M91" s="67">
        <v>1200.0</v>
      </c>
      <c r="N91" s="70">
        <v>1200.0</v>
      </c>
      <c r="O91" s="26">
        <f t="shared" si="2"/>
        <v>0</v>
      </c>
      <c r="P91" s="27"/>
      <c r="Q91" s="27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28">
        <v>88.0</v>
      </c>
      <c r="B92" s="63">
        <v>44505.0</v>
      </c>
      <c r="C92" s="64" t="s">
        <v>747</v>
      </c>
      <c r="D92" s="15">
        <v>52215.0</v>
      </c>
      <c r="E92" s="16" t="s">
        <v>748</v>
      </c>
      <c r="F92" s="17"/>
      <c r="G92" s="18"/>
      <c r="H92" s="33">
        <v>1250.0</v>
      </c>
      <c r="I92" s="20"/>
      <c r="J92" s="21"/>
      <c r="K92" s="36"/>
      <c r="L92" s="23"/>
      <c r="M92" s="67"/>
      <c r="N92" s="70">
        <v>1250.0</v>
      </c>
      <c r="O92" s="26">
        <f t="shared" si="2"/>
        <v>0</v>
      </c>
      <c r="P92" s="27"/>
      <c r="Q92" s="27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12">
        <v>89.0</v>
      </c>
      <c r="B93" s="63">
        <v>44505.0</v>
      </c>
      <c r="C93" s="64" t="s">
        <v>749</v>
      </c>
      <c r="D93" s="15">
        <v>54261.0</v>
      </c>
      <c r="E93" s="16" t="s">
        <v>750</v>
      </c>
      <c r="F93" s="17"/>
      <c r="G93" s="18"/>
      <c r="H93" s="19"/>
      <c r="I93" s="29"/>
      <c r="J93" s="30"/>
      <c r="K93" s="62"/>
      <c r="L93" s="23"/>
      <c r="M93" s="67">
        <v>1200.0</v>
      </c>
      <c r="N93" s="70">
        <v>1200.0</v>
      </c>
      <c r="O93" s="26">
        <f t="shared" si="2"/>
        <v>0</v>
      </c>
      <c r="P93" s="27"/>
      <c r="Q93" s="27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28">
        <v>90.0</v>
      </c>
      <c r="B94" s="63">
        <v>44505.0</v>
      </c>
      <c r="C94" s="64" t="s">
        <v>751</v>
      </c>
      <c r="D94" s="15">
        <v>59331.0</v>
      </c>
      <c r="E94" s="16" t="s">
        <v>752</v>
      </c>
      <c r="F94" s="17"/>
      <c r="G94" s="18"/>
      <c r="H94" s="33">
        <v>900.0</v>
      </c>
      <c r="I94" s="20"/>
      <c r="J94" s="21"/>
      <c r="K94" s="32"/>
      <c r="L94" s="23"/>
      <c r="M94" s="65"/>
      <c r="N94" s="70">
        <v>900.0</v>
      </c>
      <c r="O94" s="26">
        <f t="shared" si="2"/>
        <v>0</v>
      </c>
      <c r="P94" s="27"/>
      <c r="Q94" s="27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12">
        <v>91.0</v>
      </c>
      <c r="B95" s="63">
        <v>44505.0</v>
      </c>
      <c r="C95" s="64" t="s">
        <v>753</v>
      </c>
      <c r="D95" s="15">
        <v>52215.0</v>
      </c>
      <c r="E95" s="16" t="s">
        <v>748</v>
      </c>
      <c r="F95" s="17"/>
      <c r="G95" s="18"/>
      <c r="H95" s="33">
        <v>350.0</v>
      </c>
      <c r="I95" s="20"/>
      <c r="J95" s="21"/>
      <c r="K95" s="22"/>
      <c r="L95" s="23"/>
      <c r="M95" s="67"/>
      <c r="N95" s="70">
        <v>350.0</v>
      </c>
      <c r="O95" s="26">
        <f t="shared" si="2"/>
        <v>0</v>
      </c>
      <c r="P95" s="27"/>
      <c r="Q95" s="27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28">
        <v>92.0</v>
      </c>
      <c r="B96" s="63">
        <v>44505.0</v>
      </c>
      <c r="C96" s="64" t="s">
        <v>754</v>
      </c>
      <c r="D96" s="15">
        <v>12102.0</v>
      </c>
      <c r="E96" s="16" t="s">
        <v>755</v>
      </c>
      <c r="F96" s="17"/>
      <c r="G96" s="18"/>
      <c r="H96" s="33">
        <v>3500.0</v>
      </c>
      <c r="I96" s="20"/>
      <c r="J96" s="21"/>
      <c r="K96" s="62"/>
      <c r="L96" s="23"/>
      <c r="M96" s="67"/>
      <c r="N96" s="70">
        <v>3500.0</v>
      </c>
      <c r="O96" s="26">
        <f t="shared" si="2"/>
        <v>0</v>
      </c>
      <c r="P96" s="27"/>
      <c r="Q96" s="27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28">
        <v>93.0</v>
      </c>
      <c r="B97" s="63">
        <v>44505.0</v>
      </c>
      <c r="C97" s="64" t="s">
        <v>756</v>
      </c>
      <c r="D97" s="15">
        <v>62879.0</v>
      </c>
      <c r="E97" s="16" t="s">
        <v>262</v>
      </c>
      <c r="F97" s="17"/>
      <c r="G97" s="18"/>
      <c r="H97" s="19"/>
      <c r="I97" s="20"/>
      <c r="J97" s="21"/>
      <c r="K97" s="62">
        <v>1050.0</v>
      </c>
      <c r="L97" s="23"/>
      <c r="M97" s="67"/>
      <c r="N97" s="70">
        <v>1050.0</v>
      </c>
      <c r="O97" s="26">
        <f t="shared" si="2"/>
        <v>0</v>
      </c>
      <c r="P97" s="27"/>
      <c r="Q97" s="27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12">
        <v>94.0</v>
      </c>
      <c r="B98" s="63">
        <v>44505.0</v>
      </c>
      <c r="C98" s="64" t="s">
        <v>757</v>
      </c>
      <c r="D98" s="15">
        <v>50342.0</v>
      </c>
      <c r="E98" s="16" t="s">
        <v>112</v>
      </c>
      <c r="F98" s="17"/>
      <c r="G98" s="18"/>
      <c r="H98" s="33">
        <v>2500.0</v>
      </c>
      <c r="I98" s="20"/>
      <c r="J98" s="21"/>
      <c r="K98" s="62"/>
      <c r="L98" s="23"/>
      <c r="M98" s="67"/>
      <c r="N98" s="70">
        <v>2500.0</v>
      </c>
      <c r="O98" s="26">
        <f t="shared" si="2"/>
        <v>0</v>
      </c>
      <c r="P98" s="27"/>
      <c r="Q98" s="27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28">
        <v>95.0</v>
      </c>
      <c r="B99" s="63">
        <v>44505.0</v>
      </c>
      <c r="C99" s="64" t="s">
        <v>758</v>
      </c>
      <c r="D99" s="15">
        <v>51406.0</v>
      </c>
      <c r="E99" s="16" t="s">
        <v>369</v>
      </c>
      <c r="F99" s="17"/>
      <c r="G99" s="18"/>
      <c r="H99" s="33">
        <v>19200.0</v>
      </c>
      <c r="I99" s="20"/>
      <c r="J99" s="21"/>
      <c r="K99" s="62"/>
      <c r="L99" s="23"/>
      <c r="M99" s="67"/>
      <c r="N99" s="70">
        <v>19200.0</v>
      </c>
      <c r="O99" s="26">
        <f t="shared" si="2"/>
        <v>0</v>
      </c>
      <c r="P99" s="27"/>
      <c r="Q99" s="27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28">
        <v>96.0</v>
      </c>
      <c r="B100" s="63">
        <v>44505.0</v>
      </c>
      <c r="C100" s="64" t="s">
        <v>759</v>
      </c>
      <c r="D100" s="15">
        <v>53114.0</v>
      </c>
      <c r="E100" s="16" t="s">
        <v>760</v>
      </c>
      <c r="F100" s="17"/>
      <c r="G100" s="18"/>
      <c r="H100" s="19"/>
      <c r="I100" s="20"/>
      <c r="J100" s="21"/>
      <c r="K100" s="62"/>
      <c r="L100" s="23"/>
      <c r="M100" s="67">
        <v>13890.0</v>
      </c>
      <c r="N100" s="70">
        <v>13890.0</v>
      </c>
      <c r="O100" s="26">
        <f t="shared" si="2"/>
        <v>0</v>
      </c>
      <c r="P100" s="27"/>
      <c r="Q100" s="27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12"/>
      <c r="B101" s="63"/>
      <c r="C101" s="64"/>
      <c r="D101" s="15"/>
      <c r="E101" s="16"/>
      <c r="F101" s="17"/>
      <c r="G101" s="18"/>
      <c r="H101" s="19"/>
      <c r="I101" s="20"/>
      <c r="J101" s="21"/>
      <c r="K101" s="62"/>
      <c r="L101" s="23"/>
      <c r="M101" s="67"/>
      <c r="N101" s="25"/>
      <c r="O101" s="26"/>
      <c r="P101" s="27"/>
      <c r="Q101" s="27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12"/>
      <c r="B102" s="71"/>
      <c r="C102" s="71"/>
      <c r="D102" s="71"/>
      <c r="E102" s="72"/>
      <c r="F102" s="42">
        <f t="shared" ref="F102:N102" si="3">SUM(F5:F96)</f>
        <v>26000</v>
      </c>
      <c r="G102" s="43">
        <f t="shared" si="3"/>
        <v>71100</v>
      </c>
      <c r="H102" s="44">
        <f t="shared" si="3"/>
        <v>14400</v>
      </c>
      <c r="I102" s="45">
        <f t="shared" si="3"/>
        <v>299954</v>
      </c>
      <c r="J102" s="46">
        <f t="shared" si="3"/>
        <v>86370</v>
      </c>
      <c r="K102" s="47">
        <f t="shared" si="3"/>
        <v>11626</v>
      </c>
      <c r="L102" s="48">
        <f t="shared" si="3"/>
        <v>0</v>
      </c>
      <c r="M102" s="49">
        <f t="shared" si="3"/>
        <v>7840</v>
      </c>
      <c r="N102" s="50">
        <f t="shared" si="3"/>
        <v>517290</v>
      </c>
      <c r="O102" s="26">
        <f>F102+G102+H102+I102+J102+K102+L102+M102-N102</f>
        <v>0</v>
      </c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</row>
    <row r="103">
      <c r="A103" s="40"/>
      <c r="B103" s="40"/>
      <c r="C103" s="40"/>
      <c r="D103" s="40"/>
      <c r="E103" s="73"/>
      <c r="F103" s="51">
        <f>F102+G102+H102+I102+J102+K102+M102+L102</f>
        <v>517290</v>
      </c>
      <c r="G103" s="6"/>
      <c r="H103" s="6"/>
      <c r="I103" s="6"/>
      <c r="J103" s="6"/>
      <c r="K103" s="6"/>
      <c r="L103" s="7"/>
      <c r="M103" s="68"/>
      <c r="N103" s="53"/>
      <c r="O103" s="69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</row>
    <row r="104">
      <c r="C104" s="40"/>
      <c r="D104" s="40"/>
      <c r="E104" s="40"/>
      <c r="F104" s="3"/>
      <c r="G104" s="3"/>
      <c r="H104" s="3"/>
      <c r="I104" s="3"/>
      <c r="J104" s="3"/>
      <c r="K104" s="3"/>
      <c r="L104" s="3"/>
      <c r="M104" s="61"/>
      <c r="N104" s="3"/>
      <c r="O104" s="61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C105" s="54"/>
      <c r="D105" s="55" t="s">
        <v>284</v>
      </c>
      <c r="E105" s="56"/>
      <c r="F105" s="3"/>
      <c r="G105" s="3"/>
      <c r="H105" s="3"/>
      <c r="I105" s="3"/>
      <c r="J105" s="3"/>
      <c r="K105" s="3"/>
      <c r="L105" s="3"/>
      <c r="M105" s="61"/>
      <c r="N105" s="3"/>
      <c r="O105" s="61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C106" s="8"/>
      <c r="D106" s="57"/>
      <c r="E106" s="58"/>
      <c r="F106" s="3"/>
      <c r="G106" s="3"/>
      <c r="H106" s="3"/>
      <c r="I106" s="3"/>
      <c r="J106" s="3"/>
      <c r="K106" s="3"/>
      <c r="L106" s="3"/>
      <c r="M106" s="61"/>
      <c r="N106" s="3"/>
      <c r="O106" s="61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C107" s="10"/>
      <c r="D107" s="59"/>
      <c r="E107" s="60"/>
      <c r="F107" s="3"/>
      <c r="G107" s="3"/>
      <c r="H107" s="3"/>
      <c r="I107" s="3"/>
      <c r="J107" s="3"/>
      <c r="K107" s="3"/>
      <c r="L107" s="3"/>
      <c r="M107" s="61"/>
      <c r="N107" s="3"/>
      <c r="O107" s="61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61"/>
      <c r="N108" s="3"/>
      <c r="O108" s="61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61"/>
      <c r="N109" s="3"/>
      <c r="O109" s="61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61"/>
      <c r="N110" s="3"/>
      <c r="O110" s="61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61"/>
      <c r="N111" s="3"/>
      <c r="O111" s="61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61"/>
      <c r="N112" s="3"/>
      <c r="O112" s="61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61"/>
      <c r="N113" s="3"/>
      <c r="O113" s="61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61"/>
      <c r="N114" s="3"/>
      <c r="O114" s="61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61"/>
      <c r="N115" s="3"/>
      <c r="O115" s="61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61"/>
      <c r="N116" s="3"/>
      <c r="O116" s="61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61"/>
      <c r="N117" s="3"/>
      <c r="O117" s="61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61"/>
      <c r="N118" s="3"/>
      <c r="O118" s="61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61"/>
      <c r="N119" s="3"/>
      <c r="O119" s="61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61"/>
      <c r="N120" s="3"/>
      <c r="O120" s="61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61"/>
      <c r="N121" s="3"/>
      <c r="O121" s="61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61"/>
      <c r="N122" s="3"/>
      <c r="O122" s="61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61"/>
      <c r="N123" s="3"/>
      <c r="O123" s="61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61"/>
      <c r="N124" s="3"/>
      <c r="O124" s="61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61"/>
      <c r="N125" s="3"/>
      <c r="O125" s="61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61"/>
      <c r="N126" s="3"/>
      <c r="O126" s="61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61"/>
      <c r="N127" s="3"/>
      <c r="O127" s="61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61"/>
      <c r="N128" s="3"/>
      <c r="O128" s="61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61"/>
      <c r="N129" s="3"/>
      <c r="O129" s="61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61"/>
      <c r="N130" s="3"/>
      <c r="O130" s="61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61"/>
      <c r="N131" s="3"/>
      <c r="O131" s="61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61"/>
      <c r="N132" s="3"/>
      <c r="O132" s="61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61"/>
      <c r="N133" s="3"/>
      <c r="O133" s="61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61"/>
      <c r="N134" s="3"/>
      <c r="O134" s="61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61"/>
      <c r="N135" s="3"/>
      <c r="O135" s="61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61"/>
      <c r="N136" s="3"/>
      <c r="O136" s="61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61"/>
      <c r="N137" s="3"/>
      <c r="O137" s="61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61"/>
      <c r="N138" s="3"/>
      <c r="O138" s="61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61"/>
      <c r="N139" s="3"/>
      <c r="O139" s="61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61"/>
      <c r="N140" s="3"/>
      <c r="O140" s="61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61"/>
      <c r="N141" s="3"/>
      <c r="O141" s="61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61"/>
      <c r="N142" s="3"/>
      <c r="O142" s="61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61"/>
      <c r="N143" s="3"/>
      <c r="O143" s="61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61"/>
      <c r="N144" s="3"/>
      <c r="O144" s="61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61"/>
      <c r="N145" s="3"/>
      <c r="O145" s="61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61"/>
      <c r="N146" s="3"/>
      <c r="O146" s="61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61"/>
      <c r="N147" s="3"/>
      <c r="O147" s="61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61"/>
      <c r="N148" s="3"/>
      <c r="O148" s="61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61"/>
      <c r="N149" s="3"/>
      <c r="O149" s="61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61"/>
      <c r="N150" s="3"/>
      <c r="O150" s="61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61"/>
      <c r="N151" s="3"/>
      <c r="O151" s="61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61"/>
      <c r="N152" s="3"/>
      <c r="O152" s="61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61"/>
      <c r="N153" s="3"/>
      <c r="O153" s="61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61"/>
      <c r="N154" s="3"/>
      <c r="O154" s="61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61"/>
      <c r="N155" s="3"/>
      <c r="O155" s="61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61"/>
      <c r="N156" s="3"/>
      <c r="O156" s="61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61"/>
      <c r="N157" s="3"/>
      <c r="O157" s="61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61"/>
      <c r="N158" s="3"/>
      <c r="O158" s="61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61"/>
      <c r="N159" s="3"/>
      <c r="O159" s="61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61"/>
      <c r="N160" s="3"/>
      <c r="O160" s="61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61"/>
      <c r="N161" s="3"/>
      <c r="O161" s="61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61"/>
      <c r="N162" s="3"/>
      <c r="O162" s="61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61"/>
      <c r="N163" s="3"/>
      <c r="O163" s="61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61"/>
      <c r="N164" s="3"/>
      <c r="O164" s="61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61"/>
      <c r="N165" s="3"/>
      <c r="O165" s="61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61"/>
      <c r="N166" s="3"/>
      <c r="O166" s="61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61"/>
      <c r="N167" s="3"/>
      <c r="O167" s="61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61"/>
      <c r="N168" s="3"/>
      <c r="O168" s="61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61"/>
      <c r="N169" s="3"/>
      <c r="O169" s="61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61"/>
      <c r="N170" s="3"/>
      <c r="O170" s="61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61"/>
      <c r="N171" s="3"/>
      <c r="O171" s="61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61"/>
      <c r="N172" s="3"/>
      <c r="O172" s="61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61"/>
      <c r="N173" s="3"/>
      <c r="O173" s="61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61"/>
      <c r="N174" s="3"/>
      <c r="O174" s="61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61"/>
      <c r="N175" s="3"/>
      <c r="O175" s="61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61"/>
      <c r="N176" s="3"/>
      <c r="O176" s="61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61"/>
      <c r="N177" s="3"/>
      <c r="O177" s="61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61"/>
      <c r="N178" s="3"/>
      <c r="O178" s="61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61"/>
      <c r="N179" s="3"/>
      <c r="O179" s="61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61"/>
      <c r="N180" s="3"/>
      <c r="O180" s="61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61"/>
      <c r="N181" s="3"/>
      <c r="O181" s="61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61"/>
      <c r="N182" s="3"/>
      <c r="O182" s="61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61"/>
      <c r="N183" s="3"/>
      <c r="O183" s="61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61"/>
      <c r="N184" s="3"/>
      <c r="O184" s="61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61"/>
      <c r="N185" s="3"/>
      <c r="O185" s="61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61"/>
      <c r="N186" s="3"/>
      <c r="O186" s="61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61"/>
      <c r="N187" s="3"/>
      <c r="O187" s="61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61"/>
      <c r="N188" s="3"/>
      <c r="O188" s="61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61"/>
      <c r="N189" s="3"/>
      <c r="O189" s="61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61"/>
      <c r="N190" s="3"/>
      <c r="O190" s="61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61"/>
      <c r="N191" s="3"/>
      <c r="O191" s="61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61"/>
      <c r="N192" s="3"/>
      <c r="O192" s="61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61"/>
      <c r="N193" s="3"/>
      <c r="O193" s="61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61"/>
      <c r="N194" s="3"/>
      <c r="O194" s="61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61"/>
      <c r="N195" s="3"/>
      <c r="O195" s="61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61"/>
      <c r="N196" s="3"/>
      <c r="O196" s="61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61"/>
      <c r="N197" s="3"/>
      <c r="O197" s="61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61"/>
      <c r="N198" s="3"/>
      <c r="O198" s="61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61"/>
      <c r="N199" s="3"/>
      <c r="O199" s="61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61"/>
      <c r="N200" s="3"/>
      <c r="O200" s="61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61"/>
      <c r="N201" s="3"/>
      <c r="O201" s="61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61"/>
      <c r="N202" s="3"/>
      <c r="O202" s="61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61"/>
      <c r="N203" s="3"/>
      <c r="O203" s="61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61"/>
      <c r="N204" s="3"/>
      <c r="O204" s="61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61"/>
      <c r="N205" s="3"/>
      <c r="O205" s="61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61"/>
      <c r="N206" s="3"/>
      <c r="O206" s="61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61"/>
      <c r="N207" s="3"/>
      <c r="O207" s="61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61"/>
      <c r="N208" s="3"/>
      <c r="O208" s="61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61"/>
      <c r="N209" s="3"/>
      <c r="O209" s="61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61"/>
      <c r="N210" s="3"/>
      <c r="O210" s="61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61"/>
      <c r="N211" s="3"/>
      <c r="O211" s="61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61"/>
      <c r="N212" s="3"/>
      <c r="O212" s="61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61"/>
      <c r="N213" s="3"/>
      <c r="O213" s="61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61"/>
      <c r="N214" s="3"/>
      <c r="O214" s="61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61"/>
      <c r="N215" s="3"/>
      <c r="O215" s="61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61"/>
      <c r="N216" s="3"/>
      <c r="O216" s="61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61"/>
      <c r="N217" s="3"/>
      <c r="O217" s="61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61"/>
      <c r="N218" s="3"/>
      <c r="O218" s="61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61"/>
      <c r="N219" s="3"/>
      <c r="O219" s="61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61"/>
      <c r="N220" s="3"/>
      <c r="O220" s="61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61"/>
      <c r="N221" s="3"/>
      <c r="O221" s="61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61"/>
      <c r="N222" s="3"/>
      <c r="O222" s="61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61"/>
      <c r="N223" s="3"/>
      <c r="O223" s="61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61"/>
      <c r="N224" s="3"/>
      <c r="O224" s="61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61"/>
      <c r="N225" s="3"/>
      <c r="O225" s="61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61"/>
      <c r="N226" s="3"/>
      <c r="O226" s="61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61"/>
      <c r="N227" s="3"/>
      <c r="O227" s="61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61"/>
      <c r="N228" s="3"/>
      <c r="O228" s="61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61"/>
      <c r="N229" s="3"/>
      <c r="O229" s="61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61"/>
      <c r="N230" s="3"/>
      <c r="O230" s="61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61"/>
      <c r="N231" s="3"/>
      <c r="O231" s="61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61"/>
      <c r="N232" s="3"/>
      <c r="O232" s="61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61"/>
      <c r="N233" s="3"/>
      <c r="O233" s="61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61"/>
      <c r="N234" s="3"/>
      <c r="O234" s="61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61"/>
      <c r="N235" s="3"/>
      <c r="O235" s="61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61"/>
      <c r="N236" s="3"/>
      <c r="O236" s="61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61"/>
      <c r="N237" s="3"/>
      <c r="O237" s="61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61"/>
      <c r="N238" s="3"/>
      <c r="O238" s="61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61"/>
      <c r="N239" s="3"/>
      <c r="O239" s="61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61"/>
      <c r="N240" s="3"/>
      <c r="O240" s="61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61"/>
      <c r="N241" s="3"/>
      <c r="O241" s="61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61"/>
      <c r="N242" s="3"/>
      <c r="O242" s="61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61"/>
      <c r="N243" s="3"/>
      <c r="O243" s="61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61"/>
      <c r="N244" s="3"/>
      <c r="O244" s="61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61"/>
      <c r="N245" s="3"/>
      <c r="O245" s="61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61"/>
      <c r="N246" s="3"/>
      <c r="O246" s="61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61"/>
      <c r="N247" s="3"/>
      <c r="O247" s="61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61"/>
      <c r="N248" s="3"/>
      <c r="O248" s="61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61"/>
      <c r="N249" s="3"/>
      <c r="O249" s="61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61"/>
      <c r="N250" s="3"/>
      <c r="O250" s="61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61"/>
      <c r="N251" s="3"/>
      <c r="O251" s="61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61"/>
      <c r="N252" s="3"/>
      <c r="O252" s="61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61"/>
      <c r="N253" s="3"/>
      <c r="O253" s="61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61"/>
      <c r="N254" s="3"/>
      <c r="O254" s="61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61"/>
      <c r="N255" s="3"/>
      <c r="O255" s="61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61"/>
      <c r="N256" s="3"/>
      <c r="O256" s="61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61"/>
      <c r="N257" s="3"/>
      <c r="O257" s="61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61"/>
      <c r="N258" s="3"/>
      <c r="O258" s="61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61"/>
      <c r="N259" s="3"/>
      <c r="O259" s="61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61"/>
      <c r="N260" s="3"/>
      <c r="O260" s="61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61"/>
      <c r="N261" s="3"/>
      <c r="O261" s="61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61"/>
      <c r="N262" s="3"/>
      <c r="O262" s="61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61"/>
      <c r="N263" s="3"/>
      <c r="O263" s="61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61"/>
      <c r="N264" s="3"/>
      <c r="O264" s="61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61"/>
      <c r="N265" s="3"/>
      <c r="O265" s="61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61"/>
      <c r="N266" s="3"/>
      <c r="O266" s="61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61"/>
      <c r="N267" s="3"/>
      <c r="O267" s="61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61"/>
      <c r="N268" s="3"/>
      <c r="O268" s="61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61"/>
      <c r="N269" s="3"/>
      <c r="O269" s="61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61"/>
      <c r="N270" s="3"/>
      <c r="O270" s="61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61"/>
      <c r="N271" s="3"/>
      <c r="O271" s="61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61"/>
      <c r="N272" s="3"/>
      <c r="O272" s="61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61"/>
      <c r="N273" s="3"/>
      <c r="O273" s="61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61"/>
      <c r="N274" s="3"/>
      <c r="O274" s="61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61"/>
      <c r="N275" s="3"/>
      <c r="O275" s="61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61"/>
      <c r="N276" s="3"/>
      <c r="O276" s="61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61"/>
      <c r="N277" s="3"/>
      <c r="O277" s="61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61"/>
      <c r="N278" s="3"/>
      <c r="O278" s="61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61"/>
      <c r="N279" s="3"/>
      <c r="O279" s="61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61"/>
      <c r="N280" s="3"/>
      <c r="O280" s="61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61"/>
      <c r="N281" s="3"/>
      <c r="O281" s="61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61"/>
      <c r="N282" s="3"/>
      <c r="O282" s="61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61"/>
      <c r="N283" s="3"/>
      <c r="O283" s="61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61"/>
      <c r="N284" s="3"/>
      <c r="O284" s="61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61"/>
      <c r="N285" s="3"/>
      <c r="O285" s="61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61"/>
      <c r="N286" s="3"/>
      <c r="O286" s="61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61"/>
      <c r="N287" s="3"/>
      <c r="O287" s="61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61"/>
      <c r="N288" s="3"/>
      <c r="O288" s="61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61"/>
      <c r="N289" s="3"/>
      <c r="O289" s="61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61"/>
      <c r="N290" s="3"/>
      <c r="O290" s="61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61"/>
      <c r="N291" s="3"/>
      <c r="O291" s="61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61"/>
      <c r="N292" s="3"/>
      <c r="O292" s="61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61"/>
      <c r="N293" s="3"/>
      <c r="O293" s="61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61"/>
      <c r="N294" s="3"/>
      <c r="O294" s="61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61"/>
      <c r="N295" s="3"/>
      <c r="O295" s="61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61"/>
      <c r="N296" s="3"/>
      <c r="O296" s="61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61"/>
      <c r="N297" s="3"/>
      <c r="O297" s="61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61"/>
      <c r="N298" s="3"/>
      <c r="O298" s="61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61"/>
      <c r="N299" s="3"/>
      <c r="O299" s="61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61"/>
      <c r="N300" s="3"/>
      <c r="O300" s="61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61"/>
      <c r="N301" s="3"/>
      <c r="O301" s="61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61"/>
      <c r="N302" s="3"/>
      <c r="O302" s="61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61"/>
      <c r="N303" s="3"/>
      <c r="O303" s="61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61"/>
      <c r="N304" s="3"/>
      <c r="O304" s="61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61"/>
      <c r="N305" s="3"/>
      <c r="O305" s="61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61"/>
      <c r="N306" s="3"/>
      <c r="O306" s="61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61"/>
      <c r="N307" s="3"/>
      <c r="O307" s="61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61"/>
      <c r="N308" s="3"/>
      <c r="O308" s="61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61"/>
      <c r="N309" s="3"/>
      <c r="O309" s="61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61"/>
      <c r="N310" s="3"/>
      <c r="O310" s="61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61"/>
      <c r="N311" s="3"/>
      <c r="O311" s="61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61"/>
      <c r="N312" s="3"/>
      <c r="O312" s="61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61"/>
      <c r="N313" s="3"/>
      <c r="O313" s="61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61"/>
      <c r="N314" s="3"/>
      <c r="O314" s="61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61"/>
      <c r="N315" s="3"/>
      <c r="O315" s="61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61"/>
      <c r="N316" s="3"/>
      <c r="O316" s="61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61"/>
      <c r="N317" s="3"/>
      <c r="O317" s="61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61"/>
      <c r="N318" s="3"/>
      <c r="O318" s="61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61"/>
      <c r="N319" s="3"/>
      <c r="O319" s="61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61"/>
      <c r="N320" s="3"/>
      <c r="O320" s="61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61"/>
      <c r="N321" s="3"/>
      <c r="O321" s="61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61"/>
      <c r="N322" s="3"/>
      <c r="O322" s="61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61"/>
      <c r="N323" s="3"/>
      <c r="O323" s="61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61"/>
      <c r="N324" s="3"/>
      <c r="O324" s="61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61"/>
      <c r="N325" s="3"/>
      <c r="O325" s="61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61"/>
      <c r="N326" s="3"/>
      <c r="O326" s="61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61"/>
      <c r="N327" s="3"/>
      <c r="O327" s="61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61"/>
      <c r="N328" s="3"/>
      <c r="O328" s="61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61"/>
      <c r="N329" s="3"/>
      <c r="O329" s="61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61"/>
      <c r="N330" s="3"/>
      <c r="O330" s="61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61"/>
      <c r="N331" s="3"/>
      <c r="O331" s="61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61"/>
      <c r="N332" s="3"/>
      <c r="O332" s="61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61"/>
      <c r="N333" s="3"/>
      <c r="O333" s="61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61"/>
      <c r="N334" s="3"/>
      <c r="O334" s="61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61"/>
      <c r="N335" s="3"/>
      <c r="O335" s="61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61"/>
      <c r="N336" s="3"/>
      <c r="O336" s="61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61"/>
      <c r="N337" s="3"/>
      <c r="O337" s="61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61"/>
      <c r="N338" s="3"/>
      <c r="O338" s="61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61"/>
      <c r="N339" s="3"/>
      <c r="O339" s="61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61"/>
      <c r="N340" s="3"/>
      <c r="O340" s="61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61"/>
      <c r="N341" s="3"/>
      <c r="O341" s="61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61"/>
      <c r="N342" s="3"/>
      <c r="O342" s="61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61"/>
      <c r="N343" s="3"/>
      <c r="O343" s="61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61"/>
      <c r="N344" s="3"/>
      <c r="O344" s="61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61"/>
      <c r="N345" s="3"/>
      <c r="O345" s="61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61"/>
      <c r="N346" s="3"/>
      <c r="O346" s="61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61"/>
      <c r="N347" s="3"/>
      <c r="O347" s="61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61"/>
      <c r="N348" s="3"/>
      <c r="O348" s="61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61"/>
      <c r="N349" s="3"/>
      <c r="O349" s="61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61"/>
      <c r="N350" s="3"/>
      <c r="O350" s="61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61"/>
      <c r="N351" s="3"/>
      <c r="O351" s="61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61"/>
      <c r="N352" s="3"/>
      <c r="O352" s="61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61"/>
      <c r="N353" s="3"/>
      <c r="O353" s="61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61"/>
      <c r="N354" s="3"/>
      <c r="O354" s="61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61"/>
      <c r="N355" s="3"/>
      <c r="O355" s="61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61"/>
      <c r="N356" s="3"/>
      <c r="O356" s="61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61"/>
      <c r="N357" s="3"/>
      <c r="O357" s="61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61"/>
      <c r="N358" s="3"/>
      <c r="O358" s="61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61"/>
      <c r="N359" s="3"/>
      <c r="O359" s="61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61"/>
      <c r="N360" s="3"/>
      <c r="O360" s="61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61"/>
      <c r="N361" s="3"/>
      <c r="O361" s="61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61"/>
      <c r="N362" s="3"/>
      <c r="O362" s="61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61"/>
      <c r="N363" s="3"/>
      <c r="O363" s="61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61"/>
      <c r="N364" s="3"/>
      <c r="O364" s="61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61"/>
      <c r="N365" s="3"/>
      <c r="O365" s="61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61"/>
      <c r="N366" s="3"/>
      <c r="O366" s="61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61"/>
      <c r="N367" s="3"/>
      <c r="O367" s="61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61"/>
      <c r="N368" s="3"/>
      <c r="O368" s="61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61"/>
      <c r="N369" s="3"/>
      <c r="O369" s="61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61"/>
      <c r="N370" s="3"/>
      <c r="O370" s="61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61"/>
      <c r="N371" s="3"/>
      <c r="O371" s="61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61"/>
      <c r="N372" s="3"/>
      <c r="O372" s="61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61"/>
      <c r="N373" s="3"/>
      <c r="O373" s="61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61"/>
      <c r="N374" s="3"/>
      <c r="O374" s="61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61"/>
      <c r="N375" s="3"/>
      <c r="O375" s="61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61"/>
      <c r="N376" s="3"/>
      <c r="O376" s="61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61"/>
      <c r="N377" s="3"/>
      <c r="O377" s="61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61"/>
      <c r="N378" s="3"/>
      <c r="O378" s="61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61"/>
      <c r="N379" s="3"/>
      <c r="O379" s="61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61"/>
      <c r="N380" s="3"/>
      <c r="O380" s="61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61"/>
      <c r="N381" s="3"/>
      <c r="O381" s="61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61"/>
      <c r="N382" s="3"/>
      <c r="O382" s="61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61"/>
      <c r="N383" s="3"/>
      <c r="O383" s="61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61"/>
      <c r="N384" s="3"/>
      <c r="O384" s="61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61"/>
      <c r="N385" s="3"/>
      <c r="O385" s="61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61"/>
      <c r="N386" s="3"/>
      <c r="O386" s="61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61"/>
      <c r="N387" s="3"/>
      <c r="O387" s="61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61"/>
      <c r="N388" s="3"/>
      <c r="O388" s="61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61"/>
      <c r="N389" s="3"/>
      <c r="O389" s="61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61"/>
      <c r="N390" s="3"/>
      <c r="O390" s="61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61"/>
      <c r="N391" s="3"/>
      <c r="O391" s="61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61"/>
      <c r="N392" s="3"/>
      <c r="O392" s="61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61"/>
      <c r="N393" s="3"/>
      <c r="O393" s="61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61"/>
      <c r="N394" s="3"/>
      <c r="O394" s="61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61"/>
      <c r="N395" s="3"/>
      <c r="O395" s="61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61"/>
      <c r="N396" s="3"/>
      <c r="O396" s="61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61"/>
      <c r="N397" s="3"/>
      <c r="O397" s="61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61"/>
      <c r="N398" s="3"/>
      <c r="O398" s="61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61"/>
      <c r="N399" s="3"/>
      <c r="O399" s="61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61"/>
      <c r="N400" s="3"/>
      <c r="O400" s="61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61"/>
      <c r="N401" s="3"/>
      <c r="O401" s="61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61"/>
      <c r="N402" s="3"/>
      <c r="O402" s="61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61"/>
      <c r="N403" s="3"/>
      <c r="O403" s="61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61"/>
      <c r="N404" s="3"/>
      <c r="O404" s="61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61"/>
      <c r="N405" s="3"/>
      <c r="O405" s="61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61"/>
      <c r="N406" s="3"/>
      <c r="O406" s="61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61"/>
      <c r="N407" s="3"/>
      <c r="O407" s="61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61"/>
      <c r="N408" s="3"/>
      <c r="O408" s="61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61"/>
      <c r="N409" s="3"/>
      <c r="O409" s="61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61"/>
      <c r="N410" s="3"/>
      <c r="O410" s="61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61"/>
      <c r="N411" s="3"/>
      <c r="O411" s="61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61"/>
      <c r="N412" s="3"/>
      <c r="O412" s="61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61"/>
      <c r="N413" s="3"/>
      <c r="O413" s="61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61"/>
      <c r="N414" s="3"/>
      <c r="O414" s="61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61"/>
      <c r="N415" s="3"/>
      <c r="O415" s="61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61"/>
      <c r="N416" s="3"/>
      <c r="O416" s="61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61"/>
      <c r="N417" s="3"/>
      <c r="O417" s="61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61"/>
      <c r="N418" s="3"/>
      <c r="O418" s="61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61"/>
      <c r="N419" s="3"/>
      <c r="O419" s="61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61"/>
      <c r="N420" s="3"/>
      <c r="O420" s="61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61"/>
      <c r="N421" s="3"/>
      <c r="O421" s="61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61"/>
      <c r="N422" s="3"/>
      <c r="O422" s="61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61"/>
      <c r="N423" s="3"/>
      <c r="O423" s="61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61"/>
      <c r="N424" s="3"/>
      <c r="O424" s="61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61"/>
      <c r="N425" s="3"/>
      <c r="O425" s="61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61"/>
      <c r="N426" s="3"/>
      <c r="O426" s="61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61"/>
      <c r="N427" s="3"/>
      <c r="O427" s="61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61"/>
      <c r="N428" s="3"/>
      <c r="O428" s="61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61"/>
      <c r="N429" s="3"/>
      <c r="O429" s="61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61"/>
      <c r="N430" s="3"/>
      <c r="O430" s="61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61"/>
      <c r="N431" s="3"/>
      <c r="O431" s="61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61"/>
      <c r="N432" s="3"/>
      <c r="O432" s="61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61"/>
      <c r="N433" s="3"/>
      <c r="O433" s="61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61"/>
      <c r="N434" s="3"/>
      <c r="O434" s="61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61"/>
      <c r="N435" s="3"/>
      <c r="O435" s="61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61"/>
      <c r="N436" s="3"/>
      <c r="O436" s="61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61"/>
      <c r="N437" s="3"/>
      <c r="O437" s="61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61"/>
      <c r="N438" s="3"/>
      <c r="O438" s="61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61"/>
      <c r="N439" s="3"/>
      <c r="O439" s="61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61"/>
      <c r="N440" s="3"/>
      <c r="O440" s="61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61"/>
      <c r="N441" s="3"/>
      <c r="O441" s="61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61"/>
      <c r="N442" s="3"/>
      <c r="O442" s="61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61"/>
      <c r="N443" s="3"/>
      <c r="O443" s="61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61"/>
      <c r="N444" s="3"/>
      <c r="O444" s="61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61"/>
      <c r="N445" s="3"/>
      <c r="O445" s="61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61"/>
      <c r="N446" s="3"/>
      <c r="O446" s="61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61"/>
      <c r="N447" s="3"/>
      <c r="O447" s="61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61"/>
      <c r="N448" s="3"/>
      <c r="O448" s="61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61"/>
      <c r="N449" s="3"/>
      <c r="O449" s="61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61"/>
      <c r="N450" s="3"/>
      <c r="O450" s="61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61"/>
      <c r="N451" s="3"/>
      <c r="O451" s="61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61"/>
      <c r="N452" s="3"/>
      <c r="O452" s="61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61"/>
      <c r="N453" s="3"/>
      <c r="O453" s="61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61"/>
      <c r="N454" s="3"/>
      <c r="O454" s="61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61"/>
      <c r="N455" s="3"/>
      <c r="O455" s="61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61"/>
      <c r="N456" s="3"/>
      <c r="O456" s="61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61"/>
      <c r="N457" s="3"/>
      <c r="O457" s="61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61"/>
      <c r="N458" s="3"/>
      <c r="O458" s="61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61"/>
      <c r="N459" s="3"/>
      <c r="O459" s="61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61"/>
      <c r="N460" s="3"/>
      <c r="O460" s="61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61"/>
      <c r="N461" s="3"/>
      <c r="O461" s="61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61"/>
      <c r="N462" s="3"/>
      <c r="O462" s="61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61"/>
      <c r="N463" s="3"/>
      <c r="O463" s="61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61"/>
      <c r="N464" s="3"/>
      <c r="O464" s="61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61"/>
      <c r="N465" s="3"/>
      <c r="O465" s="61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61"/>
      <c r="N466" s="3"/>
      <c r="O466" s="61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61"/>
      <c r="N467" s="3"/>
      <c r="O467" s="61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61"/>
      <c r="N468" s="3"/>
      <c r="O468" s="61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61"/>
      <c r="N469" s="3"/>
      <c r="O469" s="61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61"/>
      <c r="N470" s="3"/>
      <c r="O470" s="61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61"/>
      <c r="N471" s="3"/>
      <c r="O471" s="61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61"/>
      <c r="N472" s="3"/>
      <c r="O472" s="61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61"/>
      <c r="N473" s="3"/>
      <c r="O473" s="61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61"/>
      <c r="N474" s="3"/>
      <c r="O474" s="61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61"/>
      <c r="N475" s="3"/>
      <c r="O475" s="61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61"/>
      <c r="N476" s="3"/>
      <c r="O476" s="61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61"/>
      <c r="N477" s="3"/>
      <c r="O477" s="61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61"/>
      <c r="N478" s="3"/>
      <c r="O478" s="61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61"/>
      <c r="N479" s="3"/>
      <c r="O479" s="61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61"/>
      <c r="N480" s="3"/>
      <c r="O480" s="61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61"/>
      <c r="N481" s="3"/>
      <c r="O481" s="61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61"/>
      <c r="N482" s="3"/>
      <c r="O482" s="61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61"/>
      <c r="N483" s="3"/>
      <c r="O483" s="61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61"/>
      <c r="N484" s="3"/>
      <c r="O484" s="61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61"/>
      <c r="N485" s="3"/>
      <c r="O485" s="61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61"/>
      <c r="N486" s="3"/>
      <c r="O486" s="61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61"/>
      <c r="N487" s="3"/>
      <c r="O487" s="61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61"/>
      <c r="N488" s="3"/>
      <c r="O488" s="61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61"/>
      <c r="N489" s="3"/>
      <c r="O489" s="61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61"/>
      <c r="N490" s="3"/>
      <c r="O490" s="61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61"/>
      <c r="N491" s="3"/>
      <c r="O491" s="61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61"/>
      <c r="N492" s="3"/>
      <c r="O492" s="61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61"/>
      <c r="N493" s="3"/>
      <c r="O493" s="61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61"/>
      <c r="N494" s="3"/>
      <c r="O494" s="61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61"/>
      <c r="N495" s="3"/>
      <c r="O495" s="61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61"/>
      <c r="N496" s="3"/>
      <c r="O496" s="61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61"/>
      <c r="N497" s="3"/>
      <c r="O497" s="61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61"/>
      <c r="N498" s="3"/>
      <c r="O498" s="61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61"/>
      <c r="N499" s="3"/>
      <c r="O499" s="61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61"/>
      <c r="N500" s="3"/>
      <c r="O500" s="61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61"/>
      <c r="N501" s="3"/>
      <c r="O501" s="61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61"/>
      <c r="N502" s="3"/>
      <c r="O502" s="61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61"/>
      <c r="N503" s="3"/>
      <c r="O503" s="61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61"/>
      <c r="N504" s="3"/>
      <c r="O504" s="61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61"/>
      <c r="N505" s="3"/>
      <c r="O505" s="61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61"/>
      <c r="N506" s="3"/>
      <c r="O506" s="61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61"/>
      <c r="N507" s="3"/>
      <c r="O507" s="61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61"/>
      <c r="N508" s="3"/>
      <c r="O508" s="61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61"/>
      <c r="N509" s="3"/>
      <c r="O509" s="61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61"/>
      <c r="N510" s="3"/>
      <c r="O510" s="61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61"/>
      <c r="N511" s="3"/>
      <c r="O511" s="61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61"/>
      <c r="N512" s="3"/>
      <c r="O512" s="61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61"/>
      <c r="N513" s="3"/>
      <c r="O513" s="61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61"/>
      <c r="N514" s="3"/>
      <c r="O514" s="61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61"/>
      <c r="N515" s="3"/>
      <c r="O515" s="61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61"/>
      <c r="N516" s="3"/>
      <c r="O516" s="61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61"/>
      <c r="N517" s="3"/>
      <c r="O517" s="61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61"/>
      <c r="N518" s="3"/>
      <c r="O518" s="61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61"/>
      <c r="N519" s="3"/>
      <c r="O519" s="61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61"/>
      <c r="N520" s="3"/>
      <c r="O520" s="61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61"/>
      <c r="N521" s="3"/>
      <c r="O521" s="61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61"/>
      <c r="N522" s="3"/>
      <c r="O522" s="61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61"/>
      <c r="N523" s="3"/>
      <c r="O523" s="61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61"/>
      <c r="N524" s="3"/>
      <c r="O524" s="61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61"/>
      <c r="N525" s="3"/>
      <c r="O525" s="61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61"/>
      <c r="N526" s="3"/>
      <c r="O526" s="61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61"/>
      <c r="N527" s="3"/>
      <c r="O527" s="61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61"/>
      <c r="N528" s="3"/>
      <c r="O528" s="61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61"/>
      <c r="N529" s="3"/>
      <c r="O529" s="61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61"/>
      <c r="N530" s="3"/>
      <c r="O530" s="61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61"/>
      <c r="N531" s="3"/>
      <c r="O531" s="61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61"/>
      <c r="N532" s="3"/>
      <c r="O532" s="61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61"/>
      <c r="N533" s="3"/>
      <c r="O533" s="61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61"/>
      <c r="N534" s="3"/>
      <c r="O534" s="61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61"/>
      <c r="N535" s="3"/>
      <c r="O535" s="61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61"/>
      <c r="N536" s="3"/>
      <c r="O536" s="61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61"/>
      <c r="N537" s="3"/>
      <c r="O537" s="61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61"/>
      <c r="N538" s="3"/>
      <c r="O538" s="61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61"/>
      <c r="N539" s="3"/>
      <c r="O539" s="61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61"/>
      <c r="N540" s="3"/>
      <c r="O540" s="61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61"/>
      <c r="N541" s="3"/>
      <c r="O541" s="61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61"/>
      <c r="N542" s="3"/>
      <c r="O542" s="61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61"/>
      <c r="N543" s="3"/>
      <c r="O543" s="61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61"/>
      <c r="N544" s="3"/>
      <c r="O544" s="61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61"/>
      <c r="N545" s="3"/>
      <c r="O545" s="61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61"/>
      <c r="N546" s="3"/>
      <c r="O546" s="61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61"/>
      <c r="N547" s="3"/>
      <c r="O547" s="61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61"/>
      <c r="N548" s="3"/>
      <c r="O548" s="61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61"/>
      <c r="N549" s="3"/>
      <c r="O549" s="61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61"/>
      <c r="N550" s="3"/>
      <c r="O550" s="61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61"/>
      <c r="N551" s="3"/>
      <c r="O551" s="61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61"/>
      <c r="N552" s="3"/>
      <c r="O552" s="61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61"/>
      <c r="N553" s="3"/>
      <c r="O553" s="61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61"/>
      <c r="N554" s="3"/>
      <c r="O554" s="61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61"/>
      <c r="N555" s="3"/>
      <c r="O555" s="61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61"/>
      <c r="N556" s="3"/>
      <c r="O556" s="61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61"/>
      <c r="N557" s="3"/>
      <c r="O557" s="61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61"/>
      <c r="N558" s="3"/>
      <c r="O558" s="61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61"/>
      <c r="N559" s="3"/>
      <c r="O559" s="61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61"/>
      <c r="N560" s="3"/>
      <c r="O560" s="61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61"/>
      <c r="N561" s="3"/>
      <c r="O561" s="61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61"/>
      <c r="N562" s="3"/>
      <c r="O562" s="61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61"/>
      <c r="N563" s="3"/>
      <c r="O563" s="61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61"/>
      <c r="N564" s="3"/>
      <c r="O564" s="61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61"/>
      <c r="N565" s="3"/>
      <c r="O565" s="61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61"/>
      <c r="N566" s="3"/>
      <c r="O566" s="61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61"/>
      <c r="N567" s="3"/>
      <c r="O567" s="61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61"/>
      <c r="N568" s="3"/>
      <c r="O568" s="61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61"/>
      <c r="N569" s="3"/>
      <c r="O569" s="61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61"/>
      <c r="N570" s="3"/>
      <c r="O570" s="61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61"/>
      <c r="N571" s="3"/>
      <c r="O571" s="61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61"/>
      <c r="N572" s="3"/>
      <c r="O572" s="61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61"/>
      <c r="N573" s="3"/>
      <c r="O573" s="61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61"/>
      <c r="N574" s="3"/>
      <c r="O574" s="61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61"/>
      <c r="N575" s="3"/>
      <c r="O575" s="61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61"/>
      <c r="N576" s="3"/>
      <c r="O576" s="61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61"/>
      <c r="N577" s="3"/>
      <c r="O577" s="61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61"/>
      <c r="N578" s="3"/>
      <c r="O578" s="61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61"/>
      <c r="N579" s="3"/>
      <c r="O579" s="61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61"/>
      <c r="N580" s="3"/>
      <c r="O580" s="61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61"/>
      <c r="N581" s="3"/>
      <c r="O581" s="61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61"/>
      <c r="N582" s="3"/>
      <c r="O582" s="61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61"/>
      <c r="N583" s="3"/>
      <c r="O583" s="61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61"/>
      <c r="N584" s="3"/>
      <c r="O584" s="61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61"/>
      <c r="N585" s="3"/>
      <c r="O585" s="61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61"/>
      <c r="N586" s="3"/>
      <c r="O586" s="61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61"/>
      <c r="N587" s="3"/>
      <c r="O587" s="61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61"/>
      <c r="N588" s="3"/>
      <c r="O588" s="61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61"/>
      <c r="N589" s="3"/>
      <c r="O589" s="61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61"/>
      <c r="N590" s="3"/>
      <c r="O590" s="61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61"/>
      <c r="N591" s="3"/>
      <c r="O591" s="61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61"/>
      <c r="N592" s="3"/>
      <c r="O592" s="61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61"/>
      <c r="N593" s="3"/>
      <c r="O593" s="61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61"/>
      <c r="N594" s="3"/>
      <c r="O594" s="61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61"/>
      <c r="N595" s="3"/>
      <c r="O595" s="61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61"/>
      <c r="N596" s="3"/>
      <c r="O596" s="61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61"/>
      <c r="N597" s="3"/>
      <c r="O597" s="61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61"/>
      <c r="N598" s="3"/>
      <c r="O598" s="61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61"/>
      <c r="N599" s="3"/>
      <c r="O599" s="61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61"/>
      <c r="N600" s="3"/>
      <c r="O600" s="61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61"/>
      <c r="N601" s="3"/>
      <c r="O601" s="61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61"/>
      <c r="N602" s="3"/>
      <c r="O602" s="61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61"/>
      <c r="N603" s="3"/>
      <c r="O603" s="61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61"/>
      <c r="N604" s="3"/>
      <c r="O604" s="61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61"/>
      <c r="N605" s="3"/>
      <c r="O605" s="61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61"/>
      <c r="N606" s="3"/>
      <c r="O606" s="61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61"/>
      <c r="N607" s="3"/>
      <c r="O607" s="61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61"/>
      <c r="N608" s="3"/>
      <c r="O608" s="61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61"/>
      <c r="N609" s="3"/>
      <c r="O609" s="61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61"/>
      <c r="N610" s="3"/>
      <c r="O610" s="61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61"/>
      <c r="N611" s="3"/>
      <c r="O611" s="61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61"/>
      <c r="N612" s="3"/>
      <c r="O612" s="61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61"/>
      <c r="N613" s="3"/>
      <c r="O613" s="61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61"/>
      <c r="N614" s="3"/>
      <c r="O614" s="61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61"/>
      <c r="N615" s="3"/>
      <c r="O615" s="61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61"/>
      <c r="N616" s="3"/>
      <c r="O616" s="61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61"/>
      <c r="N617" s="3"/>
      <c r="O617" s="61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61"/>
      <c r="N618" s="3"/>
      <c r="O618" s="61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61"/>
      <c r="N619" s="3"/>
      <c r="O619" s="61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61"/>
      <c r="N620" s="3"/>
      <c r="O620" s="61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61"/>
      <c r="N621" s="3"/>
      <c r="O621" s="61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61"/>
      <c r="N622" s="3"/>
      <c r="O622" s="61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61"/>
      <c r="N623" s="3"/>
      <c r="O623" s="61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61"/>
      <c r="N624" s="3"/>
      <c r="O624" s="61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61"/>
      <c r="N625" s="3"/>
      <c r="O625" s="61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61"/>
      <c r="N626" s="3"/>
      <c r="O626" s="61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61"/>
      <c r="N627" s="3"/>
      <c r="O627" s="61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61"/>
      <c r="N628" s="3"/>
      <c r="O628" s="61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61"/>
      <c r="N629" s="3"/>
      <c r="O629" s="61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61"/>
      <c r="N630" s="3"/>
      <c r="O630" s="61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61"/>
      <c r="N631" s="3"/>
      <c r="O631" s="61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61"/>
      <c r="N632" s="3"/>
      <c r="O632" s="61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61"/>
      <c r="N633" s="3"/>
      <c r="O633" s="61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61"/>
      <c r="N634" s="3"/>
      <c r="O634" s="61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61"/>
      <c r="N635" s="3"/>
      <c r="O635" s="61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61"/>
      <c r="N636" s="3"/>
      <c r="O636" s="61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61"/>
      <c r="N637" s="3"/>
      <c r="O637" s="61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61"/>
      <c r="N638" s="3"/>
      <c r="O638" s="61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61"/>
      <c r="N639" s="3"/>
      <c r="O639" s="61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61"/>
      <c r="N640" s="3"/>
      <c r="O640" s="61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61"/>
      <c r="N641" s="3"/>
      <c r="O641" s="61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61"/>
      <c r="N642" s="3"/>
      <c r="O642" s="61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61"/>
      <c r="N643" s="3"/>
      <c r="O643" s="61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61"/>
      <c r="N644" s="3"/>
      <c r="O644" s="61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61"/>
      <c r="N645" s="3"/>
      <c r="O645" s="61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61"/>
      <c r="N646" s="3"/>
      <c r="O646" s="61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61"/>
      <c r="N647" s="3"/>
      <c r="O647" s="61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61"/>
      <c r="N648" s="3"/>
      <c r="O648" s="61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61"/>
      <c r="N649" s="3"/>
      <c r="O649" s="61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61"/>
      <c r="N650" s="3"/>
      <c r="O650" s="61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61"/>
      <c r="N651" s="3"/>
      <c r="O651" s="61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61"/>
      <c r="N652" s="3"/>
      <c r="O652" s="61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61"/>
      <c r="N653" s="3"/>
      <c r="O653" s="61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61"/>
      <c r="N654" s="3"/>
      <c r="O654" s="61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61"/>
      <c r="N655" s="3"/>
      <c r="O655" s="61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61"/>
      <c r="N656" s="3"/>
      <c r="O656" s="61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61"/>
      <c r="N657" s="3"/>
      <c r="O657" s="61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61"/>
      <c r="N658" s="3"/>
      <c r="O658" s="61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61"/>
      <c r="N659" s="3"/>
      <c r="O659" s="61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61"/>
      <c r="N660" s="3"/>
      <c r="O660" s="61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61"/>
      <c r="N661" s="3"/>
      <c r="O661" s="61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61"/>
      <c r="N662" s="3"/>
      <c r="O662" s="61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61"/>
      <c r="N663" s="3"/>
      <c r="O663" s="61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61"/>
      <c r="N664" s="3"/>
      <c r="O664" s="61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61"/>
      <c r="N665" s="3"/>
      <c r="O665" s="61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61"/>
      <c r="N666" s="3"/>
      <c r="O666" s="61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61"/>
      <c r="N667" s="3"/>
      <c r="O667" s="61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61"/>
      <c r="N668" s="3"/>
      <c r="O668" s="61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61"/>
      <c r="N669" s="3"/>
      <c r="O669" s="61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61"/>
      <c r="N670" s="3"/>
      <c r="O670" s="61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61"/>
      <c r="N671" s="3"/>
      <c r="O671" s="61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61"/>
      <c r="N672" s="3"/>
      <c r="O672" s="61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61"/>
      <c r="N673" s="3"/>
      <c r="O673" s="61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61"/>
      <c r="N674" s="3"/>
      <c r="O674" s="61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61"/>
      <c r="N675" s="3"/>
      <c r="O675" s="61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61"/>
      <c r="N676" s="3"/>
      <c r="O676" s="61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61"/>
      <c r="N677" s="3"/>
      <c r="O677" s="61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61"/>
      <c r="N678" s="3"/>
      <c r="O678" s="61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61"/>
      <c r="N679" s="3"/>
      <c r="O679" s="61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61"/>
      <c r="N680" s="3"/>
      <c r="O680" s="61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61"/>
      <c r="N681" s="3"/>
      <c r="O681" s="61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61"/>
      <c r="N682" s="3"/>
      <c r="O682" s="61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61"/>
      <c r="N683" s="3"/>
      <c r="O683" s="61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61"/>
      <c r="N684" s="3"/>
      <c r="O684" s="61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61"/>
      <c r="N685" s="3"/>
      <c r="O685" s="61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61"/>
      <c r="N686" s="3"/>
      <c r="O686" s="61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61"/>
      <c r="N687" s="3"/>
      <c r="O687" s="61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61"/>
      <c r="N688" s="3"/>
      <c r="O688" s="61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61"/>
      <c r="N689" s="3"/>
      <c r="O689" s="61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61"/>
      <c r="N690" s="3"/>
      <c r="O690" s="61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61"/>
      <c r="N691" s="3"/>
      <c r="O691" s="61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61"/>
      <c r="N692" s="3"/>
      <c r="O692" s="61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61"/>
      <c r="N693" s="3"/>
      <c r="O693" s="61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61"/>
      <c r="N694" s="3"/>
      <c r="O694" s="61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61"/>
      <c r="N695" s="3"/>
      <c r="O695" s="61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61"/>
      <c r="N696" s="3"/>
      <c r="O696" s="61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61"/>
      <c r="N697" s="3"/>
      <c r="O697" s="61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61"/>
      <c r="N698" s="3"/>
      <c r="O698" s="61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61"/>
      <c r="N699" s="3"/>
      <c r="O699" s="61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61"/>
      <c r="N700" s="3"/>
      <c r="O700" s="61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61"/>
      <c r="N701" s="3"/>
      <c r="O701" s="61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61"/>
      <c r="N702" s="3"/>
      <c r="O702" s="61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61"/>
      <c r="N703" s="3"/>
      <c r="O703" s="61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61"/>
      <c r="N704" s="3"/>
      <c r="O704" s="61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61"/>
      <c r="N705" s="3"/>
      <c r="O705" s="61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61"/>
      <c r="N706" s="3"/>
      <c r="O706" s="61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61"/>
      <c r="N707" s="3"/>
      <c r="O707" s="61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61"/>
      <c r="N708" s="3"/>
      <c r="O708" s="61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61"/>
      <c r="N709" s="3"/>
      <c r="O709" s="61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61"/>
      <c r="N710" s="3"/>
      <c r="O710" s="61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61"/>
      <c r="N711" s="3"/>
      <c r="O711" s="61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61"/>
      <c r="N712" s="3"/>
      <c r="O712" s="61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61"/>
      <c r="N713" s="3"/>
      <c r="O713" s="61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61"/>
      <c r="N714" s="3"/>
      <c r="O714" s="61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61"/>
      <c r="N715" s="3"/>
      <c r="O715" s="61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61"/>
      <c r="N716" s="3"/>
      <c r="O716" s="61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61"/>
      <c r="N717" s="3"/>
      <c r="O717" s="61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61"/>
      <c r="N718" s="3"/>
      <c r="O718" s="61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61"/>
      <c r="N719" s="3"/>
      <c r="O719" s="61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61"/>
      <c r="N720" s="3"/>
      <c r="O720" s="61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61"/>
      <c r="N721" s="3"/>
      <c r="O721" s="61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61"/>
      <c r="N722" s="3"/>
      <c r="O722" s="61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61"/>
      <c r="N723" s="3"/>
      <c r="O723" s="61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61"/>
      <c r="N724" s="3"/>
      <c r="O724" s="61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61"/>
      <c r="N725" s="3"/>
      <c r="O725" s="61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61"/>
      <c r="N726" s="3"/>
      <c r="O726" s="61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61"/>
      <c r="N727" s="3"/>
      <c r="O727" s="61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61"/>
      <c r="N728" s="3"/>
      <c r="O728" s="61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61"/>
      <c r="N729" s="3"/>
      <c r="O729" s="61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61"/>
      <c r="N730" s="3"/>
      <c r="O730" s="61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61"/>
      <c r="N731" s="3"/>
      <c r="O731" s="61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61"/>
      <c r="N732" s="3"/>
      <c r="O732" s="61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61"/>
      <c r="N733" s="3"/>
      <c r="O733" s="61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61"/>
      <c r="N734" s="3"/>
      <c r="O734" s="61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61"/>
      <c r="N735" s="3"/>
      <c r="O735" s="61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61"/>
      <c r="N736" s="3"/>
      <c r="O736" s="61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61"/>
      <c r="N737" s="3"/>
      <c r="O737" s="61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61"/>
      <c r="N738" s="3"/>
      <c r="O738" s="61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61"/>
      <c r="N739" s="3"/>
      <c r="O739" s="61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61"/>
      <c r="N740" s="3"/>
      <c r="O740" s="61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61"/>
      <c r="N741" s="3"/>
      <c r="O741" s="61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61"/>
      <c r="N742" s="3"/>
      <c r="O742" s="61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61"/>
      <c r="N743" s="3"/>
      <c r="O743" s="61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61"/>
      <c r="N744" s="3"/>
      <c r="O744" s="61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61"/>
      <c r="N745" s="3"/>
      <c r="O745" s="61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61"/>
      <c r="N746" s="3"/>
      <c r="O746" s="61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61"/>
      <c r="N747" s="3"/>
      <c r="O747" s="61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61"/>
      <c r="N748" s="3"/>
      <c r="O748" s="61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61"/>
      <c r="N749" s="3"/>
      <c r="O749" s="61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61"/>
      <c r="N750" s="3"/>
      <c r="O750" s="61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61"/>
      <c r="N751" s="3"/>
      <c r="O751" s="61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61"/>
      <c r="N752" s="3"/>
      <c r="O752" s="61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61"/>
      <c r="N753" s="3"/>
      <c r="O753" s="61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61"/>
      <c r="N754" s="3"/>
      <c r="O754" s="61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61"/>
      <c r="N755" s="3"/>
      <c r="O755" s="61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61"/>
      <c r="N756" s="3"/>
      <c r="O756" s="61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61"/>
      <c r="N757" s="3"/>
      <c r="O757" s="61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61"/>
      <c r="N758" s="3"/>
      <c r="O758" s="61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61"/>
      <c r="N759" s="3"/>
      <c r="O759" s="61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61"/>
      <c r="N760" s="3"/>
      <c r="O760" s="61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61"/>
      <c r="N761" s="3"/>
      <c r="O761" s="61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61"/>
      <c r="N762" s="3"/>
      <c r="O762" s="61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61"/>
      <c r="N763" s="3"/>
      <c r="O763" s="61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61"/>
      <c r="N764" s="3"/>
      <c r="O764" s="61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61"/>
      <c r="N765" s="3"/>
      <c r="O765" s="61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61"/>
      <c r="N766" s="3"/>
      <c r="O766" s="61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61"/>
      <c r="N767" s="3"/>
      <c r="O767" s="61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61"/>
      <c r="N768" s="3"/>
      <c r="O768" s="61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61"/>
      <c r="N769" s="3"/>
      <c r="O769" s="61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61"/>
      <c r="N770" s="3"/>
      <c r="O770" s="61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61"/>
      <c r="N771" s="3"/>
      <c r="O771" s="61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61"/>
      <c r="N772" s="3"/>
      <c r="O772" s="61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61"/>
      <c r="N773" s="3"/>
      <c r="O773" s="61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61"/>
      <c r="N774" s="3"/>
      <c r="O774" s="61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61"/>
      <c r="N775" s="3"/>
      <c r="O775" s="61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61"/>
      <c r="N776" s="3"/>
      <c r="O776" s="61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61"/>
      <c r="N777" s="3"/>
      <c r="O777" s="61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61"/>
      <c r="N778" s="3"/>
      <c r="O778" s="61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61"/>
      <c r="N779" s="3"/>
      <c r="O779" s="61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61"/>
      <c r="N780" s="3"/>
      <c r="O780" s="61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61"/>
      <c r="N781" s="3"/>
      <c r="O781" s="61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61"/>
      <c r="N782" s="3"/>
      <c r="O782" s="61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61"/>
      <c r="N783" s="3"/>
      <c r="O783" s="61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61"/>
      <c r="N784" s="3"/>
      <c r="O784" s="61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61"/>
      <c r="N785" s="3"/>
      <c r="O785" s="61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61"/>
      <c r="N786" s="3"/>
      <c r="O786" s="61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61"/>
      <c r="N787" s="3"/>
      <c r="O787" s="61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61"/>
      <c r="N788" s="3"/>
      <c r="O788" s="61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61"/>
      <c r="N789" s="3"/>
      <c r="O789" s="61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61"/>
      <c r="N790" s="3"/>
      <c r="O790" s="61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61"/>
      <c r="N791" s="3"/>
      <c r="O791" s="61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61"/>
      <c r="N792" s="3"/>
      <c r="O792" s="61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61"/>
      <c r="N793" s="3"/>
      <c r="O793" s="61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61"/>
      <c r="N794" s="3"/>
      <c r="O794" s="61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61"/>
      <c r="N795" s="3"/>
      <c r="O795" s="61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61"/>
      <c r="N796" s="3"/>
      <c r="O796" s="61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61"/>
      <c r="N797" s="3"/>
      <c r="O797" s="61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61"/>
      <c r="N798" s="3"/>
      <c r="O798" s="61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61"/>
      <c r="N799" s="3"/>
      <c r="O799" s="61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61"/>
      <c r="N800" s="3"/>
      <c r="O800" s="61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61"/>
      <c r="N801" s="3"/>
      <c r="O801" s="61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61"/>
      <c r="N802" s="3"/>
      <c r="O802" s="61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61"/>
      <c r="N803" s="3"/>
      <c r="O803" s="61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61"/>
      <c r="N804" s="3"/>
      <c r="O804" s="61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61"/>
      <c r="N805" s="3"/>
      <c r="O805" s="61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61"/>
      <c r="N806" s="3"/>
      <c r="O806" s="61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61"/>
      <c r="N807" s="3"/>
      <c r="O807" s="61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61"/>
      <c r="N808" s="3"/>
      <c r="O808" s="61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61"/>
      <c r="N809" s="3"/>
      <c r="O809" s="61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61"/>
      <c r="N810" s="3"/>
      <c r="O810" s="61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61"/>
      <c r="N811" s="3"/>
      <c r="O811" s="61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61"/>
      <c r="N812" s="3"/>
      <c r="O812" s="61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61"/>
      <c r="N813" s="3"/>
      <c r="O813" s="61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61"/>
      <c r="N814" s="3"/>
      <c r="O814" s="61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61"/>
      <c r="N815" s="3"/>
      <c r="O815" s="61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61"/>
      <c r="N816" s="3"/>
      <c r="O816" s="61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61"/>
      <c r="N817" s="3"/>
      <c r="O817" s="61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61"/>
      <c r="N818" s="3"/>
      <c r="O818" s="61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61"/>
      <c r="N819" s="3"/>
      <c r="O819" s="61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61"/>
      <c r="N820" s="3"/>
      <c r="O820" s="61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61"/>
      <c r="N821" s="3"/>
      <c r="O821" s="61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61"/>
      <c r="N822" s="3"/>
      <c r="O822" s="61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61"/>
      <c r="N823" s="3"/>
      <c r="O823" s="61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61"/>
      <c r="N824" s="3"/>
      <c r="O824" s="61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61"/>
      <c r="N825" s="3"/>
      <c r="O825" s="61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61"/>
      <c r="N826" s="3"/>
      <c r="O826" s="61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61"/>
      <c r="N827" s="3"/>
      <c r="O827" s="61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61"/>
      <c r="N828" s="3"/>
      <c r="O828" s="61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61"/>
      <c r="N829" s="3"/>
      <c r="O829" s="61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61"/>
      <c r="N830" s="3"/>
      <c r="O830" s="61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61"/>
      <c r="N831" s="3"/>
      <c r="O831" s="61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61"/>
      <c r="N832" s="3"/>
      <c r="O832" s="61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61"/>
      <c r="N833" s="3"/>
      <c r="O833" s="61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61"/>
      <c r="N834" s="3"/>
      <c r="O834" s="61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61"/>
      <c r="N835" s="3"/>
      <c r="O835" s="61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61"/>
      <c r="N836" s="3"/>
      <c r="O836" s="61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61"/>
      <c r="N837" s="3"/>
      <c r="O837" s="61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61"/>
      <c r="N838" s="3"/>
      <c r="O838" s="61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61"/>
      <c r="N839" s="3"/>
      <c r="O839" s="61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61"/>
      <c r="N840" s="3"/>
      <c r="O840" s="61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61"/>
      <c r="N841" s="3"/>
      <c r="O841" s="61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61"/>
      <c r="N842" s="3"/>
      <c r="O842" s="61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61"/>
      <c r="N843" s="3"/>
      <c r="O843" s="61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61"/>
      <c r="N844" s="3"/>
      <c r="O844" s="61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61"/>
      <c r="N845" s="3"/>
      <c r="O845" s="61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61"/>
      <c r="N846" s="3"/>
      <c r="O846" s="61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61"/>
      <c r="N847" s="3"/>
      <c r="O847" s="61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61"/>
      <c r="N848" s="3"/>
      <c r="O848" s="61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61"/>
      <c r="N849" s="3"/>
      <c r="O849" s="61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61"/>
      <c r="N850" s="3"/>
      <c r="O850" s="61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61"/>
      <c r="N851" s="3"/>
      <c r="O851" s="61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61"/>
      <c r="N852" s="3"/>
      <c r="O852" s="61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61"/>
      <c r="N853" s="3"/>
      <c r="O853" s="61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61"/>
      <c r="N854" s="3"/>
      <c r="O854" s="61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61"/>
      <c r="N855" s="3"/>
      <c r="O855" s="61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61"/>
      <c r="N856" s="3"/>
      <c r="O856" s="61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61"/>
      <c r="N857" s="3"/>
      <c r="O857" s="61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61"/>
      <c r="N858" s="3"/>
      <c r="O858" s="61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61"/>
      <c r="N859" s="3"/>
      <c r="O859" s="61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61"/>
      <c r="N860" s="3"/>
      <c r="O860" s="61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61"/>
      <c r="N861" s="3"/>
      <c r="O861" s="61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61"/>
      <c r="N862" s="3"/>
      <c r="O862" s="61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61"/>
      <c r="N863" s="3"/>
      <c r="O863" s="61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61"/>
      <c r="N864" s="3"/>
      <c r="O864" s="61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61"/>
      <c r="N865" s="3"/>
      <c r="O865" s="61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61"/>
      <c r="N866" s="3"/>
      <c r="O866" s="61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61"/>
      <c r="N867" s="3"/>
      <c r="O867" s="61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61"/>
      <c r="N868" s="3"/>
      <c r="O868" s="61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61"/>
      <c r="N869" s="3"/>
      <c r="O869" s="61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61"/>
      <c r="N870" s="3"/>
      <c r="O870" s="61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61"/>
      <c r="N871" s="3"/>
      <c r="O871" s="61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61"/>
      <c r="N872" s="3"/>
      <c r="O872" s="61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61"/>
      <c r="N873" s="3"/>
      <c r="O873" s="61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61"/>
      <c r="N874" s="3"/>
      <c r="O874" s="61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61"/>
      <c r="N875" s="3"/>
      <c r="O875" s="61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61"/>
      <c r="N876" s="3"/>
      <c r="O876" s="61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61"/>
      <c r="N877" s="3"/>
      <c r="O877" s="61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61"/>
      <c r="N878" s="3"/>
      <c r="O878" s="61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61"/>
      <c r="N879" s="3"/>
      <c r="O879" s="61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61"/>
      <c r="N880" s="3"/>
      <c r="O880" s="61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61"/>
      <c r="N881" s="3"/>
      <c r="O881" s="61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61"/>
      <c r="N882" s="3"/>
      <c r="O882" s="61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61"/>
      <c r="N883" s="3"/>
      <c r="O883" s="61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61"/>
      <c r="N884" s="3"/>
      <c r="O884" s="61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61"/>
      <c r="N885" s="3"/>
      <c r="O885" s="61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61"/>
      <c r="N886" s="3"/>
      <c r="O886" s="61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61"/>
      <c r="N887" s="3"/>
      <c r="O887" s="61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61"/>
      <c r="N888" s="3"/>
      <c r="O888" s="61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61"/>
      <c r="N889" s="3"/>
      <c r="O889" s="61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61"/>
      <c r="N890" s="3"/>
      <c r="O890" s="61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61"/>
      <c r="N891" s="3"/>
      <c r="O891" s="61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61"/>
      <c r="N892" s="3"/>
      <c r="O892" s="61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61"/>
      <c r="N893" s="3"/>
      <c r="O893" s="61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61"/>
      <c r="N894" s="3"/>
      <c r="O894" s="61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61"/>
      <c r="N895" s="3"/>
      <c r="O895" s="61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61"/>
      <c r="N896" s="3"/>
      <c r="O896" s="61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61"/>
      <c r="N897" s="3"/>
      <c r="O897" s="61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61"/>
      <c r="N898" s="3"/>
      <c r="O898" s="61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61"/>
      <c r="N899" s="3"/>
      <c r="O899" s="61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61"/>
      <c r="N900" s="3"/>
      <c r="O900" s="61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61"/>
      <c r="N901" s="3"/>
      <c r="O901" s="61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61"/>
      <c r="N902" s="3"/>
      <c r="O902" s="61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61"/>
      <c r="N903" s="3"/>
      <c r="O903" s="61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61"/>
      <c r="N904" s="3"/>
      <c r="O904" s="61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61"/>
      <c r="N905" s="3"/>
      <c r="O905" s="61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61"/>
      <c r="N906" s="3"/>
      <c r="O906" s="61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61"/>
      <c r="N907" s="3"/>
      <c r="O907" s="61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61"/>
      <c r="N908" s="3"/>
      <c r="O908" s="61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61"/>
      <c r="N909" s="3"/>
      <c r="O909" s="61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61"/>
      <c r="N910" s="3"/>
      <c r="O910" s="61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61"/>
      <c r="N911" s="3"/>
      <c r="O911" s="61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61"/>
      <c r="N912" s="3"/>
      <c r="O912" s="61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61"/>
      <c r="N913" s="3"/>
      <c r="O913" s="61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61"/>
      <c r="N914" s="3"/>
      <c r="O914" s="61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61"/>
      <c r="N915" s="3"/>
      <c r="O915" s="61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61"/>
      <c r="N916" s="3"/>
      <c r="O916" s="61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61"/>
      <c r="N917" s="3"/>
      <c r="O917" s="61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61"/>
      <c r="N918" s="3"/>
      <c r="O918" s="61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61"/>
      <c r="N919" s="3"/>
      <c r="O919" s="61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61"/>
      <c r="N920" s="3"/>
      <c r="O920" s="61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61"/>
      <c r="N921" s="3"/>
      <c r="O921" s="61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61"/>
      <c r="N922" s="3"/>
      <c r="O922" s="61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61"/>
      <c r="N923" s="3"/>
      <c r="O923" s="61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61"/>
      <c r="N924" s="3"/>
      <c r="O924" s="61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61"/>
      <c r="N925" s="3"/>
      <c r="O925" s="61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61"/>
      <c r="N926" s="3"/>
      <c r="O926" s="61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61"/>
      <c r="N927" s="3"/>
      <c r="O927" s="61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61"/>
      <c r="N928" s="3"/>
      <c r="O928" s="61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61"/>
      <c r="N929" s="3"/>
      <c r="O929" s="61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61"/>
      <c r="N930" s="3"/>
      <c r="O930" s="61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61"/>
      <c r="N931" s="3"/>
      <c r="O931" s="61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61"/>
      <c r="N932" s="3"/>
      <c r="O932" s="61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61"/>
      <c r="N933" s="3"/>
      <c r="O933" s="61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61"/>
      <c r="N934" s="3"/>
      <c r="O934" s="61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61"/>
      <c r="N935" s="3"/>
      <c r="O935" s="61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61"/>
      <c r="N936" s="3"/>
      <c r="O936" s="61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61"/>
      <c r="N937" s="3"/>
      <c r="O937" s="61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61"/>
      <c r="N938" s="3"/>
      <c r="O938" s="61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61"/>
      <c r="N939" s="3"/>
      <c r="O939" s="61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61"/>
      <c r="N940" s="3"/>
      <c r="O940" s="61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61"/>
      <c r="N941" s="3"/>
      <c r="O941" s="61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61"/>
      <c r="N942" s="3"/>
      <c r="O942" s="61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61"/>
      <c r="N943" s="3"/>
      <c r="O943" s="61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61"/>
      <c r="N944" s="3"/>
      <c r="O944" s="61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61"/>
      <c r="N945" s="3"/>
      <c r="O945" s="61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61"/>
      <c r="N946" s="3"/>
      <c r="O946" s="61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61"/>
      <c r="N947" s="3"/>
      <c r="O947" s="61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61"/>
      <c r="N948" s="3"/>
      <c r="O948" s="61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61"/>
      <c r="N949" s="3"/>
      <c r="O949" s="61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61"/>
      <c r="N950" s="3"/>
      <c r="O950" s="61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61"/>
      <c r="N951" s="3"/>
      <c r="O951" s="61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61"/>
      <c r="N952" s="3"/>
      <c r="O952" s="61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61"/>
      <c r="N953" s="3"/>
      <c r="O953" s="61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61"/>
      <c r="N954" s="3"/>
      <c r="O954" s="61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61"/>
      <c r="N955" s="3"/>
      <c r="O955" s="61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61"/>
      <c r="N956" s="3"/>
      <c r="O956" s="61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61"/>
      <c r="N957" s="3"/>
      <c r="O957" s="61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61"/>
      <c r="N958" s="3"/>
      <c r="O958" s="61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61"/>
      <c r="N959" s="3"/>
      <c r="O959" s="61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61"/>
      <c r="N960" s="3"/>
      <c r="O960" s="61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61"/>
      <c r="N961" s="3"/>
      <c r="O961" s="61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61"/>
      <c r="N962" s="3"/>
      <c r="O962" s="61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61"/>
      <c r="N963" s="3"/>
      <c r="O963" s="61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61"/>
      <c r="N964" s="3"/>
      <c r="O964" s="61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61"/>
      <c r="N965" s="3"/>
      <c r="O965" s="61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61"/>
      <c r="N966" s="3"/>
      <c r="O966" s="61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61"/>
      <c r="N967" s="3"/>
      <c r="O967" s="61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61"/>
      <c r="N968" s="3"/>
      <c r="O968" s="61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61"/>
      <c r="N969" s="3"/>
      <c r="O969" s="61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61"/>
      <c r="N970" s="3"/>
      <c r="O970" s="61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61"/>
      <c r="N971" s="3"/>
      <c r="O971" s="61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61"/>
      <c r="N972" s="3"/>
      <c r="O972" s="61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61"/>
      <c r="N973" s="3"/>
      <c r="O973" s="61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61"/>
      <c r="N974" s="3"/>
      <c r="O974" s="61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61"/>
      <c r="N975" s="3"/>
      <c r="O975" s="61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61"/>
      <c r="N976" s="3"/>
      <c r="O976" s="61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61"/>
      <c r="N977" s="3"/>
      <c r="O977" s="61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61"/>
      <c r="N978" s="3"/>
      <c r="O978" s="61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61"/>
      <c r="N979" s="3"/>
      <c r="O979" s="61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61"/>
      <c r="N980" s="3"/>
      <c r="O980" s="61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61"/>
      <c r="N981" s="3"/>
      <c r="O981" s="61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61"/>
      <c r="N982" s="3"/>
      <c r="O982" s="61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61"/>
      <c r="N983" s="3"/>
      <c r="O983" s="61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61"/>
      <c r="N984" s="3"/>
      <c r="O984" s="61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61"/>
      <c r="N985" s="3"/>
      <c r="O985" s="61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61"/>
      <c r="N986" s="3"/>
      <c r="O986" s="61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61"/>
      <c r="N987" s="3"/>
      <c r="O987" s="61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61"/>
      <c r="N988" s="3"/>
      <c r="O988" s="61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61"/>
      <c r="N989" s="3"/>
      <c r="O989" s="61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61"/>
      <c r="N990" s="3"/>
      <c r="O990" s="61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61"/>
      <c r="N991" s="3"/>
      <c r="O991" s="61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61"/>
      <c r="N992" s="3"/>
      <c r="O992" s="61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61"/>
      <c r="N993" s="3"/>
      <c r="O993" s="61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61"/>
      <c r="N994" s="3"/>
      <c r="O994" s="61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61"/>
      <c r="N995" s="3"/>
      <c r="O995" s="61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61"/>
      <c r="N996" s="3"/>
      <c r="O996" s="61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61"/>
      <c r="N997" s="3"/>
      <c r="O997" s="61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61"/>
      <c r="N998" s="3"/>
      <c r="O998" s="61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61"/>
      <c r="N999" s="3"/>
      <c r="O999" s="61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61"/>
      <c r="N1000" s="3"/>
      <c r="O1000" s="61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61"/>
      <c r="N1001" s="3"/>
      <c r="O1001" s="61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61"/>
      <c r="N1002" s="3"/>
      <c r="O1002" s="61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61"/>
      <c r="N1003" s="3"/>
      <c r="O1003" s="61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61"/>
      <c r="N1004" s="3"/>
      <c r="O1004" s="61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61"/>
      <c r="N1005" s="3"/>
      <c r="O1005" s="61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61"/>
      <c r="N1006" s="3"/>
      <c r="O1006" s="61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61"/>
      <c r="N1007" s="3"/>
      <c r="O1007" s="61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61"/>
      <c r="N1008" s="3"/>
      <c r="O1008" s="61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61"/>
      <c r="N1009" s="3"/>
      <c r="O1009" s="61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61"/>
      <c r="N1010" s="3"/>
      <c r="O1010" s="61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61"/>
      <c r="N1011" s="3"/>
      <c r="O1011" s="61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61"/>
      <c r="N1012" s="3"/>
      <c r="O1012" s="61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61"/>
      <c r="N1013" s="3"/>
      <c r="O1013" s="61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61"/>
      <c r="N1014" s="3"/>
      <c r="O1014" s="61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61"/>
      <c r="N1015" s="3"/>
      <c r="O1015" s="61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61"/>
      <c r="N1016" s="3"/>
      <c r="O1016" s="61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61"/>
      <c r="N1017" s="3"/>
      <c r="O1017" s="61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61"/>
      <c r="N1018" s="3"/>
      <c r="O1018" s="61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61"/>
      <c r="N1019" s="3"/>
      <c r="O1019" s="61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61"/>
      <c r="N1020" s="3"/>
      <c r="O1020" s="61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61"/>
      <c r="N1021" s="3"/>
      <c r="O1021" s="61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61"/>
      <c r="N1022" s="3"/>
      <c r="O1022" s="61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61"/>
      <c r="N1023" s="3"/>
      <c r="O1023" s="61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61"/>
      <c r="N1024" s="3"/>
      <c r="O1024" s="61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61"/>
      <c r="N1025" s="3"/>
      <c r="O1025" s="61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61"/>
      <c r="N1026" s="3"/>
      <c r="O1026" s="61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61"/>
      <c r="N1027" s="3"/>
      <c r="O1027" s="61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61"/>
      <c r="N1028" s="3"/>
      <c r="O1028" s="61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61"/>
      <c r="N1029" s="3"/>
      <c r="O1029" s="61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61"/>
      <c r="N1030" s="3"/>
      <c r="O1030" s="61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61"/>
      <c r="N1031" s="3"/>
      <c r="O1031" s="61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61"/>
      <c r="N1032" s="3"/>
      <c r="O1032" s="61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61"/>
      <c r="N1033" s="3"/>
      <c r="O1033" s="61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61"/>
      <c r="N1034" s="3"/>
      <c r="O1034" s="61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61"/>
      <c r="N1035" s="3"/>
      <c r="O1035" s="61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61"/>
      <c r="N1036" s="3"/>
      <c r="O1036" s="61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61"/>
      <c r="N1037" s="3"/>
      <c r="O1037" s="61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61"/>
      <c r="N1038" s="3"/>
      <c r="O1038" s="61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61"/>
      <c r="N1039" s="3"/>
      <c r="O1039" s="61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61"/>
      <c r="N1040" s="3"/>
      <c r="O1040" s="61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61"/>
      <c r="N1041" s="3"/>
      <c r="O1041" s="61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61"/>
      <c r="N1042" s="3"/>
      <c r="O1042" s="61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61"/>
      <c r="N1043" s="3"/>
      <c r="O1043" s="61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61"/>
      <c r="N1044" s="3"/>
      <c r="O1044" s="61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61"/>
      <c r="N1045" s="3"/>
      <c r="O1045" s="61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61"/>
      <c r="N1046" s="3"/>
      <c r="O1046" s="61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61"/>
      <c r="N1047" s="3"/>
      <c r="O1047" s="61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61"/>
      <c r="N1048" s="3"/>
      <c r="O1048" s="61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61"/>
      <c r="N1049" s="3"/>
      <c r="O1049" s="61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61"/>
      <c r="N1050" s="3"/>
      <c r="O1050" s="61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61"/>
      <c r="N1051" s="3"/>
      <c r="O1051" s="61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61"/>
      <c r="N1052" s="3"/>
      <c r="O1052" s="61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61"/>
      <c r="N1053" s="3"/>
      <c r="O1053" s="61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61"/>
      <c r="N1054" s="3"/>
      <c r="O1054" s="61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61"/>
      <c r="N1055" s="3"/>
      <c r="O1055" s="61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</row>
  </sheetData>
  <mergeCells count="19">
    <mergeCell ref="F3:F4"/>
    <mergeCell ref="G3:H3"/>
    <mergeCell ref="I3:J3"/>
    <mergeCell ref="K3:K4"/>
    <mergeCell ref="F103:L103"/>
    <mergeCell ref="A104:B108"/>
    <mergeCell ref="C105:C107"/>
    <mergeCell ref="D105:E107"/>
    <mergeCell ref="L3:L4"/>
    <mergeCell ref="M3:M4"/>
    <mergeCell ref="N3:N4"/>
    <mergeCell ref="O3:O4"/>
    <mergeCell ref="A1:O1"/>
    <mergeCell ref="A2:A4"/>
    <mergeCell ref="B2:B4"/>
    <mergeCell ref="C2:C4"/>
    <mergeCell ref="D2:D4"/>
    <mergeCell ref="E2:E4"/>
    <mergeCell ref="F2:O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0"/>
    <col customWidth="1" min="3" max="3" width="31.63"/>
    <col customWidth="1" min="5" max="5" width="57.25"/>
    <col customWidth="1" min="6" max="6" width="11.75"/>
    <col customWidth="1" min="10" max="10" width="11.0"/>
    <col customWidth="1" min="13" max="13" width="11.25"/>
    <col customWidth="1" min="14" max="14" width="13.13"/>
    <col customWidth="1" min="15" max="15" width="13.88"/>
  </cols>
  <sheetData>
    <row r="1">
      <c r="A1" s="1" t="s">
        <v>761</v>
      </c>
      <c r="P1" s="2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/>
      <c r="H2" s="6"/>
      <c r="I2" s="6"/>
      <c r="J2" s="6"/>
      <c r="K2" s="6"/>
      <c r="L2" s="6"/>
      <c r="M2" s="6"/>
      <c r="N2" s="6"/>
      <c r="O2" s="7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8"/>
      <c r="B3" s="8"/>
      <c r="C3" s="8"/>
      <c r="D3" s="8"/>
      <c r="E3" s="8"/>
      <c r="F3" s="9" t="s">
        <v>6</v>
      </c>
      <c r="G3" s="5" t="s">
        <v>7</v>
      </c>
      <c r="H3" s="7"/>
      <c r="I3" s="5" t="s">
        <v>8</v>
      </c>
      <c r="J3" s="7"/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10"/>
      <c r="B4" s="10"/>
      <c r="C4" s="10"/>
      <c r="D4" s="10"/>
      <c r="E4" s="10"/>
      <c r="F4" s="10"/>
      <c r="G4" s="11" t="s">
        <v>14</v>
      </c>
      <c r="H4" s="11" t="s">
        <v>15</v>
      </c>
      <c r="I4" s="11" t="s">
        <v>16</v>
      </c>
      <c r="J4" s="11" t="s">
        <v>17</v>
      </c>
      <c r="K4" s="10"/>
      <c r="L4" s="10"/>
      <c r="M4" s="10"/>
      <c r="N4" s="10"/>
      <c r="O4" s="10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28">
        <v>1.0</v>
      </c>
      <c r="B5" s="74">
        <v>44505.0</v>
      </c>
      <c r="C5" s="75" t="s">
        <v>762</v>
      </c>
      <c r="D5" s="76">
        <v>64947.0</v>
      </c>
      <c r="E5" s="76" t="s">
        <v>763</v>
      </c>
      <c r="F5" s="17"/>
      <c r="G5" s="18"/>
      <c r="H5" s="19"/>
      <c r="I5" s="20">
        <v>27000.0</v>
      </c>
      <c r="J5" s="30"/>
      <c r="K5" s="22"/>
      <c r="L5" s="23"/>
      <c r="M5" s="65"/>
      <c r="N5" s="77">
        <v>27000.0</v>
      </c>
      <c r="O5" s="66">
        <f t="shared" ref="O5:O74" si="1">F5+G5+H5+I5+J5+K5+L5+M5-N5</f>
        <v>0</v>
      </c>
      <c r="P5" s="27"/>
      <c r="Q5" s="27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28">
        <v>2.0</v>
      </c>
      <c r="B6" s="74">
        <v>44505.0</v>
      </c>
      <c r="C6" s="75" t="s">
        <v>764</v>
      </c>
      <c r="D6" s="76">
        <v>64955.0</v>
      </c>
      <c r="E6" s="76" t="s">
        <v>765</v>
      </c>
      <c r="F6" s="17"/>
      <c r="G6" s="18"/>
      <c r="H6" s="19"/>
      <c r="I6" s="20">
        <v>27000.0</v>
      </c>
      <c r="J6" s="30"/>
      <c r="K6" s="32"/>
      <c r="L6" s="23"/>
      <c r="M6" s="65"/>
      <c r="N6" s="77">
        <v>27000.0</v>
      </c>
      <c r="O6" s="66">
        <f t="shared" si="1"/>
        <v>0</v>
      </c>
      <c r="P6" s="27"/>
      <c r="Q6" s="27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28">
        <v>3.0</v>
      </c>
      <c r="B7" s="74">
        <v>44505.0</v>
      </c>
      <c r="C7" s="75" t="s">
        <v>766</v>
      </c>
      <c r="D7" s="76">
        <v>64957.0</v>
      </c>
      <c r="E7" s="76" t="s">
        <v>767</v>
      </c>
      <c r="F7" s="17"/>
      <c r="G7" s="18"/>
      <c r="H7" s="19"/>
      <c r="I7" s="20">
        <v>27000.0</v>
      </c>
      <c r="J7" s="21"/>
      <c r="K7" s="22"/>
      <c r="L7" s="23"/>
      <c r="M7" s="65"/>
      <c r="N7" s="77">
        <v>27000.0</v>
      </c>
      <c r="O7" s="66">
        <f t="shared" si="1"/>
        <v>0</v>
      </c>
      <c r="P7" s="27"/>
      <c r="Q7" s="27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28">
        <v>4.0</v>
      </c>
      <c r="B8" s="74">
        <v>44505.0</v>
      </c>
      <c r="C8" s="75" t="s">
        <v>768</v>
      </c>
      <c r="D8" s="76">
        <v>64966.0</v>
      </c>
      <c r="E8" s="76" t="s">
        <v>769</v>
      </c>
      <c r="F8" s="17"/>
      <c r="G8" s="18"/>
      <c r="H8" s="19"/>
      <c r="I8" s="20">
        <v>27000.0</v>
      </c>
      <c r="J8" s="21"/>
      <c r="K8" s="32"/>
      <c r="L8" s="23"/>
      <c r="M8" s="65"/>
      <c r="N8" s="77">
        <v>27000.0</v>
      </c>
      <c r="O8" s="66">
        <f t="shared" si="1"/>
        <v>0</v>
      </c>
      <c r="P8" s="27"/>
      <c r="Q8" s="27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28">
        <v>5.0</v>
      </c>
      <c r="B9" s="74">
        <v>44505.0</v>
      </c>
      <c r="C9" s="75" t="s">
        <v>770</v>
      </c>
      <c r="D9" s="76">
        <v>64930.0</v>
      </c>
      <c r="E9" s="76" t="s">
        <v>771</v>
      </c>
      <c r="F9" s="17"/>
      <c r="G9" s="18"/>
      <c r="H9" s="19"/>
      <c r="I9" s="20"/>
      <c r="J9" s="30"/>
      <c r="K9" s="32">
        <v>27000.0</v>
      </c>
      <c r="L9" s="23"/>
      <c r="M9" s="65"/>
      <c r="N9" s="77">
        <v>27000.0</v>
      </c>
      <c r="O9" s="66">
        <f t="shared" si="1"/>
        <v>0</v>
      </c>
      <c r="P9" s="27"/>
      <c r="Q9" s="27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28">
        <v>6.0</v>
      </c>
      <c r="B10" s="74">
        <v>44505.0</v>
      </c>
      <c r="C10" s="75" t="s">
        <v>772</v>
      </c>
      <c r="D10" s="76">
        <v>64932.0</v>
      </c>
      <c r="E10" s="76" t="s">
        <v>773</v>
      </c>
      <c r="F10" s="17"/>
      <c r="G10" s="18"/>
      <c r="H10" s="19"/>
      <c r="I10" s="20"/>
      <c r="J10" s="21"/>
      <c r="K10" s="32">
        <v>27000.0</v>
      </c>
      <c r="L10" s="23"/>
      <c r="M10" s="65"/>
      <c r="N10" s="77">
        <v>27000.0</v>
      </c>
      <c r="O10" s="66">
        <f t="shared" si="1"/>
        <v>0</v>
      </c>
      <c r="P10" s="27"/>
      <c r="Q10" s="27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28">
        <v>7.0</v>
      </c>
      <c r="B11" s="74">
        <v>44505.0</v>
      </c>
      <c r="C11" s="75" t="s">
        <v>774</v>
      </c>
      <c r="D11" s="76">
        <v>30933.0</v>
      </c>
      <c r="E11" s="76" t="s">
        <v>775</v>
      </c>
      <c r="F11" s="17"/>
      <c r="G11" s="34"/>
      <c r="H11" s="19"/>
      <c r="I11" s="20">
        <v>6000.0</v>
      </c>
      <c r="J11" s="21"/>
      <c r="K11" s="22"/>
      <c r="L11" s="23"/>
      <c r="M11" s="65"/>
      <c r="N11" s="77">
        <v>6000.0</v>
      </c>
      <c r="O11" s="66">
        <f t="shared" si="1"/>
        <v>0</v>
      </c>
      <c r="P11" s="27"/>
      <c r="Q11" s="27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28">
        <v>8.0</v>
      </c>
      <c r="B12" s="74">
        <v>44506.0</v>
      </c>
      <c r="C12" s="75" t="s">
        <v>776</v>
      </c>
      <c r="D12" s="76">
        <v>57363.0</v>
      </c>
      <c r="E12" s="76" t="s">
        <v>777</v>
      </c>
      <c r="F12" s="17"/>
      <c r="G12" s="34"/>
      <c r="H12" s="19"/>
      <c r="I12" s="20">
        <v>500.0</v>
      </c>
      <c r="J12" s="31"/>
      <c r="K12" s="22"/>
      <c r="L12" s="23"/>
      <c r="M12" s="65"/>
      <c r="N12" s="77">
        <v>500.0</v>
      </c>
      <c r="O12" s="66">
        <f t="shared" si="1"/>
        <v>0</v>
      </c>
      <c r="P12" s="27"/>
      <c r="Q12" s="27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28">
        <v>9.0</v>
      </c>
      <c r="B13" s="74">
        <v>44506.0</v>
      </c>
      <c r="C13" s="75" t="s">
        <v>778</v>
      </c>
      <c r="D13" s="76">
        <v>51017.0</v>
      </c>
      <c r="E13" s="76" t="s">
        <v>160</v>
      </c>
      <c r="F13" s="17"/>
      <c r="G13" s="18"/>
      <c r="H13" s="33">
        <v>30000.0</v>
      </c>
      <c r="I13" s="20"/>
      <c r="J13" s="21"/>
      <c r="K13" s="22"/>
      <c r="L13" s="23"/>
      <c r="M13" s="65"/>
      <c r="N13" s="77">
        <v>30000.0</v>
      </c>
      <c r="O13" s="66">
        <f t="shared" si="1"/>
        <v>0</v>
      </c>
      <c r="P13" s="27"/>
      <c r="Q13" s="27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28">
        <v>10.0</v>
      </c>
      <c r="B14" s="74">
        <v>44506.0</v>
      </c>
      <c r="C14" s="75" t="s">
        <v>779</v>
      </c>
      <c r="D14" s="76">
        <v>42046.0</v>
      </c>
      <c r="E14" s="76" t="s">
        <v>780</v>
      </c>
      <c r="F14" s="17"/>
      <c r="G14" s="18"/>
      <c r="H14" s="33"/>
      <c r="I14" s="20">
        <v>8750.0</v>
      </c>
      <c r="J14" s="21"/>
      <c r="K14" s="22"/>
      <c r="L14" s="23"/>
      <c r="M14" s="65"/>
      <c r="N14" s="77">
        <v>8750.0</v>
      </c>
      <c r="O14" s="66">
        <f t="shared" si="1"/>
        <v>0</v>
      </c>
      <c r="P14" s="27"/>
      <c r="Q14" s="27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28">
        <v>11.0</v>
      </c>
      <c r="B15" s="74">
        <v>44506.0</v>
      </c>
      <c r="C15" s="75" t="s">
        <v>781</v>
      </c>
      <c r="D15" s="76">
        <v>61374.0</v>
      </c>
      <c r="E15" s="76" t="s">
        <v>782</v>
      </c>
      <c r="F15" s="17"/>
      <c r="G15" s="18"/>
      <c r="H15" s="19"/>
      <c r="I15" s="20">
        <v>500.0</v>
      </c>
      <c r="J15" s="30"/>
      <c r="K15" s="22"/>
      <c r="L15" s="23"/>
      <c r="M15" s="65"/>
      <c r="N15" s="77">
        <v>500.0</v>
      </c>
      <c r="O15" s="66">
        <f t="shared" si="1"/>
        <v>0</v>
      </c>
      <c r="P15" s="27"/>
      <c r="Q15" s="27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28">
        <v>12.0</v>
      </c>
      <c r="B16" s="74">
        <v>44506.0</v>
      </c>
      <c r="C16" s="75" t="s">
        <v>783</v>
      </c>
      <c r="D16" s="76">
        <v>54695.0</v>
      </c>
      <c r="E16" s="76" t="s">
        <v>784</v>
      </c>
      <c r="F16" s="17"/>
      <c r="G16" s="18"/>
      <c r="H16" s="19"/>
      <c r="I16" s="20">
        <v>500.0</v>
      </c>
      <c r="J16" s="30"/>
      <c r="K16" s="22"/>
      <c r="L16" s="23"/>
      <c r="M16" s="65"/>
      <c r="N16" s="77">
        <v>500.0</v>
      </c>
      <c r="O16" s="66">
        <f t="shared" si="1"/>
        <v>0</v>
      </c>
      <c r="P16" s="27"/>
      <c r="Q16" s="27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28">
        <v>13.0</v>
      </c>
      <c r="B17" s="74">
        <v>44506.0</v>
      </c>
      <c r="C17" s="75" t="s">
        <v>785</v>
      </c>
      <c r="D17" s="76">
        <v>53495.0</v>
      </c>
      <c r="E17" s="76" t="s">
        <v>80</v>
      </c>
      <c r="F17" s="17"/>
      <c r="G17" s="18"/>
      <c r="H17" s="19"/>
      <c r="I17" s="20">
        <v>20000.0</v>
      </c>
      <c r="J17" s="30"/>
      <c r="K17" s="22"/>
      <c r="L17" s="23"/>
      <c r="M17" s="65"/>
      <c r="N17" s="77">
        <v>20000.0</v>
      </c>
      <c r="O17" s="66">
        <f t="shared" si="1"/>
        <v>0</v>
      </c>
      <c r="P17" s="27"/>
      <c r="Q17" s="27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28">
        <v>14.0</v>
      </c>
      <c r="B18" s="74">
        <v>44506.0</v>
      </c>
      <c r="C18" s="75" t="s">
        <v>786</v>
      </c>
      <c r="D18" s="76">
        <v>55992.0</v>
      </c>
      <c r="E18" s="76" t="s">
        <v>93</v>
      </c>
      <c r="F18" s="17"/>
      <c r="G18" s="18"/>
      <c r="H18" s="19"/>
      <c r="I18" s="20">
        <v>2500.0</v>
      </c>
      <c r="J18" s="30"/>
      <c r="K18" s="22"/>
      <c r="L18" s="23"/>
      <c r="M18" s="65"/>
      <c r="N18" s="77">
        <v>2500.0</v>
      </c>
      <c r="O18" s="66">
        <f t="shared" si="1"/>
        <v>0</v>
      </c>
      <c r="P18" s="27"/>
      <c r="Q18" s="27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28">
        <v>15.0</v>
      </c>
      <c r="B19" s="74">
        <v>44506.0</v>
      </c>
      <c r="C19" s="75" t="s">
        <v>787</v>
      </c>
      <c r="D19" s="76">
        <v>57499.0</v>
      </c>
      <c r="E19" s="76" t="s">
        <v>207</v>
      </c>
      <c r="F19" s="17"/>
      <c r="G19" s="18"/>
      <c r="H19" s="19"/>
      <c r="I19" s="20"/>
      <c r="J19" s="30">
        <v>1250.0</v>
      </c>
      <c r="K19" s="22"/>
      <c r="L19" s="23"/>
      <c r="M19" s="65"/>
      <c r="N19" s="77">
        <v>1250.0</v>
      </c>
      <c r="O19" s="66">
        <f t="shared" si="1"/>
        <v>0</v>
      </c>
      <c r="P19" s="27"/>
      <c r="Q19" s="27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28">
        <v>16.0</v>
      </c>
      <c r="B20" s="74">
        <v>44506.0</v>
      </c>
      <c r="C20" s="75" t="s">
        <v>788</v>
      </c>
      <c r="D20" s="76">
        <v>53283.0</v>
      </c>
      <c r="E20" s="76" t="s">
        <v>623</v>
      </c>
      <c r="F20" s="17"/>
      <c r="G20" s="18"/>
      <c r="H20" s="19"/>
      <c r="I20" s="20">
        <v>5000.0</v>
      </c>
      <c r="J20" s="30"/>
      <c r="K20" s="22"/>
      <c r="L20" s="23"/>
      <c r="M20" s="65"/>
      <c r="N20" s="77">
        <v>5000.0</v>
      </c>
      <c r="O20" s="66">
        <f t="shared" si="1"/>
        <v>0</v>
      </c>
      <c r="P20" s="27"/>
      <c r="Q20" s="27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28">
        <v>17.0</v>
      </c>
      <c r="B21" s="74">
        <v>44506.0</v>
      </c>
      <c r="C21" s="75" t="s">
        <v>789</v>
      </c>
      <c r="D21" s="76">
        <v>51782.0</v>
      </c>
      <c r="E21" s="76" t="s">
        <v>641</v>
      </c>
      <c r="F21" s="17"/>
      <c r="G21" s="18"/>
      <c r="H21" s="19"/>
      <c r="I21" s="20"/>
      <c r="J21" s="30">
        <v>350.0</v>
      </c>
      <c r="K21" s="22"/>
      <c r="L21" s="23"/>
      <c r="M21" s="65"/>
      <c r="N21" s="77">
        <v>350.0</v>
      </c>
      <c r="O21" s="66">
        <f t="shared" si="1"/>
        <v>0</v>
      </c>
      <c r="P21" s="27"/>
      <c r="Q21" s="27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28">
        <v>18.0</v>
      </c>
      <c r="B22" s="74">
        <v>44506.0</v>
      </c>
      <c r="C22" s="75" t="s">
        <v>790</v>
      </c>
      <c r="D22" s="76">
        <v>47454.0</v>
      </c>
      <c r="E22" s="76" t="s">
        <v>791</v>
      </c>
      <c r="F22" s="17"/>
      <c r="G22" s="18"/>
      <c r="H22" s="19"/>
      <c r="I22" s="20">
        <v>800.0</v>
      </c>
      <c r="J22" s="30"/>
      <c r="K22" s="22"/>
      <c r="L22" s="23"/>
      <c r="M22" s="65"/>
      <c r="N22" s="77">
        <v>800.0</v>
      </c>
      <c r="O22" s="66">
        <f t="shared" si="1"/>
        <v>0</v>
      </c>
      <c r="P22" s="27"/>
      <c r="Q22" s="27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28">
        <v>19.0</v>
      </c>
      <c r="B23" s="74">
        <v>44506.0</v>
      </c>
      <c r="C23" s="75" t="s">
        <v>792</v>
      </c>
      <c r="D23" s="76">
        <v>49720.0</v>
      </c>
      <c r="E23" s="76" t="s">
        <v>793</v>
      </c>
      <c r="F23" s="17"/>
      <c r="G23" s="18"/>
      <c r="H23" s="19"/>
      <c r="I23" s="20">
        <v>3600.0</v>
      </c>
      <c r="J23" s="30"/>
      <c r="K23" s="22"/>
      <c r="L23" s="23"/>
      <c r="M23" s="65"/>
      <c r="N23" s="77">
        <v>3600.0</v>
      </c>
      <c r="O23" s="66">
        <f t="shared" si="1"/>
        <v>0</v>
      </c>
      <c r="P23" s="27"/>
      <c r="Q23" s="27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28">
        <v>20.0</v>
      </c>
      <c r="B24" s="74">
        <v>44506.0</v>
      </c>
      <c r="C24" s="75" t="s">
        <v>794</v>
      </c>
      <c r="D24" s="76">
        <v>57773.0</v>
      </c>
      <c r="E24" s="76" t="s">
        <v>795</v>
      </c>
      <c r="F24" s="17"/>
      <c r="G24" s="18"/>
      <c r="H24" s="19"/>
      <c r="I24" s="20">
        <v>2850.0</v>
      </c>
      <c r="J24" s="21"/>
      <c r="K24" s="32"/>
      <c r="L24" s="23"/>
      <c r="M24" s="65"/>
      <c r="N24" s="77">
        <v>2850.0</v>
      </c>
      <c r="O24" s="66">
        <f t="shared" si="1"/>
        <v>0</v>
      </c>
      <c r="P24" s="27"/>
      <c r="Q24" s="27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28">
        <v>21.0</v>
      </c>
      <c r="B25" s="74">
        <v>44506.0</v>
      </c>
      <c r="C25" s="75" t="s">
        <v>796</v>
      </c>
      <c r="D25" s="76">
        <v>45193.0</v>
      </c>
      <c r="E25" s="76" t="s">
        <v>511</v>
      </c>
      <c r="F25" s="17"/>
      <c r="G25" s="18"/>
      <c r="H25" s="19"/>
      <c r="I25" s="20">
        <v>15000.0</v>
      </c>
      <c r="J25" s="30"/>
      <c r="K25" s="32"/>
      <c r="L25" s="23"/>
      <c r="M25" s="65"/>
      <c r="N25" s="77">
        <v>15000.0</v>
      </c>
      <c r="O25" s="66">
        <f t="shared" si="1"/>
        <v>0</v>
      </c>
      <c r="P25" s="27"/>
      <c r="Q25" s="27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28">
        <v>22.0</v>
      </c>
      <c r="B26" s="74">
        <v>44506.0</v>
      </c>
      <c r="C26" s="75" t="s">
        <v>797</v>
      </c>
      <c r="D26" s="76">
        <v>42071.0</v>
      </c>
      <c r="E26" s="76" t="s">
        <v>463</v>
      </c>
      <c r="F26" s="17"/>
      <c r="G26" s="18"/>
      <c r="H26" s="19"/>
      <c r="I26" s="20"/>
      <c r="J26" s="30">
        <v>2550.0</v>
      </c>
      <c r="K26" s="22"/>
      <c r="L26" s="23"/>
      <c r="M26" s="65"/>
      <c r="N26" s="77">
        <v>2550.0</v>
      </c>
      <c r="O26" s="66">
        <f t="shared" si="1"/>
        <v>0</v>
      </c>
      <c r="P26" s="27"/>
      <c r="Q26" s="27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28">
        <v>23.0</v>
      </c>
      <c r="B27" s="74">
        <v>44506.0</v>
      </c>
      <c r="C27" s="75" t="s">
        <v>798</v>
      </c>
      <c r="D27" s="76">
        <v>56831.0</v>
      </c>
      <c r="E27" s="76" t="s">
        <v>799</v>
      </c>
      <c r="F27" s="17"/>
      <c r="G27" s="18"/>
      <c r="H27" s="19"/>
      <c r="I27" s="20"/>
      <c r="J27" s="30">
        <v>25400.0</v>
      </c>
      <c r="K27" s="22"/>
      <c r="L27" s="23"/>
      <c r="M27" s="65"/>
      <c r="N27" s="77">
        <v>25400.0</v>
      </c>
      <c r="O27" s="66">
        <f t="shared" si="1"/>
        <v>0</v>
      </c>
      <c r="P27" s="27"/>
      <c r="Q27" s="27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28">
        <v>24.0</v>
      </c>
      <c r="B28" s="74">
        <v>44506.0</v>
      </c>
      <c r="C28" s="75" t="s">
        <v>800</v>
      </c>
      <c r="D28" s="76">
        <v>57469.0</v>
      </c>
      <c r="E28" s="76" t="s">
        <v>801</v>
      </c>
      <c r="F28" s="17"/>
      <c r="G28" s="34"/>
      <c r="H28" s="19"/>
      <c r="I28" s="20"/>
      <c r="J28" s="31"/>
      <c r="K28" s="32">
        <v>15000.0</v>
      </c>
      <c r="L28" s="23"/>
      <c r="M28" s="65"/>
      <c r="N28" s="77">
        <v>15000.0</v>
      </c>
      <c r="O28" s="66">
        <f t="shared" si="1"/>
        <v>0</v>
      </c>
      <c r="P28" s="27"/>
      <c r="Q28" s="27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28">
        <v>25.0</v>
      </c>
      <c r="B29" s="74">
        <v>44506.0</v>
      </c>
      <c r="C29" s="75" t="s">
        <v>802</v>
      </c>
      <c r="D29" s="76">
        <v>53283.0</v>
      </c>
      <c r="E29" s="76" t="s">
        <v>623</v>
      </c>
      <c r="F29" s="17"/>
      <c r="G29" s="18"/>
      <c r="H29" s="19"/>
      <c r="I29" s="20">
        <v>1750.0</v>
      </c>
      <c r="J29" s="30"/>
      <c r="K29" s="32"/>
      <c r="L29" s="23"/>
      <c r="M29" s="65"/>
      <c r="N29" s="77">
        <v>1750.0</v>
      </c>
      <c r="O29" s="66">
        <f t="shared" si="1"/>
        <v>0</v>
      </c>
      <c r="P29" s="27"/>
      <c r="Q29" s="27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28">
        <v>26.0</v>
      </c>
      <c r="B30" s="74">
        <v>44506.0</v>
      </c>
      <c r="C30" s="75" t="s">
        <v>803</v>
      </c>
      <c r="D30" s="76">
        <v>22332.0</v>
      </c>
      <c r="E30" s="76" t="s">
        <v>39</v>
      </c>
      <c r="F30" s="35"/>
      <c r="G30" s="18"/>
      <c r="H30" s="19"/>
      <c r="I30" s="20">
        <v>2650.0</v>
      </c>
      <c r="J30" s="30"/>
      <c r="K30" s="22"/>
      <c r="L30" s="23"/>
      <c r="M30" s="65"/>
      <c r="N30" s="77">
        <v>2650.0</v>
      </c>
      <c r="O30" s="66">
        <f t="shared" si="1"/>
        <v>0</v>
      </c>
      <c r="P30" s="27"/>
      <c r="Q30" s="27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28">
        <v>27.0</v>
      </c>
      <c r="B31" s="74">
        <v>44506.0</v>
      </c>
      <c r="C31" s="75" t="s">
        <v>804</v>
      </c>
      <c r="D31" s="76">
        <v>56387.0</v>
      </c>
      <c r="E31" s="76" t="s">
        <v>805</v>
      </c>
      <c r="F31" s="17"/>
      <c r="G31" s="18"/>
      <c r="H31" s="19"/>
      <c r="I31" s="20"/>
      <c r="J31" s="30">
        <v>6200.0</v>
      </c>
      <c r="K31" s="32"/>
      <c r="L31" s="23"/>
      <c r="M31" s="65"/>
      <c r="N31" s="77">
        <v>6200.0</v>
      </c>
      <c r="O31" s="66">
        <f t="shared" si="1"/>
        <v>0</v>
      </c>
      <c r="P31" s="27"/>
      <c r="Q31" s="27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28">
        <v>28.0</v>
      </c>
      <c r="B32" s="74">
        <v>44506.0</v>
      </c>
      <c r="C32" s="75" t="s">
        <v>806</v>
      </c>
      <c r="D32" s="76">
        <v>64963.0</v>
      </c>
      <c r="E32" s="76" t="s">
        <v>807</v>
      </c>
      <c r="F32" s="17"/>
      <c r="G32" s="18"/>
      <c r="H32" s="19"/>
      <c r="I32" s="20">
        <v>27000.0</v>
      </c>
      <c r="J32" s="31"/>
      <c r="K32" s="22"/>
      <c r="L32" s="23"/>
      <c r="M32" s="65"/>
      <c r="N32" s="77">
        <v>27000.0</v>
      </c>
      <c r="O32" s="66">
        <f t="shared" si="1"/>
        <v>0</v>
      </c>
      <c r="P32" s="27"/>
      <c r="Q32" s="27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28">
        <v>29.0</v>
      </c>
      <c r="B33" s="74">
        <v>44506.0</v>
      </c>
      <c r="C33" s="75" t="s">
        <v>808</v>
      </c>
      <c r="D33" s="76">
        <v>48052.0</v>
      </c>
      <c r="E33" s="76" t="s">
        <v>644</v>
      </c>
      <c r="F33" s="17"/>
      <c r="G33" s="18"/>
      <c r="H33" s="19"/>
      <c r="I33" s="20">
        <v>350.0</v>
      </c>
      <c r="J33" s="30"/>
      <c r="K33" s="22"/>
      <c r="L33" s="23"/>
      <c r="M33" s="65"/>
      <c r="N33" s="77">
        <v>350.0</v>
      </c>
      <c r="O33" s="66">
        <f t="shared" si="1"/>
        <v>0</v>
      </c>
      <c r="P33" s="27"/>
      <c r="Q33" s="27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28">
        <v>30.0</v>
      </c>
      <c r="B34" s="74">
        <v>44506.0</v>
      </c>
      <c r="C34" s="75" t="s">
        <v>809</v>
      </c>
      <c r="D34" s="76">
        <v>45227.0</v>
      </c>
      <c r="E34" s="76" t="s">
        <v>810</v>
      </c>
      <c r="F34" s="17"/>
      <c r="G34" s="18"/>
      <c r="H34" s="19"/>
      <c r="I34" s="20">
        <v>350.0</v>
      </c>
      <c r="J34" s="31"/>
      <c r="K34" s="32"/>
      <c r="L34" s="23"/>
      <c r="M34" s="65"/>
      <c r="N34" s="77">
        <v>350.0</v>
      </c>
      <c r="O34" s="66">
        <f t="shared" si="1"/>
        <v>0</v>
      </c>
      <c r="P34" s="27"/>
      <c r="Q34" s="27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28">
        <v>31.0</v>
      </c>
      <c r="B35" s="74">
        <v>44506.0</v>
      </c>
      <c r="C35" s="75" t="s">
        <v>811</v>
      </c>
      <c r="D35" s="76">
        <v>32700.0</v>
      </c>
      <c r="E35" s="76" t="s">
        <v>812</v>
      </c>
      <c r="F35" s="17"/>
      <c r="G35" s="18"/>
      <c r="H35" s="19"/>
      <c r="I35" s="20"/>
      <c r="J35" s="30">
        <v>37500.0</v>
      </c>
      <c r="K35" s="32"/>
      <c r="L35" s="23"/>
      <c r="M35" s="65"/>
      <c r="N35" s="77">
        <v>37500.0</v>
      </c>
      <c r="O35" s="66">
        <f t="shared" si="1"/>
        <v>0</v>
      </c>
      <c r="P35" s="27"/>
      <c r="Q35" s="27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28">
        <v>32.0</v>
      </c>
      <c r="B36" s="74">
        <v>44506.0</v>
      </c>
      <c r="C36" s="75" t="s">
        <v>813</v>
      </c>
      <c r="D36" s="76">
        <v>53283.0</v>
      </c>
      <c r="E36" s="76" t="s">
        <v>623</v>
      </c>
      <c r="F36" s="17"/>
      <c r="G36" s="34"/>
      <c r="H36" s="19"/>
      <c r="I36" s="20">
        <v>290.0</v>
      </c>
      <c r="J36" s="31"/>
      <c r="K36" s="22"/>
      <c r="L36" s="23"/>
      <c r="M36" s="65"/>
      <c r="N36" s="77">
        <v>290.0</v>
      </c>
      <c r="O36" s="66">
        <f t="shared" si="1"/>
        <v>0</v>
      </c>
      <c r="P36" s="27"/>
      <c r="Q36" s="27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28">
        <v>33.0</v>
      </c>
      <c r="B37" s="74">
        <v>44506.0</v>
      </c>
      <c r="C37" s="75" t="s">
        <v>814</v>
      </c>
      <c r="D37" s="76">
        <v>50593.0</v>
      </c>
      <c r="E37" s="76" t="s">
        <v>815</v>
      </c>
      <c r="F37" s="17"/>
      <c r="G37" s="34"/>
      <c r="H37" s="19"/>
      <c r="I37" s="20">
        <v>3300.0</v>
      </c>
      <c r="J37" s="31"/>
      <c r="K37" s="22"/>
      <c r="L37" s="23"/>
      <c r="M37" s="65"/>
      <c r="N37" s="77">
        <v>3300.0</v>
      </c>
      <c r="O37" s="66">
        <f t="shared" si="1"/>
        <v>0</v>
      </c>
      <c r="P37" s="27"/>
      <c r="Q37" s="27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28">
        <v>34.0</v>
      </c>
      <c r="B38" s="74">
        <v>44506.0</v>
      </c>
      <c r="C38" s="75" t="s">
        <v>816</v>
      </c>
      <c r="D38" s="76">
        <v>10288.0</v>
      </c>
      <c r="E38" s="76" t="s">
        <v>817</v>
      </c>
      <c r="F38" s="35"/>
      <c r="G38" s="34"/>
      <c r="H38" s="19"/>
      <c r="I38" s="20">
        <v>300.0</v>
      </c>
      <c r="J38" s="31"/>
      <c r="K38" s="22"/>
      <c r="L38" s="23"/>
      <c r="M38" s="65"/>
      <c r="N38" s="77">
        <v>300.0</v>
      </c>
      <c r="O38" s="66">
        <f t="shared" si="1"/>
        <v>0</v>
      </c>
      <c r="P38" s="27"/>
      <c r="Q38" s="27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28">
        <v>35.0</v>
      </c>
      <c r="B39" s="74">
        <v>44506.0</v>
      </c>
      <c r="C39" s="75" t="s">
        <v>818</v>
      </c>
      <c r="D39" s="76">
        <v>13781.0</v>
      </c>
      <c r="E39" s="76" t="s">
        <v>386</v>
      </c>
      <c r="F39" s="17"/>
      <c r="G39" s="18"/>
      <c r="H39" s="33"/>
      <c r="I39" s="20">
        <v>600.0</v>
      </c>
      <c r="J39" s="30"/>
      <c r="K39" s="22"/>
      <c r="L39" s="23"/>
      <c r="M39" s="65"/>
      <c r="N39" s="77">
        <v>600.0</v>
      </c>
      <c r="O39" s="66">
        <f t="shared" si="1"/>
        <v>0</v>
      </c>
      <c r="P39" s="27"/>
      <c r="Q39" s="27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28">
        <v>36.0</v>
      </c>
      <c r="B40" s="74">
        <v>44506.0</v>
      </c>
      <c r="C40" s="75" t="s">
        <v>819</v>
      </c>
      <c r="D40" s="76">
        <v>16295.0</v>
      </c>
      <c r="E40" s="76" t="s">
        <v>820</v>
      </c>
      <c r="F40" s="17"/>
      <c r="G40" s="18"/>
      <c r="H40" s="19"/>
      <c r="I40" s="20">
        <v>5150.0</v>
      </c>
      <c r="J40" s="30"/>
      <c r="K40" s="32"/>
      <c r="L40" s="23"/>
      <c r="M40" s="65"/>
      <c r="N40" s="77">
        <v>5150.0</v>
      </c>
      <c r="O40" s="66">
        <f t="shared" si="1"/>
        <v>0</v>
      </c>
      <c r="P40" s="27"/>
      <c r="Q40" s="27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28">
        <v>37.0</v>
      </c>
      <c r="B41" s="74">
        <v>44506.0</v>
      </c>
      <c r="C41" s="75" t="s">
        <v>821</v>
      </c>
      <c r="D41" s="76">
        <v>12102.0</v>
      </c>
      <c r="E41" s="76" t="s">
        <v>755</v>
      </c>
      <c r="F41" s="17"/>
      <c r="G41" s="18"/>
      <c r="H41" s="33">
        <v>15000.0</v>
      </c>
      <c r="I41" s="20"/>
      <c r="J41" s="30"/>
      <c r="K41" s="22"/>
      <c r="L41" s="23"/>
      <c r="M41" s="65"/>
      <c r="N41" s="77">
        <v>15000.0</v>
      </c>
      <c r="O41" s="66">
        <f t="shared" si="1"/>
        <v>0</v>
      </c>
      <c r="P41" s="27"/>
      <c r="Q41" s="27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28">
        <v>38.0</v>
      </c>
      <c r="B42" s="74">
        <v>44506.0</v>
      </c>
      <c r="C42" s="75" t="s">
        <v>822</v>
      </c>
      <c r="D42" s="76">
        <v>26005.0</v>
      </c>
      <c r="E42" s="76" t="s">
        <v>823</v>
      </c>
      <c r="F42" s="17"/>
      <c r="G42" s="18"/>
      <c r="H42" s="33"/>
      <c r="I42" s="20">
        <v>5000.0</v>
      </c>
      <c r="J42" s="30"/>
      <c r="K42" s="22"/>
      <c r="L42" s="23"/>
      <c r="M42" s="65"/>
      <c r="N42" s="77">
        <v>5000.0</v>
      </c>
      <c r="O42" s="66">
        <f t="shared" si="1"/>
        <v>0</v>
      </c>
      <c r="P42" s="27"/>
      <c r="Q42" s="27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28">
        <v>39.0</v>
      </c>
      <c r="B43" s="74">
        <v>44506.0</v>
      </c>
      <c r="C43" s="75" t="s">
        <v>824</v>
      </c>
      <c r="D43" s="76">
        <v>57222.0</v>
      </c>
      <c r="E43" s="76" t="s">
        <v>825</v>
      </c>
      <c r="F43" s="17"/>
      <c r="G43" s="18"/>
      <c r="H43" s="19"/>
      <c r="I43" s="20">
        <v>2750.0</v>
      </c>
      <c r="J43" s="30"/>
      <c r="K43" s="32"/>
      <c r="L43" s="23"/>
      <c r="M43" s="65"/>
      <c r="N43" s="77">
        <v>2750.0</v>
      </c>
      <c r="O43" s="66">
        <f t="shared" si="1"/>
        <v>0</v>
      </c>
      <c r="P43" s="27"/>
      <c r="Q43" s="27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28">
        <v>40.0</v>
      </c>
      <c r="B44" s="74">
        <v>44506.0</v>
      </c>
      <c r="C44" s="75" t="s">
        <v>826</v>
      </c>
      <c r="D44" s="76">
        <v>64739.0</v>
      </c>
      <c r="E44" s="76" t="s">
        <v>554</v>
      </c>
      <c r="F44" s="17"/>
      <c r="G44" s="18"/>
      <c r="H44" s="19"/>
      <c r="I44" s="20">
        <v>800.0</v>
      </c>
      <c r="J44" s="30"/>
      <c r="K44" s="32"/>
      <c r="L44" s="23"/>
      <c r="M44" s="65"/>
      <c r="N44" s="77">
        <v>800.0</v>
      </c>
      <c r="O44" s="66">
        <f t="shared" si="1"/>
        <v>0</v>
      </c>
      <c r="P44" s="27"/>
      <c r="Q44" s="27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28">
        <v>41.0</v>
      </c>
      <c r="B45" s="74">
        <v>44506.0</v>
      </c>
      <c r="C45" s="75" t="s">
        <v>827</v>
      </c>
      <c r="D45" s="76">
        <v>52966.0</v>
      </c>
      <c r="E45" s="76" t="s">
        <v>828</v>
      </c>
      <c r="F45" s="17"/>
      <c r="G45" s="18"/>
      <c r="H45" s="19"/>
      <c r="I45" s="20">
        <v>300.0</v>
      </c>
      <c r="J45" s="30"/>
      <c r="K45" s="22"/>
      <c r="L45" s="23"/>
      <c r="M45" s="65"/>
      <c r="N45" s="77">
        <v>300.0</v>
      </c>
      <c r="O45" s="66">
        <f t="shared" si="1"/>
        <v>0</v>
      </c>
      <c r="P45" s="27"/>
      <c r="Q45" s="27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28">
        <v>42.0</v>
      </c>
      <c r="B46" s="74">
        <v>44506.0</v>
      </c>
      <c r="C46" s="75" t="s">
        <v>829</v>
      </c>
      <c r="D46" s="76">
        <v>46927.0</v>
      </c>
      <c r="E46" s="76" t="s">
        <v>830</v>
      </c>
      <c r="F46" s="17"/>
      <c r="G46" s="18"/>
      <c r="H46" s="33"/>
      <c r="I46" s="20">
        <v>2800.0</v>
      </c>
      <c r="J46" s="31"/>
      <c r="K46" s="22"/>
      <c r="L46" s="23"/>
      <c r="M46" s="65"/>
      <c r="N46" s="77">
        <v>2800.0</v>
      </c>
      <c r="O46" s="66">
        <f t="shared" si="1"/>
        <v>0</v>
      </c>
      <c r="P46" s="27"/>
      <c r="Q46" s="27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28">
        <v>43.0</v>
      </c>
      <c r="B47" s="74">
        <v>44506.0</v>
      </c>
      <c r="C47" s="75" t="s">
        <v>831</v>
      </c>
      <c r="D47" s="76">
        <v>64984.0</v>
      </c>
      <c r="E47" s="76" t="s">
        <v>832</v>
      </c>
      <c r="F47" s="17"/>
      <c r="G47" s="18"/>
      <c r="H47" s="19"/>
      <c r="I47" s="20">
        <v>500.0</v>
      </c>
      <c r="J47" s="21"/>
      <c r="K47" s="32"/>
      <c r="L47" s="23"/>
      <c r="M47" s="65"/>
      <c r="N47" s="77">
        <v>500.0</v>
      </c>
      <c r="O47" s="66">
        <f t="shared" si="1"/>
        <v>0</v>
      </c>
      <c r="P47" s="27"/>
      <c r="Q47" s="27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28">
        <v>44.0</v>
      </c>
      <c r="B48" s="74">
        <v>44506.0</v>
      </c>
      <c r="C48" s="75" t="s">
        <v>833</v>
      </c>
      <c r="D48" s="76">
        <v>64686.0</v>
      </c>
      <c r="E48" s="76" t="s">
        <v>834</v>
      </c>
      <c r="F48" s="17"/>
      <c r="G48" s="18"/>
      <c r="H48" s="19"/>
      <c r="I48" s="20">
        <v>500.0</v>
      </c>
      <c r="J48" s="21"/>
      <c r="K48" s="32"/>
      <c r="L48" s="23"/>
      <c r="M48" s="65"/>
      <c r="N48" s="77">
        <v>500.0</v>
      </c>
      <c r="O48" s="66">
        <f t="shared" si="1"/>
        <v>0</v>
      </c>
      <c r="P48" s="27"/>
      <c r="Q48" s="27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28">
        <v>45.0</v>
      </c>
      <c r="B49" s="74">
        <v>44506.0</v>
      </c>
      <c r="C49" s="75" t="s">
        <v>835</v>
      </c>
      <c r="D49" s="76">
        <v>51876.0</v>
      </c>
      <c r="E49" s="76" t="s">
        <v>82</v>
      </c>
      <c r="F49" s="17"/>
      <c r="G49" s="18"/>
      <c r="H49" s="19"/>
      <c r="I49" s="20">
        <v>4450.0</v>
      </c>
      <c r="J49" s="21"/>
      <c r="K49" s="32"/>
      <c r="L49" s="23"/>
      <c r="M49" s="65"/>
      <c r="N49" s="77">
        <v>4450.0</v>
      </c>
      <c r="O49" s="66">
        <f t="shared" si="1"/>
        <v>0</v>
      </c>
      <c r="P49" s="27"/>
      <c r="Q49" s="27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28">
        <v>46.0</v>
      </c>
      <c r="B50" s="74">
        <v>44506.0</v>
      </c>
      <c r="C50" s="75" t="s">
        <v>836</v>
      </c>
      <c r="D50" s="76">
        <v>52647.0</v>
      </c>
      <c r="E50" s="76" t="s">
        <v>162</v>
      </c>
      <c r="F50" s="17"/>
      <c r="G50" s="18"/>
      <c r="H50" s="19"/>
      <c r="I50" s="20">
        <v>1250.0</v>
      </c>
      <c r="J50" s="21"/>
      <c r="K50" s="32"/>
      <c r="L50" s="23"/>
      <c r="M50" s="65"/>
      <c r="N50" s="77">
        <v>1250.0</v>
      </c>
      <c r="O50" s="66">
        <f t="shared" si="1"/>
        <v>0</v>
      </c>
      <c r="P50" s="27"/>
      <c r="Q50" s="27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28">
        <v>47.0</v>
      </c>
      <c r="B51" s="74">
        <v>44506.0</v>
      </c>
      <c r="C51" s="75" t="s">
        <v>837</v>
      </c>
      <c r="D51" s="76">
        <v>57183.0</v>
      </c>
      <c r="E51" s="76" t="s">
        <v>838</v>
      </c>
      <c r="F51" s="17"/>
      <c r="G51" s="18"/>
      <c r="H51" s="19"/>
      <c r="I51" s="20"/>
      <c r="J51" s="21"/>
      <c r="K51" s="32">
        <v>600.0</v>
      </c>
      <c r="L51" s="23"/>
      <c r="M51" s="65"/>
      <c r="N51" s="77">
        <v>600.0</v>
      </c>
      <c r="O51" s="66">
        <f t="shared" si="1"/>
        <v>0</v>
      </c>
      <c r="P51" s="27"/>
      <c r="Q51" s="27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28">
        <v>48.0</v>
      </c>
      <c r="B52" s="74">
        <v>44506.0</v>
      </c>
      <c r="C52" s="75" t="s">
        <v>839</v>
      </c>
      <c r="D52" s="76">
        <v>61369.0</v>
      </c>
      <c r="E52" s="76" t="s">
        <v>840</v>
      </c>
      <c r="F52" s="17"/>
      <c r="G52" s="18"/>
      <c r="H52" s="19"/>
      <c r="I52" s="20"/>
      <c r="J52" s="21"/>
      <c r="K52" s="32">
        <v>3900.0</v>
      </c>
      <c r="L52" s="23"/>
      <c r="M52" s="65"/>
      <c r="N52" s="77">
        <v>3900.0</v>
      </c>
      <c r="O52" s="66">
        <f t="shared" si="1"/>
        <v>0</v>
      </c>
      <c r="P52" s="27"/>
      <c r="Q52" s="27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28">
        <v>49.0</v>
      </c>
      <c r="B53" s="74">
        <v>44506.0</v>
      </c>
      <c r="C53" s="75" t="s">
        <v>841</v>
      </c>
      <c r="D53" s="76">
        <v>22332.0</v>
      </c>
      <c r="E53" s="76" t="s">
        <v>39</v>
      </c>
      <c r="F53" s="17"/>
      <c r="G53" s="18"/>
      <c r="H53" s="19"/>
      <c r="I53" s="20">
        <v>12500.0</v>
      </c>
      <c r="J53" s="21"/>
      <c r="K53" s="32"/>
      <c r="L53" s="23"/>
      <c r="M53" s="65"/>
      <c r="N53" s="77">
        <v>12500.0</v>
      </c>
      <c r="O53" s="66">
        <f t="shared" si="1"/>
        <v>0</v>
      </c>
      <c r="P53" s="27"/>
      <c r="Q53" s="27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28">
        <v>50.0</v>
      </c>
      <c r="B54" s="74">
        <v>44506.0</v>
      </c>
      <c r="C54" s="75" t="s">
        <v>842</v>
      </c>
      <c r="D54" s="76">
        <v>55379.0</v>
      </c>
      <c r="E54" s="76" t="s">
        <v>843</v>
      </c>
      <c r="F54" s="17"/>
      <c r="G54" s="18"/>
      <c r="H54" s="19"/>
      <c r="I54" s="20"/>
      <c r="J54" s="30">
        <v>2650.0</v>
      </c>
      <c r="K54" s="32"/>
      <c r="L54" s="23"/>
      <c r="M54" s="65"/>
      <c r="N54" s="77">
        <v>2650.0</v>
      </c>
      <c r="O54" s="66">
        <f t="shared" si="1"/>
        <v>0</v>
      </c>
      <c r="P54" s="27"/>
      <c r="Q54" s="27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28">
        <v>51.0</v>
      </c>
      <c r="B55" s="74">
        <v>44506.0</v>
      </c>
      <c r="C55" s="75" t="s">
        <v>844</v>
      </c>
      <c r="D55" s="76">
        <v>50916.0</v>
      </c>
      <c r="E55" s="76" t="s">
        <v>378</v>
      </c>
      <c r="F55" s="17"/>
      <c r="G55" s="34">
        <v>10700.0</v>
      </c>
      <c r="H55" s="19"/>
      <c r="I55" s="20"/>
      <c r="J55" s="21"/>
      <c r="K55" s="32"/>
      <c r="L55" s="23"/>
      <c r="M55" s="65"/>
      <c r="N55" s="77">
        <v>10700.0</v>
      </c>
      <c r="O55" s="66">
        <f t="shared" si="1"/>
        <v>0</v>
      </c>
      <c r="P55" s="27"/>
      <c r="Q55" s="27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28">
        <v>52.0</v>
      </c>
      <c r="B56" s="74">
        <v>44506.0</v>
      </c>
      <c r="C56" s="75" t="s">
        <v>845</v>
      </c>
      <c r="D56" s="76">
        <v>64990.0</v>
      </c>
      <c r="E56" s="76" t="s">
        <v>846</v>
      </c>
      <c r="F56" s="17"/>
      <c r="G56" s="18"/>
      <c r="H56" s="19"/>
      <c r="I56" s="20">
        <v>800.0</v>
      </c>
      <c r="J56" s="21"/>
      <c r="K56" s="32"/>
      <c r="L56" s="23"/>
      <c r="M56" s="65"/>
      <c r="N56" s="77">
        <v>800.0</v>
      </c>
      <c r="O56" s="66">
        <f t="shared" si="1"/>
        <v>0</v>
      </c>
      <c r="P56" s="27"/>
      <c r="Q56" s="27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28">
        <v>53.0</v>
      </c>
      <c r="B57" s="74">
        <v>44506.0</v>
      </c>
      <c r="C57" s="75" t="s">
        <v>847</v>
      </c>
      <c r="D57" s="76">
        <v>64991.0</v>
      </c>
      <c r="E57" s="76" t="s">
        <v>848</v>
      </c>
      <c r="F57" s="17"/>
      <c r="G57" s="18"/>
      <c r="H57" s="19"/>
      <c r="I57" s="20">
        <v>300.0</v>
      </c>
      <c r="J57" s="21"/>
      <c r="K57" s="32"/>
      <c r="L57" s="23"/>
      <c r="M57" s="65"/>
      <c r="N57" s="77">
        <v>300.0</v>
      </c>
      <c r="O57" s="66">
        <f t="shared" si="1"/>
        <v>0</v>
      </c>
      <c r="P57" s="27"/>
      <c r="Q57" s="27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28">
        <v>54.0</v>
      </c>
      <c r="B58" s="74">
        <v>44506.0</v>
      </c>
      <c r="C58" s="75" t="s">
        <v>849</v>
      </c>
      <c r="D58" s="76">
        <v>22341.0</v>
      </c>
      <c r="E58" s="76" t="s">
        <v>342</v>
      </c>
      <c r="F58" s="17"/>
      <c r="G58" s="18"/>
      <c r="H58" s="19"/>
      <c r="I58" s="20">
        <v>1600.0</v>
      </c>
      <c r="J58" s="21"/>
      <c r="K58" s="32"/>
      <c r="L58" s="23"/>
      <c r="M58" s="65"/>
      <c r="N58" s="77">
        <v>1600.0</v>
      </c>
      <c r="O58" s="66">
        <f t="shared" si="1"/>
        <v>0</v>
      </c>
      <c r="P58" s="27"/>
      <c r="Q58" s="27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28">
        <v>55.0</v>
      </c>
      <c r="B59" s="74">
        <v>44506.0</v>
      </c>
      <c r="C59" s="75" t="s">
        <v>850</v>
      </c>
      <c r="D59" s="76">
        <v>57499.0</v>
      </c>
      <c r="E59" s="76" t="s">
        <v>207</v>
      </c>
      <c r="F59" s="17"/>
      <c r="G59" s="18"/>
      <c r="H59" s="19"/>
      <c r="I59" s="20"/>
      <c r="J59" s="30">
        <v>1250.0</v>
      </c>
      <c r="K59" s="32"/>
      <c r="L59" s="23"/>
      <c r="M59" s="65"/>
      <c r="N59" s="77">
        <v>1250.0</v>
      </c>
      <c r="O59" s="66">
        <f t="shared" si="1"/>
        <v>0</v>
      </c>
      <c r="P59" s="27"/>
      <c r="Q59" s="27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28">
        <v>56.0</v>
      </c>
      <c r="B60" s="74">
        <v>44506.0</v>
      </c>
      <c r="C60" s="75" t="s">
        <v>851</v>
      </c>
      <c r="D60" s="76">
        <v>34482.0</v>
      </c>
      <c r="E60" s="76" t="s">
        <v>852</v>
      </c>
      <c r="F60" s="17"/>
      <c r="G60" s="18"/>
      <c r="H60" s="19"/>
      <c r="I60" s="20">
        <v>5150.0</v>
      </c>
      <c r="J60" s="30"/>
      <c r="K60" s="32"/>
      <c r="L60" s="23"/>
      <c r="M60" s="65"/>
      <c r="N60" s="77">
        <v>5150.0</v>
      </c>
      <c r="O60" s="66">
        <f t="shared" si="1"/>
        <v>0</v>
      </c>
      <c r="P60" s="27"/>
      <c r="Q60" s="27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28">
        <v>57.0</v>
      </c>
      <c r="B61" s="74">
        <v>44506.0</v>
      </c>
      <c r="C61" s="75" t="s">
        <v>853</v>
      </c>
      <c r="D61" s="76">
        <v>36555.0</v>
      </c>
      <c r="E61" s="76" t="s">
        <v>25</v>
      </c>
      <c r="F61" s="17"/>
      <c r="G61" s="18"/>
      <c r="H61" s="19"/>
      <c r="I61" s="20">
        <v>3850.0</v>
      </c>
      <c r="J61" s="21"/>
      <c r="K61" s="32"/>
      <c r="L61" s="23"/>
      <c r="M61" s="65"/>
      <c r="N61" s="77">
        <v>3850.0</v>
      </c>
      <c r="O61" s="66">
        <f t="shared" si="1"/>
        <v>0</v>
      </c>
      <c r="P61" s="27"/>
      <c r="Q61" s="27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28">
        <v>58.0</v>
      </c>
      <c r="B62" s="74">
        <v>44506.0</v>
      </c>
      <c r="C62" s="75" t="s">
        <v>854</v>
      </c>
      <c r="D62" s="76">
        <v>57499.0</v>
      </c>
      <c r="E62" s="76" t="s">
        <v>207</v>
      </c>
      <c r="F62" s="17"/>
      <c r="G62" s="18"/>
      <c r="H62" s="19"/>
      <c r="I62" s="20"/>
      <c r="J62" s="30">
        <v>1250.0</v>
      </c>
      <c r="K62" s="32"/>
      <c r="L62" s="23"/>
      <c r="M62" s="65"/>
      <c r="N62" s="77">
        <v>1250.0</v>
      </c>
      <c r="O62" s="66">
        <f t="shared" si="1"/>
        <v>0</v>
      </c>
      <c r="P62" s="27"/>
      <c r="Q62" s="27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28">
        <v>59.0</v>
      </c>
      <c r="B63" s="74">
        <v>44506.0</v>
      </c>
      <c r="C63" s="75" t="s">
        <v>855</v>
      </c>
      <c r="D63" s="76">
        <v>64164.0</v>
      </c>
      <c r="E63" s="76" t="s">
        <v>856</v>
      </c>
      <c r="F63" s="17"/>
      <c r="G63" s="18"/>
      <c r="H63" s="19"/>
      <c r="I63" s="20"/>
      <c r="J63" s="30">
        <v>500.0</v>
      </c>
      <c r="K63" s="32"/>
      <c r="L63" s="23"/>
      <c r="M63" s="65"/>
      <c r="N63" s="77">
        <v>500.0</v>
      </c>
      <c r="O63" s="66">
        <f t="shared" si="1"/>
        <v>0</v>
      </c>
      <c r="P63" s="27"/>
      <c r="Q63" s="27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28">
        <v>60.0</v>
      </c>
      <c r="B64" s="74">
        <v>44506.0</v>
      </c>
      <c r="C64" s="75" t="s">
        <v>857</v>
      </c>
      <c r="D64" s="76">
        <v>41932.0</v>
      </c>
      <c r="E64" s="76" t="s">
        <v>858</v>
      </c>
      <c r="F64" s="17"/>
      <c r="G64" s="18"/>
      <c r="H64" s="19"/>
      <c r="I64" s="20"/>
      <c r="J64" s="30">
        <v>1600.0</v>
      </c>
      <c r="K64" s="32"/>
      <c r="L64" s="23"/>
      <c r="M64" s="65"/>
      <c r="N64" s="77">
        <v>1600.0</v>
      </c>
      <c r="O64" s="66">
        <f t="shared" si="1"/>
        <v>0</v>
      </c>
      <c r="P64" s="27"/>
      <c r="Q64" s="27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28">
        <v>61.0</v>
      </c>
      <c r="B65" s="74">
        <v>44505.0</v>
      </c>
      <c r="C65" s="75" t="s">
        <v>859</v>
      </c>
      <c r="D65" s="76">
        <v>64950.0</v>
      </c>
      <c r="E65" s="76" t="s">
        <v>860</v>
      </c>
      <c r="F65" s="17"/>
      <c r="G65" s="18"/>
      <c r="H65" s="19"/>
      <c r="I65" s="20"/>
      <c r="J65" s="21"/>
      <c r="K65" s="32">
        <v>27000.0</v>
      </c>
      <c r="L65" s="23"/>
      <c r="M65" s="65"/>
      <c r="N65" s="77">
        <v>27000.0</v>
      </c>
      <c r="O65" s="66">
        <f t="shared" si="1"/>
        <v>0</v>
      </c>
      <c r="P65" s="27"/>
      <c r="Q65" s="27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28">
        <v>62.0</v>
      </c>
      <c r="B66" s="74">
        <v>44505.0</v>
      </c>
      <c r="C66" s="75" t="s">
        <v>861</v>
      </c>
      <c r="D66" s="76">
        <v>64949.0</v>
      </c>
      <c r="E66" s="76" t="s">
        <v>862</v>
      </c>
      <c r="F66" s="17"/>
      <c r="G66" s="18"/>
      <c r="H66" s="19"/>
      <c r="I66" s="20"/>
      <c r="J66" s="21"/>
      <c r="K66" s="32">
        <v>27000.0</v>
      </c>
      <c r="L66" s="23"/>
      <c r="M66" s="65"/>
      <c r="N66" s="77">
        <v>27000.0</v>
      </c>
      <c r="O66" s="66">
        <f t="shared" si="1"/>
        <v>0</v>
      </c>
      <c r="P66" s="27"/>
      <c r="Q66" s="27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28">
        <v>63.0</v>
      </c>
      <c r="B67" s="74">
        <v>44505.0</v>
      </c>
      <c r="C67" s="75" t="s">
        <v>863</v>
      </c>
      <c r="D67" s="76">
        <v>64944.0</v>
      </c>
      <c r="E67" s="76" t="s">
        <v>864</v>
      </c>
      <c r="F67" s="17"/>
      <c r="G67" s="18"/>
      <c r="H67" s="19"/>
      <c r="I67" s="20"/>
      <c r="J67" s="21"/>
      <c r="K67" s="32">
        <v>27000.0</v>
      </c>
      <c r="L67" s="23"/>
      <c r="M67" s="65"/>
      <c r="N67" s="77">
        <v>27000.0</v>
      </c>
      <c r="O67" s="66">
        <f t="shared" si="1"/>
        <v>0</v>
      </c>
      <c r="P67" s="27"/>
      <c r="Q67" s="27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28">
        <v>64.0</v>
      </c>
      <c r="B68" s="74">
        <v>44505.0</v>
      </c>
      <c r="C68" s="75" t="s">
        <v>865</v>
      </c>
      <c r="D68" s="76">
        <v>64946.0</v>
      </c>
      <c r="E68" s="76" t="s">
        <v>866</v>
      </c>
      <c r="F68" s="17"/>
      <c r="G68" s="18"/>
      <c r="H68" s="19"/>
      <c r="I68" s="20"/>
      <c r="J68" s="21"/>
      <c r="K68" s="32">
        <v>27000.0</v>
      </c>
      <c r="L68" s="23"/>
      <c r="M68" s="65"/>
      <c r="N68" s="77">
        <v>27000.0</v>
      </c>
      <c r="O68" s="66">
        <f t="shared" si="1"/>
        <v>0</v>
      </c>
      <c r="P68" s="27"/>
      <c r="Q68" s="27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28">
        <v>65.0</v>
      </c>
      <c r="B69" s="74">
        <v>44505.0</v>
      </c>
      <c r="C69" s="75" t="s">
        <v>867</v>
      </c>
      <c r="D69" s="76">
        <v>64943.0</v>
      </c>
      <c r="E69" s="76" t="s">
        <v>868</v>
      </c>
      <c r="F69" s="17"/>
      <c r="G69" s="18"/>
      <c r="H69" s="19"/>
      <c r="I69" s="20"/>
      <c r="J69" s="21"/>
      <c r="K69" s="32">
        <v>27000.0</v>
      </c>
      <c r="L69" s="23"/>
      <c r="M69" s="65"/>
      <c r="N69" s="77">
        <v>27000.0</v>
      </c>
      <c r="O69" s="66">
        <f t="shared" si="1"/>
        <v>0</v>
      </c>
      <c r="P69" s="27"/>
      <c r="Q69" s="27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28">
        <v>66.0</v>
      </c>
      <c r="B70" s="74">
        <v>44505.0</v>
      </c>
      <c r="C70" s="75" t="s">
        <v>869</v>
      </c>
      <c r="D70" s="76">
        <v>64948.0</v>
      </c>
      <c r="E70" s="76" t="s">
        <v>870</v>
      </c>
      <c r="F70" s="17"/>
      <c r="G70" s="18"/>
      <c r="H70" s="19"/>
      <c r="I70" s="20"/>
      <c r="J70" s="21"/>
      <c r="K70" s="32">
        <v>27000.0</v>
      </c>
      <c r="L70" s="23"/>
      <c r="M70" s="65"/>
      <c r="N70" s="77">
        <v>27000.0</v>
      </c>
      <c r="O70" s="66">
        <f t="shared" si="1"/>
        <v>0</v>
      </c>
      <c r="P70" s="27"/>
      <c r="Q70" s="27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28">
        <v>67.0</v>
      </c>
      <c r="B71" s="74">
        <v>44506.0</v>
      </c>
      <c r="C71" s="75" t="s">
        <v>871</v>
      </c>
      <c r="D71" s="76">
        <v>64942.0</v>
      </c>
      <c r="E71" s="76" t="s">
        <v>872</v>
      </c>
      <c r="F71" s="17"/>
      <c r="G71" s="18"/>
      <c r="H71" s="19"/>
      <c r="I71" s="20"/>
      <c r="J71" s="21"/>
      <c r="K71" s="32">
        <v>27000.0</v>
      </c>
      <c r="L71" s="23"/>
      <c r="M71" s="65"/>
      <c r="N71" s="77">
        <v>27000.0</v>
      </c>
      <c r="O71" s="66">
        <f t="shared" si="1"/>
        <v>0</v>
      </c>
      <c r="P71" s="27"/>
      <c r="Q71" s="27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28">
        <v>68.0</v>
      </c>
      <c r="B72" s="74">
        <v>44506.0</v>
      </c>
      <c r="C72" s="75" t="s">
        <v>873</v>
      </c>
      <c r="D72" s="76">
        <v>56387.0</v>
      </c>
      <c r="E72" s="76" t="s">
        <v>805</v>
      </c>
      <c r="F72" s="17"/>
      <c r="G72" s="18"/>
      <c r="H72" s="19"/>
      <c r="I72" s="20"/>
      <c r="J72" s="30"/>
      <c r="K72" s="32">
        <v>102000.0</v>
      </c>
      <c r="L72" s="23"/>
      <c r="M72" s="65"/>
      <c r="N72" s="77">
        <v>102000.0</v>
      </c>
      <c r="O72" s="66">
        <f t="shared" si="1"/>
        <v>0</v>
      </c>
      <c r="P72" s="27"/>
      <c r="Q72" s="27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28">
        <v>69.0</v>
      </c>
      <c r="B73" s="74">
        <v>44506.0</v>
      </c>
      <c r="C73" s="75" t="s">
        <v>874</v>
      </c>
      <c r="D73" s="76">
        <v>12102.0</v>
      </c>
      <c r="E73" s="76" t="s">
        <v>755</v>
      </c>
      <c r="F73" s="17"/>
      <c r="G73" s="18"/>
      <c r="H73" s="33">
        <v>50000.0</v>
      </c>
      <c r="I73" s="20"/>
      <c r="J73" s="30"/>
      <c r="K73" s="32"/>
      <c r="L73" s="23"/>
      <c r="M73" s="65"/>
      <c r="N73" s="77">
        <v>50000.0</v>
      </c>
      <c r="O73" s="66">
        <f t="shared" si="1"/>
        <v>0</v>
      </c>
      <c r="P73" s="27"/>
      <c r="Q73" s="27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28"/>
      <c r="B74" s="71"/>
      <c r="C74" s="71"/>
      <c r="D74" s="71"/>
      <c r="E74" s="72"/>
      <c r="F74" s="42">
        <f t="shared" ref="F74:N74" si="2">SUM(F5:F73)</f>
        <v>0</v>
      </c>
      <c r="G74" s="43">
        <f t="shared" si="2"/>
        <v>10700</v>
      </c>
      <c r="H74" s="44">
        <f t="shared" si="2"/>
        <v>95000</v>
      </c>
      <c r="I74" s="45">
        <f t="shared" si="2"/>
        <v>258290</v>
      </c>
      <c r="J74" s="46">
        <f t="shared" si="2"/>
        <v>80500</v>
      </c>
      <c r="K74" s="47">
        <f t="shared" si="2"/>
        <v>364500</v>
      </c>
      <c r="L74" s="48">
        <f t="shared" si="2"/>
        <v>0</v>
      </c>
      <c r="M74" s="49">
        <f t="shared" si="2"/>
        <v>0</v>
      </c>
      <c r="N74" s="50">
        <f t="shared" si="2"/>
        <v>808990</v>
      </c>
      <c r="O74" s="26">
        <f t="shared" si="1"/>
        <v>0</v>
      </c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</row>
    <row r="75">
      <c r="A75" s="40"/>
      <c r="B75" s="40"/>
      <c r="C75" s="40"/>
      <c r="D75" s="40"/>
      <c r="E75" s="73"/>
      <c r="F75" s="51">
        <f>F74+G74+H74+I74+J74+K74+M74+L74</f>
        <v>808990</v>
      </c>
      <c r="G75" s="6"/>
      <c r="H75" s="6"/>
      <c r="I75" s="6"/>
      <c r="J75" s="6"/>
      <c r="K75" s="6"/>
      <c r="L75" s="7"/>
      <c r="M75" s="68"/>
      <c r="N75" s="53"/>
      <c r="O75" s="69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</row>
    <row r="76">
      <c r="C76" s="40"/>
      <c r="D76" s="40"/>
      <c r="E76" s="40"/>
      <c r="F76" s="3"/>
      <c r="G76" s="3"/>
      <c r="H76" s="3"/>
      <c r="I76" s="3"/>
      <c r="J76" s="3"/>
      <c r="K76" s="3"/>
      <c r="L76" s="3"/>
      <c r="M76" s="61"/>
      <c r="N76" s="3"/>
      <c r="O76" s="61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C77" s="54"/>
      <c r="D77" s="55" t="s">
        <v>284</v>
      </c>
      <c r="E77" s="56"/>
      <c r="F77" s="3"/>
      <c r="G77" s="3"/>
      <c r="H77" s="3"/>
      <c r="I77" s="3"/>
      <c r="J77" s="3"/>
      <c r="K77" s="3"/>
      <c r="L77" s="3"/>
      <c r="M77" s="61"/>
      <c r="N77" s="3"/>
      <c r="O77" s="61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C78" s="8"/>
      <c r="D78" s="57"/>
      <c r="E78" s="58"/>
      <c r="F78" s="3"/>
      <c r="G78" s="3"/>
      <c r="H78" s="3"/>
      <c r="I78" s="3"/>
      <c r="J78" s="3"/>
      <c r="K78" s="3"/>
      <c r="L78" s="3"/>
      <c r="M78" s="61"/>
      <c r="N78" s="3"/>
      <c r="O78" s="61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C79" s="10"/>
      <c r="D79" s="59"/>
      <c r="E79" s="60"/>
      <c r="F79" s="3"/>
      <c r="G79" s="3"/>
      <c r="H79" s="3"/>
      <c r="I79" s="3"/>
      <c r="J79" s="3"/>
      <c r="K79" s="3"/>
      <c r="L79" s="3"/>
      <c r="M79" s="61"/>
      <c r="N79" s="3"/>
      <c r="O79" s="61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C80" s="3"/>
      <c r="D80" s="3"/>
      <c r="E80" s="3"/>
      <c r="F80" s="3"/>
      <c r="G80" s="3"/>
      <c r="H80" s="3"/>
      <c r="I80" s="3"/>
      <c r="J80" s="3"/>
      <c r="K80" s="3"/>
      <c r="L80" s="3"/>
      <c r="M80" s="61"/>
      <c r="N80" s="3"/>
      <c r="O80" s="61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61"/>
      <c r="N81" s="3"/>
      <c r="O81" s="61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61"/>
      <c r="N82" s="3"/>
      <c r="O82" s="61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61"/>
      <c r="N83" s="3"/>
      <c r="O83" s="61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61"/>
      <c r="N84" s="3"/>
      <c r="O84" s="61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61"/>
      <c r="N85" s="3"/>
      <c r="O85" s="61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61"/>
      <c r="N86" s="3"/>
      <c r="O86" s="61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61"/>
      <c r="N87" s="3"/>
      <c r="O87" s="61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61"/>
      <c r="N88" s="3"/>
      <c r="O88" s="61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61"/>
      <c r="N89" s="3"/>
      <c r="O89" s="61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61"/>
      <c r="N90" s="3"/>
      <c r="O90" s="61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61"/>
      <c r="N91" s="3"/>
      <c r="O91" s="61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61"/>
      <c r="N92" s="3"/>
      <c r="O92" s="61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61"/>
      <c r="N93" s="3"/>
      <c r="O93" s="61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61"/>
      <c r="N94" s="3"/>
      <c r="O94" s="61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61"/>
      <c r="N95" s="3"/>
      <c r="O95" s="61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61"/>
      <c r="N96" s="3"/>
      <c r="O96" s="61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61"/>
      <c r="N97" s="3"/>
      <c r="O97" s="61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61"/>
      <c r="N98" s="3"/>
      <c r="O98" s="61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61"/>
      <c r="N99" s="3"/>
      <c r="O99" s="61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61"/>
      <c r="N100" s="3"/>
      <c r="O100" s="61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61"/>
      <c r="N101" s="3"/>
      <c r="O101" s="61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61"/>
      <c r="N102" s="3"/>
      <c r="O102" s="61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61"/>
      <c r="N103" s="3"/>
      <c r="O103" s="61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61"/>
      <c r="N104" s="3"/>
      <c r="O104" s="61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61"/>
      <c r="N105" s="3"/>
      <c r="O105" s="61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61"/>
      <c r="N106" s="3"/>
      <c r="O106" s="61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61"/>
      <c r="N107" s="3"/>
      <c r="O107" s="61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61"/>
      <c r="N108" s="3"/>
      <c r="O108" s="61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61"/>
      <c r="N109" s="3"/>
      <c r="O109" s="61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61"/>
      <c r="N110" s="3"/>
      <c r="O110" s="61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61"/>
      <c r="N111" s="3"/>
      <c r="O111" s="61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61"/>
      <c r="N112" s="3"/>
      <c r="O112" s="61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61"/>
      <c r="N113" s="3"/>
      <c r="O113" s="61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61"/>
      <c r="N114" s="3"/>
      <c r="O114" s="61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61"/>
      <c r="N115" s="3"/>
      <c r="O115" s="61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61"/>
      <c r="N116" s="3"/>
      <c r="O116" s="61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61"/>
      <c r="N117" s="3"/>
      <c r="O117" s="61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61"/>
      <c r="N118" s="3"/>
      <c r="O118" s="61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61"/>
      <c r="N119" s="3"/>
      <c r="O119" s="61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61"/>
      <c r="N120" s="3"/>
      <c r="O120" s="61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61"/>
      <c r="N121" s="3"/>
      <c r="O121" s="61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61"/>
      <c r="N122" s="3"/>
      <c r="O122" s="61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61"/>
      <c r="N123" s="3"/>
      <c r="O123" s="61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61"/>
      <c r="N124" s="3"/>
      <c r="O124" s="61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61"/>
      <c r="N125" s="3"/>
      <c r="O125" s="61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61"/>
      <c r="N126" s="3"/>
      <c r="O126" s="61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61"/>
      <c r="N127" s="3"/>
      <c r="O127" s="61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61"/>
      <c r="N128" s="3"/>
      <c r="O128" s="61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61"/>
      <c r="N129" s="3"/>
      <c r="O129" s="61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61"/>
      <c r="N130" s="3"/>
      <c r="O130" s="61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61"/>
      <c r="N131" s="3"/>
      <c r="O131" s="61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61"/>
      <c r="N132" s="3"/>
      <c r="O132" s="61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61"/>
      <c r="N133" s="3"/>
      <c r="O133" s="61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61"/>
      <c r="N134" s="3"/>
      <c r="O134" s="61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61"/>
      <c r="N135" s="3"/>
      <c r="O135" s="61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61"/>
      <c r="N136" s="3"/>
      <c r="O136" s="61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61"/>
      <c r="N137" s="3"/>
      <c r="O137" s="61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61"/>
      <c r="N138" s="3"/>
      <c r="O138" s="61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61"/>
      <c r="N139" s="3"/>
      <c r="O139" s="61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61"/>
      <c r="N140" s="3"/>
      <c r="O140" s="61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61"/>
      <c r="N141" s="3"/>
      <c r="O141" s="61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61"/>
      <c r="N142" s="3"/>
      <c r="O142" s="61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61"/>
      <c r="N143" s="3"/>
      <c r="O143" s="61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61"/>
      <c r="N144" s="3"/>
      <c r="O144" s="61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61"/>
      <c r="N145" s="3"/>
      <c r="O145" s="61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61"/>
      <c r="N146" s="3"/>
      <c r="O146" s="61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61"/>
      <c r="N147" s="3"/>
      <c r="O147" s="61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61"/>
      <c r="N148" s="3"/>
      <c r="O148" s="61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61"/>
      <c r="N149" s="3"/>
      <c r="O149" s="61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61"/>
      <c r="N150" s="3"/>
      <c r="O150" s="61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61"/>
      <c r="N151" s="3"/>
      <c r="O151" s="61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61"/>
      <c r="N152" s="3"/>
      <c r="O152" s="61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61"/>
      <c r="N153" s="3"/>
      <c r="O153" s="61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61"/>
      <c r="N154" s="3"/>
      <c r="O154" s="61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61"/>
      <c r="N155" s="3"/>
      <c r="O155" s="61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61"/>
      <c r="N156" s="3"/>
      <c r="O156" s="61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61"/>
      <c r="N157" s="3"/>
      <c r="O157" s="61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61"/>
      <c r="N158" s="3"/>
      <c r="O158" s="61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61"/>
      <c r="N159" s="3"/>
      <c r="O159" s="61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61"/>
      <c r="N160" s="3"/>
      <c r="O160" s="61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61"/>
      <c r="N161" s="3"/>
      <c r="O161" s="61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61"/>
      <c r="N162" s="3"/>
      <c r="O162" s="61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61"/>
      <c r="N163" s="3"/>
      <c r="O163" s="61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61"/>
      <c r="N164" s="3"/>
      <c r="O164" s="61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61"/>
      <c r="N165" s="3"/>
      <c r="O165" s="61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61"/>
      <c r="N166" s="3"/>
      <c r="O166" s="61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61"/>
      <c r="N167" s="3"/>
      <c r="O167" s="61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61"/>
      <c r="N168" s="3"/>
      <c r="O168" s="61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61"/>
      <c r="N169" s="3"/>
      <c r="O169" s="61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61"/>
      <c r="N170" s="3"/>
      <c r="O170" s="61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61"/>
      <c r="N171" s="3"/>
      <c r="O171" s="61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61"/>
      <c r="N172" s="3"/>
      <c r="O172" s="61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61"/>
      <c r="N173" s="3"/>
      <c r="O173" s="61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61"/>
      <c r="N174" s="3"/>
      <c r="O174" s="61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61"/>
      <c r="N175" s="3"/>
      <c r="O175" s="61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61"/>
      <c r="N176" s="3"/>
      <c r="O176" s="61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61"/>
      <c r="N177" s="3"/>
      <c r="O177" s="61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61"/>
      <c r="N178" s="3"/>
      <c r="O178" s="61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61"/>
      <c r="N179" s="3"/>
      <c r="O179" s="61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61"/>
      <c r="N180" s="3"/>
      <c r="O180" s="61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61"/>
      <c r="N181" s="3"/>
      <c r="O181" s="61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61"/>
      <c r="N182" s="3"/>
      <c r="O182" s="61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61"/>
      <c r="N183" s="3"/>
      <c r="O183" s="61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61"/>
      <c r="N184" s="3"/>
      <c r="O184" s="61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61"/>
      <c r="N185" s="3"/>
      <c r="O185" s="61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61"/>
      <c r="N186" s="3"/>
      <c r="O186" s="61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61"/>
      <c r="N187" s="3"/>
      <c r="O187" s="61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61"/>
      <c r="N188" s="3"/>
      <c r="O188" s="61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61"/>
      <c r="N189" s="3"/>
      <c r="O189" s="61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61"/>
      <c r="N190" s="3"/>
      <c r="O190" s="61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61"/>
      <c r="N191" s="3"/>
      <c r="O191" s="61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61"/>
      <c r="N192" s="3"/>
      <c r="O192" s="61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61"/>
      <c r="N193" s="3"/>
      <c r="O193" s="61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61"/>
      <c r="N194" s="3"/>
      <c r="O194" s="61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61"/>
      <c r="N195" s="3"/>
      <c r="O195" s="61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61"/>
      <c r="N196" s="3"/>
      <c r="O196" s="61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61"/>
      <c r="N197" s="3"/>
      <c r="O197" s="61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61"/>
      <c r="N198" s="3"/>
      <c r="O198" s="61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61"/>
      <c r="N199" s="3"/>
      <c r="O199" s="61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61"/>
      <c r="N200" s="3"/>
      <c r="O200" s="61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61"/>
      <c r="N201" s="3"/>
      <c r="O201" s="61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61"/>
      <c r="N202" s="3"/>
      <c r="O202" s="61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61"/>
      <c r="N203" s="3"/>
      <c r="O203" s="61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61"/>
      <c r="N204" s="3"/>
      <c r="O204" s="61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61"/>
      <c r="N205" s="3"/>
      <c r="O205" s="61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61"/>
      <c r="N206" s="3"/>
      <c r="O206" s="61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61"/>
      <c r="N207" s="3"/>
      <c r="O207" s="61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61"/>
      <c r="N208" s="3"/>
      <c r="O208" s="61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61"/>
      <c r="N209" s="3"/>
      <c r="O209" s="61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61"/>
      <c r="N210" s="3"/>
      <c r="O210" s="61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61"/>
      <c r="N211" s="3"/>
      <c r="O211" s="61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61"/>
      <c r="N212" s="3"/>
      <c r="O212" s="61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61"/>
      <c r="N213" s="3"/>
      <c r="O213" s="61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61"/>
      <c r="N214" s="3"/>
      <c r="O214" s="61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61"/>
      <c r="N215" s="3"/>
      <c r="O215" s="61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61"/>
      <c r="N216" s="3"/>
      <c r="O216" s="61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61"/>
      <c r="N217" s="3"/>
      <c r="O217" s="61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61"/>
      <c r="N218" s="3"/>
      <c r="O218" s="61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61"/>
      <c r="N219" s="3"/>
      <c r="O219" s="61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61"/>
      <c r="N220" s="3"/>
      <c r="O220" s="61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61"/>
      <c r="N221" s="3"/>
      <c r="O221" s="61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61"/>
      <c r="N222" s="3"/>
      <c r="O222" s="61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61"/>
      <c r="N223" s="3"/>
      <c r="O223" s="61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61"/>
      <c r="N224" s="3"/>
      <c r="O224" s="61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61"/>
      <c r="N225" s="3"/>
      <c r="O225" s="61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61"/>
      <c r="N226" s="3"/>
      <c r="O226" s="61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61"/>
      <c r="N227" s="3"/>
      <c r="O227" s="61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61"/>
      <c r="N228" s="3"/>
      <c r="O228" s="61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61"/>
      <c r="N229" s="3"/>
      <c r="O229" s="61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61"/>
      <c r="N230" s="3"/>
      <c r="O230" s="61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61"/>
      <c r="N231" s="3"/>
      <c r="O231" s="61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61"/>
      <c r="N232" s="3"/>
      <c r="O232" s="61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61"/>
      <c r="N233" s="3"/>
      <c r="O233" s="61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61"/>
      <c r="N234" s="3"/>
      <c r="O234" s="61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61"/>
      <c r="N235" s="3"/>
      <c r="O235" s="61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61"/>
      <c r="N236" s="3"/>
      <c r="O236" s="61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61"/>
      <c r="N237" s="3"/>
      <c r="O237" s="61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61"/>
      <c r="N238" s="3"/>
      <c r="O238" s="61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61"/>
      <c r="N239" s="3"/>
      <c r="O239" s="61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61"/>
      <c r="N240" s="3"/>
      <c r="O240" s="61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61"/>
      <c r="N241" s="3"/>
      <c r="O241" s="61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61"/>
      <c r="N242" s="3"/>
      <c r="O242" s="61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61"/>
      <c r="N243" s="3"/>
      <c r="O243" s="61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61"/>
      <c r="N244" s="3"/>
      <c r="O244" s="61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61"/>
      <c r="N245" s="3"/>
      <c r="O245" s="61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61"/>
      <c r="N246" s="3"/>
      <c r="O246" s="61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61"/>
      <c r="N247" s="3"/>
      <c r="O247" s="61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61"/>
      <c r="N248" s="3"/>
      <c r="O248" s="61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61"/>
      <c r="N249" s="3"/>
      <c r="O249" s="61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61"/>
      <c r="N250" s="3"/>
      <c r="O250" s="61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61"/>
      <c r="N251" s="3"/>
      <c r="O251" s="61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61"/>
      <c r="N252" s="3"/>
      <c r="O252" s="61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61"/>
      <c r="N253" s="3"/>
      <c r="O253" s="61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61"/>
      <c r="N254" s="3"/>
      <c r="O254" s="61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61"/>
      <c r="N255" s="3"/>
      <c r="O255" s="61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61"/>
      <c r="N256" s="3"/>
      <c r="O256" s="61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61"/>
      <c r="N257" s="3"/>
      <c r="O257" s="61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61"/>
      <c r="N258" s="3"/>
      <c r="O258" s="61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61"/>
      <c r="N259" s="3"/>
      <c r="O259" s="61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61"/>
      <c r="N260" s="3"/>
      <c r="O260" s="61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61"/>
      <c r="N261" s="3"/>
      <c r="O261" s="61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61"/>
      <c r="N262" s="3"/>
      <c r="O262" s="61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61"/>
      <c r="N263" s="3"/>
      <c r="O263" s="61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61"/>
      <c r="N264" s="3"/>
      <c r="O264" s="61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61"/>
      <c r="N265" s="3"/>
      <c r="O265" s="61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61"/>
      <c r="N266" s="3"/>
      <c r="O266" s="61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61"/>
      <c r="N267" s="3"/>
      <c r="O267" s="61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61"/>
      <c r="N268" s="3"/>
      <c r="O268" s="61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61"/>
      <c r="N269" s="3"/>
      <c r="O269" s="61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61"/>
      <c r="N270" s="3"/>
      <c r="O270" s="61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61"/>
      <c r="N271" s="3"/>
      <c r="O271" s="61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61"/>
      <c r="N272" s="3"/>
      <c r="O272" s="61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61"/>
      <c r="N273" s="3"/>
      <c r="O273" s="61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61"/>
      <c r="N274" s="3"/>
      <c r="O274" s="61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61"/>
      <c r="N275" s="3"/>
      <c r="O275" s="61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61"/>
      <c r="N276" s="3"/>
      <c r="O276" s="61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61"/>
      <c r="N277" s="3"/>
      <c r="O277" s="61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61"/>
      <c r="N278" s="3"/>
      <c r="O278" s="61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61"/>
      <c r="N279" s="3"/>
      <c r="O279" s="61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61"/>
      <c r="N280" s="3"/>
      <c r="O280" s="61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61"/>
      <c r="N281" s="3"/>
      <c r="O281" s="61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61"/>
      <c r="N282" s="3"/>
      <c r="O282" s="61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61"/>
      <c r="N283" s="3"/>
      <c r="O283" s="61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61"/>
      <c r="N284" s="3"/>
      <c r="O284" s="61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61"/>
      <c r="N285" s="3"/>
      <c r="O285" s="61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61"/>
      <c r="N286" s="3"/>
      <c r="O286" s="61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61"/>
      <c r="N287" s="3"/>
      <c r="O287" s="61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61"/>
      <c r="N288" s="3"/>
      <c r="O288" s="61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61"/>
      <c r="N289" s="3"/>
      <c r="O289" s="61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61"/>
      <c r="N290" s="3"/>
      <c r="O290" s="61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61"/>
      <c r="N291" s="3"/>
      <c r="O291" s="61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61"/>
      <c r="N292" s="3"/>
      <c r="O292" s="61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61"/>
      <c r="N293" s="3"/>
      <c r="O293" s="61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61"/>
      <c r="N294" s="3"/>
      <c r="O294" s="61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61"/>
      <c r="N295" s="3"/>
      <c r="O295" s="61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61"/>
      <c r="N296" s="3"/>
      <c r="O296" s="61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61"/>
      <c r="N297" s="3"/>
      <c r="O297" s="61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61"/>
      <c r="N298" s="3"/>
      <c r="O298" s="61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61"/>
      <c r="N299" s="3"/>
      <c r="O299" s="61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61"/>
      <c r="N300" s="3"/>
      <c r="O300" s="61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61"/>
      <c r="N301" s="3"/>
      <c r="O301" s="61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61"/>
      <c r="N302" s="3"/>
      <c r="O302" s="61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61"/>
      <c r="N303" s="3"/>
      <c r="O303" s="61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61"/>
      <c r="N304" s="3"/>
      <c r="O304" s="61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61"/>
      <c r="N305" s="3"/>
      <c r="O305" s="61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61"/>
      <c r="N306" s="3"/>
      <c r="O306" s="61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61"/>
      <c r="N307" s="3"/>
      <c r="O307" s="61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61"/>
      <c r="N308" s="3"/>
      <c r="O308" s="61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61"/>
      <c r="N309" s="3"/>
      <c r="O309" s="61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61"/>
      <c r="N310" s="3"/>
      <c r="O310" s="61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61"/>
      <c r="N311" s="3"/>
      <c r="O311" s="61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61"/>
      <c r="N312" s="3"/>
      <c r="O312" s="61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61"/>
      <c r="N313" s="3"/>
      <c r="O313" s="61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61"/>
      <c r="N314" s="3"/>
      <c r="O314" s="61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61"/>
      <c r="N315" s="3"/>
      <c r="O315" s="61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61"/>
      <c r="N316" s="3"/>
      <c r="O316" s="61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61"/>
      <c r="N317" s="3"/>
      <c r="O317" s="61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61"/>
      <c r="N318" s="3"/>
      <c r="O318" s="61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61"/>
      <c r="N319" s="3"/>
      <c r="O319" s="61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61"/>
      <c r="N320" s="3"/>
      <c r="O320" s="61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61"/>
      <c r="N321" s="3"/>
      <c r="O321" s="61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61"/>
      <c r="N322" s="3"/>
      <c r="O322" s="61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61"/>
      <c r="N323" s="3"/>
      <c r="O323" s="61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61"/>
      <c r="N324" s="3"/>
      <c r="O324" s="61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61"/>
      <c r="N325" s="3"/>
      <c r="O325" s="61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61"/>
      <c r="N326" s="3"/>
      <c r="O326" s="61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61"/>
      <c r="N327" s="3"/>
      <c r="O327" s="61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61"/>
      <c r="N328" s="3"/>
      <c r="O328" s="61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61"/>
      <c r="N329" s="3"/>
      <c r="O329" s="61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61"/>
      <c r="N330" s="3"/>
      <c r="O330" s="61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61"/>
      <c r="N331" s="3"/>
      <c r="O331" s="61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61"/>
      <c r="N332" s="3"/>
      <c r="O332" s="61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61"/>
      <c r="N333" s="3"/>
      <c r="O333" s="61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61"/>
      <c r="N334" s="3"/>
      <c r="O334" s="61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61"/>
      <c r="N335" s="3"/>
      <c r="O335" s="61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61"/>
      <c r="N336" s="3"/>
      <c r="O336" s="61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61"/>
      <c r="N337" s="3"/>
      <c r="O337" s="61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61"/>
      <c r="N338" s="3"/>
      <c r="O338" s="61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61"/>
      <c r="N339" s="3"/>
      <c r="O339" s="61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61"/>
      <c r="N340" s="3"/>
      <c r="O340" s="61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61"/>
      <c r="N341" s="3"/>
      <c r="O341" s="61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61"/>
      <c r="N342" s="3"/>
      <c r="O342" s="61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61"/>
      <c r="N343" s="3"/>
      <c r="O343" s="61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61"/>
      <c r="N344" s="3"/>
      <c r="O344" s="61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61"/>
      <c r="N345" s="3"/>
      <c r="O345" s="61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61"/>
      <c r="N346" s="3"/>
      <c r="O346" s="61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61"/>
      <c r="N347" s="3"/>
      <c r="O347" s="61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61"/>
      <c r="N348" s="3"/>
      <c r="O348" s="61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61"/>
      <c r="N349" s="3"/>
      <c r="O349" s="61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61"/>
      <c r="N350" s="3"/>
      <c r="O350" s="61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61"/>
      <c r="N351" s="3"/>
      <c r="O351" s="61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61"/>
      <c r="N352" s="3"/>
      <c r="O352" s="61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61"/>
      <c r="N353" s="3"/>
      <c r="O353" s="61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61"/>
      <c r="N354" s="3"/>
      <c r="O354" s="61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61"/>
      <c r="N355" s="3"/>
      <c r="O355" s="61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61"/>
      <c r="N356" s="3"/>
      <c r="O356" s="61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61"/>
      <c r="N357" s="3"/>
      <c r="O357" s="61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61"/>
      <c r="N358" s="3"/>
      <c r="O358" s="61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61"/>
      <c r="N359" s="3"/>
      <c r="O359" s="61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61"/>
      <c r="N360" s="3"/>
      <c r="O360" s="61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61"/>
      <c r="N361" s="3"/>
      <c r="O361" s="61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61"/>
      <c r="N362" s="3"/>
      <c r="O362" s="61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61"/>
      <c r="N363" s="3"/>
      <c r="O363" s="61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61"/>
      <c r="N364" s="3"/>
      <c r="O364" s="61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61"/>
      <c r="N365" s="3"/>
      <c r="O365" s="61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61"/>
      <c r="N366" s="3"/>
      <c r="O366" s="61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61"/>
      <c r="N367" s="3"/>
      <c r="O367" s="61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61"/>
      <c r="N368" s="3"/>
      <c r="O368" s="61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61"/>
      <c r="N369" s="3"/>
      <c r="O369" s="61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61"/>
      <c r="N370" s="3"/>
      <c r="O370" s="61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61"/>
      <c r="N371" s="3"/>
      <c r="O371" s="61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61"/>
      <c r="N372" s="3"/>
      <c r="O372" s="61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61"/>
      <c r="N373" s="3"/>
      <c r="O373" s="61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61"/>
      <c r="N374" s="3"/>
      <c r="O374" s="61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61"/>
      <c r="N375" s="3"/>
      <c r="O375" s="61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61"/>
      <c r="N376" s="3"/>
      <c r="O376" s="61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61"/>
      <c r="N377" s="3"/>
      <c r="O377" s="61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61"/>
      <c r="N378" s="3"/>
      <c r="O378" s="61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61"/>
      <c r="N379" s="3"/>
      <c r="O379" s="61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61"/>
      <c r="N380" s="3"/>
      <c r="O380" s="61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61"/>
      <c r="N381" s="3"/>
      <c r="O381" s="61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61"/>
      <c r="N382" s="3"/>
      <c r="O382" s="61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61"/>
      <c r="N383" s="3"/>
      <c r="O383" s="61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61"/>
      <c r="N384" s="3"/>
      <c r="O384" s="61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61"/>
      <c r="N385" s="3"/>
      <c r="O385" s="61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61"/>
      <c r="N386" s="3"/>
      <c r="O386" s="61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61"/>
      <c r="N387" s="3"/>
      <c r="O387" s="61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61"/>
      <c r="N388" s="3"/>
      <c r="O388" s="61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61"/>
      <c r="N389" s="3"/>
      <c r="O389" s="61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61"/>
      <c r="N390" s="3"/>
      <c r="O390" s="61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61"/>
      <c r="N391" s="3"/>
      <c r="O391" s="61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61"/>
      <c r="N392" s="3"/>
      <c r="O392" s="61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61"/>
      <c r="N393" s="3"/>
      <c r="O393" s="61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61"/>
      <c r="N394" s="3"/>
      <c r="O394" s="61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61"/>
      <c r="N395" s="3"/>
      <c r="O395" s="61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61"/>
      <c r="N396" s="3"/>
      <c r="O396" s="61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61"/>
      <c r="N397" s="3"/>
      <c r="O397" s="61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61"/>
      <c r="N398" s="3"/>
      <c r="O398" s="61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61"/>
      <c r="N399" s="3"/>
      <c r="O399" s="61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61"/>
      <c r="N400" s="3"/>
      <c r="O400" s="61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61"/>
      <c r="N401" s="3"/>
      <c r="O401" s="61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61"/>
      <c r="N402" s="3"/>
      <c r="O402" s="61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61"/>
      <c r="N403" s="3"/>
      <c r="O403" s="61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61"/>
      <c r="N404" s="3"/>
      <c r="O404" s="61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61"/>
      <c r="N405" s="3"/>
      <c r="O405" s="61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61"/>
      <c r="N406" s="3"/>
      <c r="O406" s="61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61"/>
      <c r="N407" s="3"/>
      <c r="O407" s="61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61"/>
      <c r="N408" s="3"/>
      <c r="O408" s="61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61"/>
      <c r="N409" s="3"/>
      <c r="O409" s="61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61"/>
      <c r="N410" s="3"/>
      <c r="O410" s="61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61"/>
      <c r="N411" s="3"/>
      <c r="O411" s="61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61"/>
      <c r="N412" s="3"/>
      <c r="O412" s="61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61"/>
      <c r="N413" s="3"/>
      <c r="O413" s="61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61"/>
      <c r="N414" s="3"/>
      <c r="O414" s="61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61"/>
      <c r="N415" s="3"/>
      <c r="O415" s="61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61"/>
      <c r="N416" s="3"/>
      <c r="O416" s="61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61"/>
      <c r="N417" s="3"/>
      <c r="O417" s="61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61"/>
      <c r="N418" s="3"/>
      <c r="O418" s="61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61"/>
      <c r="N419" s="3"/>
      <c r="O419" s="61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61"/>
      <c r="N420" s="3"/>
      <c r="O420" s="61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61"/>
      <c r="N421" s="3"/>
      <c r="O421" s="61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61"/>
      <c r="N422" s="3"/>
      <c r="O422" s="61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61"/>
      <c r="N423" s="3"/>
      <c r="O423" s="61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61"/>
      <c r="N424" s="3"/>
      <c r="O424" s="61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61"/>
      <c r="N425" s="3"/>
      <c r="O425" s="61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61"/>
      <c r="N426" s="3"/>
      <c r="O426" s="61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61"/>
      <c r="N427" s="3"/>
      <c r="O427" s="61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61"/>
      <c r="N428" s="3"/>
      <c r="O428" s="61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61"/>
      <c r="N429" s="3"/>
      <c r="O429" s="61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61"/>
      <c r="N430" s="3"/>
      <c r="O430" s="61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61"/>
      <c r="N431" s="3"/>
      <c r="O431" s="61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61"/>
      <c r="N432" s="3"/>
      <c r="O432" s="61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61"/>
      <c r="N433" s="3"/>
      <c r="O433" s="61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61"/>
      <c r="N434" s="3"/>
      <c r="O434" s="61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61"/>
      <c r="N435" s="3"/>
      <c r="O435" s="61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61"/>
      <c r="N436" s="3"/>
      <c r="O436" s="61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61"/>
      <c r="N437" s="3"/>
      <c r="O437" s="61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61"/>
      <c r="N438" s="3"/>
      <c r="O438" s="61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61"/>
      <c r="N439" s="3"/>
      <c r="O439" s="61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61"/>
      <c r="N440" s="3"/>
      <c r="O440" s="61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61"/>
      <c r="N441" s="3"/>
      <c r="O441" s="61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61"/>
      <c r="N442" s="3"/>
      <c r="O442" s="61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61"/>
      <c r="N443" s="3"/>
      <c r="O443" s="61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61"/>
      <c r="N444" s="3"/>
      <c r="O444" s="61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61"/>
      <c r="N445" s="3"/>
      <c r="O445" s="61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61"/>
      <c r="N446" s="3"/>
      <c r="O446" s="61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61"/>
      <c r="N447" s="3"/>
      <c r="O447" s="61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61"/>
      <c r="N448" s="3"/>
      <c r="O448" s="61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61"/>
      <c r="N449" s="3"/>
      <c r="O449" s="61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61"/>
      <c r="N450" s="3"/>
      <c r="O450" s="61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61"/>
      <c r="N451" s="3"/>
      <c r="O451" s="61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61"/>
      <c r="N452" s="3"/>
      <c r="O452" s="61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61"/>
      <c r="N453" s="3"/>
      <c r="O453" s="61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61"/>
      <c r="N454" s="3"/>
      <c r="O454" s="61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61"/>
      <c r="N455" s="3"/>
      <c r="O455" s="61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61"/>
      <c r="N456" s="3"/>
      <c r="O456" s="61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61"/>
      <c r="N457" s="3"/>
      <c r="O457" s="61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61"/>
      <c r="N458" s="3"/>
      <c r="O458" s="61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61"/>
      <c r="N459" s="3"/>
      <c r="O459" s="61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61"/>
      <c r="N460" s="3"/>
      <c r="O460" s="61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61"/>
      <c r="N461" s="3"/>
      <c r="O461" s="61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61"/>
      <c r="N462" s="3"/>
      <c r="O462" s="61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61"/>
      <c r="N463" s="3"/>
      <c r="O463" s="61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61"/>
      <c r="N464" s="3"/>
      <c r="O464" s="61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61"/>
      <c r="N465" s="3"/>
      <c r="O465" s="61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61"/>
      <c r="N466" s="3"/>
      <c r="O466" s="61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61"/>
      <c r="N467" s="3"/>
      <c r="O467" s="61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61"/>
      <c r="N468" s="3"/>
      <c r="O468" s="61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61"/>
      <c r="N469" s="3"/>
      <c r="O469" s="61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61"/>
      <c r="N470" s="3"/>
      <c r="O470" s="61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61"/>
      <c r="N471" s="3"/>
      <c r="O471" s="61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61"/>
      <c r="N472" s="3"/>
      <c r="O472" s="61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61"/>
      <c r="N473" s="3"/>
      <c r="O473" s="61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61"/>
      <c r="N474" s="3"/>
      <c r="O474" s="61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61"/>
      <c r="N475" s="3"/>
      <c r="O475" s="61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61"/>
      <c r="N476" s="3"/>
      <c r="O476" s="61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61"/>
      <c r="N477" s="3"/>
      <c r="O477" s="61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61"/>
      <c r="N478" s="3"/>
      <c r="O478" s="61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61"/>
      <c r="N479" s="3"/>
      <c r="O479" s="61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61"/>
      <c r="N480" s="3"/>
      <c r="O480" s="61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61"/>
      <c r="N481" s="3"/>
      <c r="O481" s="61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61"/>
      <c r="N482" s="3"/>
      <c r="O482" s="61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61"/>
      <c r="N483" s="3"/>
      <c r="O483" s="61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61"/>
      <c r="N484" s="3"/>
      <c r="O484" s="61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61"/>
      <c r="N485" s="3"/>
      <c r="O485" s="61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61"/>
      <c r="N486" s="3"/>
      <c r="O486" s="61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61"/>
      <c r="N487" s="3"/>
      <c r="O487" s="61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61"/>
      <c r="N488" s="3"/>
      <c r="O488" s="61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61"/>
      <c r="N489" s="3"/>
      <c r="O489" s="61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61"/>
      <c r="N490" s="3"/>
      <c r="O490" s="61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61"/>
      <c r="N491" s="3"/>
      <c r="O491" s="61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61"/>
      <c r="N492" s="3"/>
      <c r="O492" s="61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61"/>
      <c r="N493" s="3"/>
      <c r="O493" s="61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61"/>
      <c r="N494" s="3"/>
      <c r="O494" s="61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61"/>
      <c r="N495" s="3"/>
      <c r="O495" s="61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61"/>
      <c r="N496" s="3"/>
      <c r="O496" s="61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61"/>
      <c r="N497" s="3"/>
      <c r="O497" s="61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61"/>
      <c r="N498" s="3"/>
      <c r="O498" s="61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61"/>
      <c r="N499" s="3"/>
      <c r="O499" s="61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61"/>
      <c r="N500" s="3"/>
      <c r="O500" s="61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61"/>
      <c r="N501" s="3"/>
      <c r="O501" s="61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61"/>
      <c r="N502" s="3"/>
      <c r="O502" s="61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61"/>
      <c r="N503" s="3"/>
      <c r="O503" s="61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61"/>
      <c r="N504" s="3"/>
      <c r="O504" s="61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61"/>
      <c r="N505" s="3"/>
      <c r="O505" s="61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61"/>
      <c r="N506" s="3"/>
      <c r="O506" s="61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61"/>
      <c r="N507" s="3"/>
      <c r="O507" s="61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61"/>
      <c r="N508" s="3"/>
      <c r="O508" s="61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61"/>
      <c r="N509" s="3"/>
      <c r="O509" s="61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61"/>
      <c r="N510" s="3"/>
      <c r="O510" s="61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61"/>
      <c r="N511" s="3"/>
      <c r="O511" s="61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61"/>
      <c r="N512" s="3"/>
      <c r="O512" s="61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61"/>
      <c r="N513" s="3"/>
      <c r="O513" s="61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61"/>
      <c r="N514" s="3"/>
      <c r="O514" s="61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61"/>
      <c r="N515" s="3"/>
      <c r="O515" s="61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61"/>
      <c r="N516" s="3"/>
      <c r="O516" s="61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61"/>
      <c r="N517" s="3"/>
      <c r="O517" s="61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61"/>
      <c r="N518" s="3"/>
      <c r="O518" s="61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61"/>
      <c r="N519" s="3"/>
      <c r="O519" s="61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61"/>
      <c r="N520" s="3"/>
      <c r="O520" s="61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61"/>
      <c r="N521" s="3"/>
      <c r="O521" s="61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61"/>
      <c r="N522" s="3"/>
      <c r="O522" s="61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61"/>
      <c r="N523" s="3"/>
      <c r="O523" s="61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61"/>
      <c r="N524" s="3"/>
      <c r="O524" s="61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61"/>
      <c r="N525" s="3"/>
      <c r="O525" s="61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61"/>
      <c r="N526" s="3"/>
      <c r="O526" s="61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61"/>
      <c r="N527" s="3"/>
      <c r="O527" s="61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61"/>
      <c r="N528" s="3"/>
      <c r="O528" s="61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61"/>
      <c r="N529" s="3"/>
      <c r="O529" s="61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61"/>
      <c r="N530" s="3"/>
      <c r="O530" s="61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61"/>
      <c r="N531" s="3"/>
      <c r="O531" s="61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61"/>
      <c r="N532" s="3"/>
      <c r="O532" s="61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61"/>
      <c r="N533" s="3"/>
      <c r="O533" s="61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61"/>
      <c r="N534" s="3"/>
      <c r="O534" s="61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61"/>
      <c r="N535" s="3"/>
      <c r="O535" s="61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61"/>
      <c r="N536" s="3"/>
      <c r="O536" s="61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61"/>
      <c r="N537" s="3"/>
      <c r="O537" s="61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61"/>
      <c r="N538" s="3"/>
      <c r="O538" s="61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61"/>
      <c r="N539" s="3"/>
      <c r="O539" s="61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61"/>
      <c r="N540" s="3"/>
      <c r="O540" s="61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61"/>
      <c r="N541" s="3"/>
      <c r="O541" s="61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61"/>
      <c r="N542" s="3"/>
      <c r="O542" s="61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61"/>
      <c r="N543" s="3"/>
      <c r="O543" s="61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61"/>
      <c r="N544" s="3"/>
      <c r="O544" s="61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61"/>
      <c r="N545" s="3"/>
      <c r="O545" s="61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61"/>
      <c r="N546" s="3"/>
      <c r="O546" s="61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61"/>
      <c r="N547" s="3"/>
      <c r="O547" s="61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61"/>
      <c r="N548" s="3"/>
      <c r="O548" s="61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61"/>
      <c r="N549" s="3"/>
      <c r="O549" s="61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61"/>
      <c r="N550" s="3"/>
      <c r="O550" s="61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61"/>
      <c r="N551" s="3"/>
      <c r="O551" s="61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61"/>
      <c r="N552" s="3"/>
      <c r="O552" s="61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61"/>
      <c r="N553" s="3"/>
      <c r="O553" s="61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61"/>
      <c r="N554" s="3"/>
      <c r="O554" s="61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61"/>
      <c r="N555" s="3"/>
      <c r="O555" s="61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61"/>
      <c r="N556" s="3"/>
      <c r="O556" s="61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61"/>
      <c r="N557" s="3"/>
      <c r="O557" s="61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61"/>
      <c r="N558" s="3"/>
      <c r="O558" s="61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61"/>
      <c r="N559" s="3"/>
      <c r="O559" s="61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61"/>
      <c r="N560" s="3"/>
      <c r="O560" s="61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61"/>
      <c r="N561" s="3"/>
      <c r="O561" s="61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61"/>
      <c r="N562" s="3"/>
      <c r="O562" s="61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61"/>
      <c r="N563" s="3"/>
      <c r="O563" s="61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61"/>
      <c r="N564" s="3"/>
      <c r="O564" s="61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61"/>
      <c r="N565" s="3"/>
      <c r="O565" s="61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61"/>
      <c r="N566" s="3"/>
      <c r="O566" s="61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61"/>
      <c r="N567" s="3"/>
      <c r="O567" s="61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61"/>
      <c r="N568" s="3"/>
      <c r="O568" s="61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61"/>
      <c r="N569" s="3"/>
      <c r="O569" s="61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61"/>
      <c r="N570" s="3"/>
      <c r="O570" s="61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61"/>
      <c r="N571" s="3"/>
      <c r="O571" s="61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61"/>
      <c r="N572" s="3"/>
      <c r="O572" s="61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61"/>
      <c r="N573" s="3"/>
      <c r="O573" s="61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61"/>
      <c r="N574" s="3"/>
      <c r="O574" s="61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61"/>
      <c r="N575" s="3"/>
      <c r="O575" s="61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61"/>
      <c r="N576" s="3"/>
      <c r="O576" s="61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61"/>
      <c r="N577" s="3"/>
      <c r="O577" s="61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61"/>
      <c r="N578" s="3"/>
      <c r="O578" s="61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61"/>
      <c r="N579" s="3"/>
      <c r="O579" s="61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61"/>
      <c r="N580" s="3"/>
      <c r="O580" s="61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61"/>
      <c r="N581" s="3"/>
      <c r="O581" s="61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61"/>
      <c r="N582" s="3"/>
      <c r="O582" s="61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61"/>
      <c r="N583" s="3"/>
      <c r="O583" s="61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61"/>
      <c r="N584" s="3"/>
      <c r="O584" s="61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61"/>
      <c r="N585" s="3"/>
      <c r="O585" s="61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61"/>
      <c r="N586" s="3"/>
      <c r="O586" s="61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61"/>
      <c r="N587" s="3"/>
      <c r="O587" s="61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61"/>
      <c r="N588" s="3"/>
      <c r="O588" s="61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61"/>
      <c r="N589" s="3"/>
      <c r="O589" s="61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61"/>
      <c r="N590" s="3"/>
      <c r="O590" s="61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61"/>
      <c r="N591" s="3"/>
      <c r="O591" s="61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61"/>
      <c r="N592" s="3"/>
      <c r="O592" s="61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61"/>
      <c r="N593" s="3"/>
      <c r="O593" s="61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61"/>
      <c r="N594" s="3"/>
      <c r="O594" s="61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61"/>
      <c r="N595" s="3"/>
      <c r="O595" s="61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61"/>
      <c r="N596" s="3"/>
      <c r="O596" s="61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61"/>
      <c r="N597" s="3"/>
      <c r="O597" s="61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61"/>
      <c r="N598" s="3"/>
      <c r="O598" s="61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61"/>
      <c r="N599" s="3"/>
      <c r="O599" s="61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61"/>
      <c r="N600" s="3"/>
      <c r="O600" s="61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61"/>
      <c r="N601" s="3"/>
      <c r="O601" s="61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61"/>
      <c r="N602" s="3"/>
      <c r="O602" s="61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61"/>
      <c r="N603" s="3"/>
      <c r="O603" s="61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61"/>
      <c r="N604" s="3"/>
      <c r="O604" s="61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61"/>
      <c r="N605" s="3"/>
      <c r="O605" s="61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61"/>
      <c r="N606" s="3"/>
      <c r="O606" s="61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61"/>
      <c r="N607" s="3"/>
      <c r="O607" s="61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61"/>
      <c r="N608" s="3"/>
      <c r="O608" s="61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61"/>
      <c r="N609" s="3"/>
      <c r="O609" s="61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61"/>
      <c r="N610" s="3"/>
      <c r="O610" s="61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61"/>
      <c r="N611" s="3"/>
      <c r="O611" s="61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61"/>
      <c r="N612" s="3"/>
      <c r="O612" s="61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61"/>
      <c r="N613" s="3"/>
      <c r="O613" s="61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61"/>
      <c r="N614" s="3"/>
      <c r="O614" s="61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61"/>
      <c r="N615" s="3"/>
      <c r="O615" s="61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61"/>
      <c r="N616" s="3"/>
      <c r="O616" s="61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61"/>
      <c r="N617" s="3"/>
      <c r="O617" s="61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61"/>
      <c r="N618" s="3"/>
      <c r="O618" s="61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61"/>
      <c r="N619" s="3"/>
      <c r="O619" s="61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61"/>
      <c r="N620" s="3"/>
      <c r="O620" s="61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61"/>
      <c r="N621" s="3"/>
      <c r="O621" s="61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61"/>
      <c r="N622" s="3"/>
      <c r="O622" s="61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61"/>
      <c r="N623" s="3"/>
      <c r="O623" s="61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61"/>
      <c r="N624" s="3"/>
      <c r="O624" s="61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61"/>
      <c r="N625" s="3"/>
      <c r="O625" s="61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61"/>
      <c r="N626" s="3"/>
      <c r="O626" s="61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61"/>
      <c r="N627" s="3"/>
      <c r="O627" s="61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61"/>
      <c r="N628" s="3"/>
      <c r="O628" s="61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61"/>
      <c r="N629" s="3"/>
      <c r="O629" s="61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61"/>
      <c r="N630" s="3"/>
      <c r="O630" s="61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61"/>
      <c r="N631" s="3"/>
      <c r="O631" s="61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61"/>
      <c r="N632" s="3"/>
      <c r="O632" s="61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61"/>
      <c r="N633" s="3"/>
      <c r="O633" s="61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61"/>
      <c r="N634" s="3"/>
      <c r="O634" s="61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61"/>
      <c r="N635" s="3"/>
      <c r="O635" s="61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61"/>
      <c r="N636" s="3"/>
      <c r="O636" s="61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61"/>
      <c r="N637" s="3"/>
      <c r="O637" s="61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61"/>
      <c r="N638" s="3"/>
      <c r="O638" s="61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61"/>
      <c r="N639" s="3"/>
      <c r="O639" s="61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61"/>
      <c r="N640" s="3"/>
      <c r="O640" s="61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61"/>
      <c r="N641" s="3"/>
      <c r="O641" s="61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61"/>
      <c r="N642" s="3"/>
      <c r="O642" s="61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61"/>
      <c r="N643" s="3"/>
      <c r="O643" s="61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61"/>
      <c r="N644" s="3"/>
      <c r="O644" s="61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61"/>
      <c r="N645" s="3"/>
      <c r="O645" s="61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61"/>
      <c r="N646" s="3"/>
      <c r="O646" s="61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61"/>
      <c r="N647" s="3"/>
      <c r="O647" s="61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61"/>
      <c r="N648" s="3"/>
      <c r="O648" s="61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61"/>
      <c r="N649" s="3"/>
      <c r="O649" s="61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61"/>
      <c r="N650" s="3"/>
      <c r="O650" s="61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61"/>
      <c r="N651" s="3"/>
      <c r="O651" s="61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61"/>
      <c r="N652" s="3"/>
      <c r="O652" s="61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61"/>
      <c r="N653" s="3"/>
      <c r="O653" s="61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61"/>
      <c r="N654" s="3"/>
      <c r="O654" s="61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61"/>
      <c r="N655" s="3"/>
      <c r="O655" s="61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61"/>
      <c r="N656" s="3"/>
      <c r="O656" s="61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61"/>
      <c r="N657" s="3"/>
      <c r="O657" s="61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61"/>
      <c r="N658" s="3"/>
      <c r="O658" s="61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61"/>
      <c r="N659" s="3"/>
      <c r="O659" s="61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61"/>
      <c r="N660" s="3"/>
      <c r="O660" s="61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61"/>
      <c r="N661" s="3"/>
      <c r="O661" s="61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61"/>
      <c r="N662" s="3"/>
      <c r="O662" s="61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61"/>
      <c r="N663" s="3"/>
      <c r="O663" s="61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61"/>
      <c r="N664" s="3"/>
      <c r="O664" s="61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61"/>
      <c r="N665" s="3"/>
      <c r="O665" s="61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61"/>
      <c r="N666" s="3"/>
      <c r="O666" s="61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61"/>
      <c r="N667" s="3"/>
      <c r="O667" s="61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61"/>
      <c r="N668" s="3"/>
      <c r="O668" s="61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61"/>
      <c r="N669" s="3"/>
      <c r="O669" s="61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61"/>
      <c r="N670" s="3"/>
      <c r="O670" s="61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61"/>
      <c r="N671" s="3"/>
      <c r="O671" s="61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61"/>
      <c r="N672" s="3"/>
      <c r="O672" s="61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61"/>
      <c r="N673" s="3"/>
      <c r="O673" s="61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61"/>
      <c r="N674" s="3"/>
      <c r="O674" s="61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61"/>
      <c r="N675" s="3"/>
      <c r="O675" s="61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61"/>
      <c r="N676" s="3"/>
      <c r="O676" s="61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61"/>
      <c r="N677" s="3"/>
      <c r="O677" s="61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61"/>
      <c r="N678" s="3"/>
      <c r="O678" s="61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61"/>
      <c r="N679" s="3"/>
      <c r="O679" s="61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61"/>
      <c r="N680" s="3"/>
      <c r="O680" s="61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61"/>
      <c r="N681" s="3"/>
      <c r="O681" s="61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61"/>
      <c r="N682" s="3"/>
      <c r="O682" s="61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61"/>
      <c r="N683" s="3"/>
      <c r="O683" s="61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61"/>
      <c r="N684" s="3"/>
      <c r="O684" s="61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61"/>
      <c r="N685" s="3"/>
      <c r="O685" s="61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61"/>
      <c r="N686" s="3"/>
      <c r="O686" s="61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61"/>
      <c r="N687" s="3"/>
      <c r="O687" s="61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61"/>
      <c r="N688" s="3"/>
      <c r="O688" s="61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61"/>
      <c r="N689" s="3"/>
      <c r="O689" s="61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61"/>
      <c r="N690" s="3"/>
      <c r="O690" s="61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61"/>
      <c r="N691" s="3"/>
      <c r="O691" s="61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61"/>
      <c r="N692" s="3"/>
      <c r="O692" s="61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61"/>
      <c r="N693" s="3"/>
      <c r="O693" s="61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61"/>
      <c r="N694" s="3"/>
      <c r="O694" s="61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61"/>
      <c r="N695" s="3"/>
      <c r="O695" s="61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61"/>
      <c r="N696" s="3"/>
      <c r="O696" s="61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61"/>
      <c r="N697" s="3"/>
      <c r="O697" s="61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61"/>
      <c r="N698" s="3"/>
      <c r="O698" s="61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61"/>
      <c r="N699" s="3"/>
      <c r="O699" s="61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61"/>
      <c r="N700" s="3"/>
      <c r="O700" s="61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61"/>
      <c r="N701" s="3"/>
      <c r="O701" s="61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61"/>
      <c r="N702" s="3"/>
      <c r="O702" s="61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61"/>
      <c r="N703" s="3"/>
      <c r="O703" s="61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61"/>
      <c r="N704" s="3"/>
      <c r="O704" s="61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61"/>
      <c r="N705" s="3"/>
      <c r="O705" s="61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61"/>
      <c r="N706" s="3"/>
      <c r="O706" s="61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61"/>
      <c r="N707" s="3"/>
      <c r="O707" s="61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61"/>
      <c r="N708" s="3"/>
      <c r="O708" s="61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61"/>
      <c r="N709" s="3"/>
      <c r="O709" s="61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61"/>
      <c r="N710" s="3"/>
      <c r="O710" s="61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61"/>
      <c r="N711" s="3"/>
      <c r="O711" s="61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61"/>
      <c r="N712" s="3"/>
      <c r="O712" s="61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61"/>
      <c r="N713" s="3"/>
      <c r="O713" s="61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61"/>
      <c r="N714" s="3"/>
      <c r="O714" s="61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61"/>
      <c r="N715" s="3"/>
      <c r="O715" s="61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61"/>
      <c r="N716" s="3"/>
      <c r="O716" s="61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61"/>
      <c r="N717" s="3"/>
      <c r="O717" s="61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61"/>
      <c r="N718" s="3"/>
      <c r="O718" s="61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61"/>
      <c r="N719" s="3"/>
      <c r="O719" s="61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61"/>
      <c r="N720" s="3"/>
      <c r="O720" s="61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61"/>
      <c r="N721" s="3"/>
      <c r="O721" s="61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61"/>
      <c r="N722" s="3"/>
      <c r="O722" s="61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61"/>
      <c r="N723" s="3"/>
      <c r="O723" s="61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61"/>
      <c r="N724" s="3"/>
      <c r="O724" s="61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61"/>
      <c r="N725" s="3"/>
      <c r="O725" s="61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61"/>
      <c r="N726" s="3"/>
      <c r="O726" s="61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61"/>
      <c r="N727" s="3"/>
      <c r="O727" s="61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61"/>
      <c r="N728" s="3"/>
      <c r="O728" s="61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61"/>
      <c r="N729" s="3"/>
      <c r="O729" s="61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61"/>
      <c r="N730" s="3"/>
      <c r="O730" s="61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61"/>
      <c r="N731" s="3"/>
      <c r="O731" s="61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61"/>
      <c r="N732" s="3"/>
      <c r="O732" s="61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61"/>
      <c r="N733" s="3"/>
      <c r="O733" s="61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61"/>
      <c r="N734" s="3"/>
      <c r="O734" s="61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61"/>
      <c r="N735" s="3"/>
      <c r="O735" s="61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61"/>
      <c r="N736" s="3"/>
      <c r="O736" s="61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61"/>
      <c r="N737" s="3"/>
      <c r="O737" s="61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61"/>
      <c r="N738" s="3"/>
      <c r="O738" s="61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61"/>
      <c r="N739" s="3"/>
      <c r="O739" s="61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61"/>
      <c r="N740" s="3"/>
      <c r="O740" s="61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61"/>
      <c r="N741" s="3"/>
      <c r="O741" s="61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61"/>
      <c r="N742" s="3"/>
      <c r="O742" s="61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61"/>
      <c r="N743" s="3"/>
      <c r="O743" s="61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61"/>
      <c r="N744" s="3"/>
      <c r="O744" s="61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61"/>
      <c r="N745" s="3"/>
      <c r="O745" s="61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61"/>
      <c r="N746" s="3"/>
      <c r="O746" s="61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61"/>
      <c r="N747" s="3"/>
      <c r="O747" s="61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61"/>
      <c r="N748" s="3"/>
      <c r="O748" s="61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61"/>
      <c r="N749" s="3"/>
      <c r="O749" s="61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61"/>
      <c r="N750" s="3"/>
      <c r="O750" s="61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61"/>
      <c r="N751" s="3"/>
      <c r="O751" s="61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61"/>
      <c r="N752" s="3"/>
      <c r="O752" s="61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61"/>
      <c r="N753" s="3"/>
      <c r="O753" s="61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61"/>
      <c r="N754" s="3"/>
      <c r="O754" s="61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61"/>
      <c r="N755" s="3"/>
      <c r="O755" s="61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61"/>
      <c r="N756" s="3"/>
      <c r="O756" s="61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61"/>
      <c r="N757" s="3"/>
      <c r="O757" s="61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61"/>
      <c r="N758" s="3"/>
      <c r="O758" s="61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61"/>
      <c r="N759" s="3"/>
      <c r="O759" s="61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61"/>
      <c r="N760" s="3"/>
      <c r="O760" s="61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61"/>
      <c r="N761" s="3"/>
      <c r="O761" s="61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61"/>
      <c r="N762" s="3"/>
      <c r="O762" s="61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61"/>
      <c r="N763" s="3"/>
      <c r="O763" s="61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61"/>
      <c r="N764" s="3"/>
      <c r="O764" s="61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61"/>
      <c r="N765" s="3"/>
      <c r="O765" s="61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61"/>
      <c r="N766" s="3"/>
      <c r="O766" s="61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61"/>
      <c r="N767" s="3"/>
      <c r="O767" s="61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61"/>
      <c r="N768" s="3"/>
      <c r="O768" s="61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61"/>
      <c r="N769" s="3"/>
      <c r="O769" s="61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61"/>
      <c r="N770" s="3"/>
      <c r="O770" s="61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61"/>
      <c r="N771" s="3"/>
      <c r="O771" s="61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61"/>
      <c r="N772" s="3"/>
      <c r="O772" s="61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61"/>
      <c r="N773" s="3"/>
      <c r="O773" s="61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61"/>
      <c r="N774" s="3"/>
      <c r="O774" s="61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61"/>
      <c r="N775" s="3"/>
      <c r="O775" s="61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61"/>
      <c r="N776" s="3"/>
      <c r="O776" s="61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61"/>
      <c r="N777" s="3"/>
      <c r="O777" s="61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61"/>
      <c r="N778" s="3"/>
      <c r="O778" s="61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61"/>
      <c r="N779" s="3"/>
      <c r="O779" s="61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61"/>
      <c r="N780" s="3"/>
      <c r="O780" s="61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61"/>
      <c r="N781" s="3"/>
      <c r="O781" s="61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61"/>
      <c r="N782" s="3"/>
      <c r="O782" s="61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61"/>
      <c r="N783" s="3"/>
      <c r="O783" s="61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61"/>
      <c r="N784" s="3"/>
      <c r="O784" s="61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61"/>
      <c r="N785" s="3"/>
      <c r="O785" s="61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61"/>
      <c r="N786" s="3"/>
      <c r="O786" s="61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61"/>
      <c r="N787" s="3"/>
      <c r="O787" s="61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61"/>
      <c r="N788" s="3"/>
      <c r="O788" s="61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61"/>
      <c r="N789" s="3"/>
      <c r="O789" s="61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61"/>
      <c r="N790" s="3"/>
      <c r="O790" s="61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61"/>
      <c r="N791" s="3"/>
      <c r="O791" s="61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61"/>
      <c r="N792" s="3"/>
      <c r="O792" s="61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61"/>
      <c r="N793" s="3"/>
      <c r="O793" s="61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61"/>
      <c r="N794" s="3"/>
      <c r="O794" s="61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61"/>
      <c r="N795" s="3"/>
      <c r="O795" s="61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61"/>
      <c r="N796" s="3"/>
      <c r="O796" s="61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61"/>
      <c r="N797" s="3"/>
      <c r="O797" s="61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61"/>
      <c r="N798" s="3"/>
      <c r="O798" s="61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61"/>
      <c r="N799" s="3"/>
      <c r="O799" s="61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61"/>
      <c r="N800" s="3"/>
      <c r="O800" s="61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61"/>
      <c r="N801" s="3"/>
      <c r="O801" s="61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61"/>
      <c r="N802" s="3"/>
      <c r="O802" s="61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61"/>
      <c r="N803" s="3"/>
      <c r="O803" s="61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61"/>
      <c r="N804" s="3"/>
      <c r="O804" s="61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61"/>
      <c r="N805" s="3"/>
      <c r="O805" s="61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61"/>
      <c r="N806" s="3"/>
      <c r="O806" s="61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61"/>
      <c r="N807" s="3"/>
      <c r="O807" s="61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61"/>
      <c r="N808" s="3"/>
      <c r="O808" s="61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61"/>
      <c r="N809" s="3"/>
      <c r="O809" s="61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61"/>
      <c r="N810" s="3"/>
      <c r="O810" s="61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61"/>
      <c r="N811" s="3"/>
      <c r="O811" s="61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61"/>
      <c r="N812" s="3"/>
      <c r="O812" s="61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61"/>
      <c r="N813" s="3"/>
      <c r="O813" s="61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61"/>
      <c r="N814" s="3"/>
      <c r="O814" s="61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61"/>
      <c r="N815" s="3"/>
      <c r="O815" s="61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61"/>
      <c r="N816" s="3"/>
      <c r="O816" s="61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61"/>
      <c r="N817" s="3"/>
      <c r="O817" s="61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61"/>
      <c r="N818" s="3"/>
      <c r="O818" s="61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61"/>
      <c r="N819" s="3"/>
      <c r="O819" s="61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61"/>
      <c r="N820" s="3"/>
      <c r="O820" s="61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61"/>
      <c r="N821" s="3"/>
      <c r="O821" s="61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61"/>
      <c r="N822" s="3"/>
      <c r="O822" s="61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61"/>
      <c r="N823" s="3"/>
      <c r="O823" s="61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61"/>
      <c r="N824" s="3"/>
      <c r="O824" s="61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61"/>
      <c r="N825" s="3"/>
      <c r="O825" s="61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61"/>
      <c r="N826" s="3"/>
      <c r="O826" s="61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61"/>
      <c r="N827" s="3"/>
      <c r="O827" s="61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61"/>
      <c r="N828" s="3"/>
      <c r="O828" s="61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61"/>
      <c r="N829" s="3"/>
      <c r="O829" s="61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61"/>
      <c r="N830" s="3"/>
      <c r="O830" s="61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61"/>
      <c r="N831" s="3"/>
      <c r="O831" s="61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61"/>
      <c r="N832" s="3"/>
      <c r="O832" s="61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61"/>
      <c r="N833" s="3"/>
      <c r="O833" s="61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61"/>
      <c r="N834" s="3"/>
      <c r="O834" s="61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61"/>
      <c r="N835" s="3"/>
      <c r="O835" s="61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61"/>
      <c r="N836" s="3"/>
      <c r="O836" s="61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61"/>
      <c r="N837" s="3"/>
      <c r="O837" s="61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61"/>
      <c r="N838" s="3"/>
      <c r="O838" s="61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61"/>
      <c r="N839" s="3"/>
      <c r="O839" s="61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61"/>
      <c r="N840" s="3"/>
      <c r="O840" s="61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61"/>
      <c r="N841" s="3"/>
      <c r="O841" s="61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61"/>
      <c r="N842" s="3"/>
      <c r="O842" s="61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61"/>
      <c r="N843" s="3"/>
      <c r="O843" s="61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61"/>
      <c r="N844" s="3"/>
      <c r="O844" s="61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61"/>
      <c r="N845" s="3"/>
      <c r="O845" s="61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61"/>
      <c r="N846" s="3"/>
      <c r="O846" s="61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61"/>
      <c r="N847" s="3"/>
      <c r="O847" s="61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61"/>
      <c r="N848" s="3"/>
      <c r="O848" s="61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61"/>
      <c r="N849" s="3"/>
      <c r="O849" s="61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61"/>
      <c r="N850" s="3"/>
      <c r="O850" s="61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61"/>
      <c r="N851" s="3"/>
      <c r="O851" s="61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61"/>
      <c r="N852" s="3"/>
      <c r="O852" s="61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61"/>
      <c r="N853" s="3"/>
      <c r="O853" s="61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61"/>
      <c r="N854" s="3"/>
      <c r="O854" s="61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61"/>
      <c r="N855" s="3"/>
      <c r="O855" s="61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61"/>
      <c r="N856" s="3"/>
      <c r="O856" s="61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61"/>
      <c r="N857" s="3"/>
      <c r="O857" s="61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61"/>
      <c r="N858" s="3"/>
      <c r="O858" s="61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61"/>
      <c r="N859" s="3"/>
      <c r="O859" s="61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61"/>
      <c r="N860" s="3"/>
      <c r="O860" s="61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61"/>
      <c r="N861" s="3"/>
      <c r="O861" s="61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61"/>
      <c r="N862" s="3"/>
      <c r="O862" s="61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61"/>
      <c r="N863" s="3"/>
      <c r="O863" s="61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61"/>
      <c r="N864" s="3"/>
      <c r="O864" s="61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61"/>
      <c r="N865" s="3"/>
      <c r="O865" s="61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61"/>
      <c r="N866" s="3"/>
      <c r="O866" s="61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61"/>
      <c r="N867" s="3"/>
      <c r="O867" s="61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61"/>
      <c r="N868" s="3"/>
      <c r="O868" s="61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61"/>
      <c r="N869" s="3"/>
      <c r="O869" s="61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61"/>
      <c r="N870" s="3"/>
      <c r="O870" s="61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61"/>
      <c r="N871" s="3"/>
      <c r="O871" s="61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61"/>
      <c r="N872" s="3"/>
      <c r="O872" s="61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61"/>
      <c r="N873" s="3"/>
      <c r="O873" s="61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61"/>
      <c r="N874" s="3"/>
      <c r="O874" s="61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61"/>
      <c r="N875" s="3"/>
      <c r="O875" s="61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61"/>
      <c r="N876" s="3"/>
      <c r="O876" s="61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61"/>
      <c r="N877" s="3"/>
      <c r="O877" s="61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61"/>
      <c r="N878" s="3"/>
      <c r="O878" s="61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61"/>
      <c r="N879" s="3"/>
      <c r="O879" s="61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61"/>
      <c r="N880" s="3"/>
      <c r="O880" s="61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61"/>
      <c r="N881" s="3"/>
      <c r="O881" s="61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61"/>
      <c r="N882" s="3"/>
      <c r="O882" s="61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61"/>
      <c r="N883" s="3"/>
      <c r="O883" s="61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61"/>
      <c r="N884" s="3"/>
      <c r="O884" s="61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61"/>
      <c r="N885" s="3"/>
      <c r="O885" s="61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61"/>
      <c r="N886" s="3"/>
      <c r="O886" s="61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61"/>
      <c r="N887" s="3"/>
      <c r="O887" s="61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61"/>
      <c r="N888" s="3"/>
      <c r="O888" s="61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61"/>
      <c r="N889" s="3"/>
      <c r="O889" s="61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61"/>
      <c r="N890" s="3"/>
      <c r="O890" s="61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61"/>
      <c r="N891" s="3"/>
      <c r="O891" s="61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61"/>
      <c r="N892" s="3"/>
      <c r="O892" s="61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61"/>
      <c r="N893" s="3"/>
      <c r="O893" s="61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61"/>
      <c r="N894" s="3"/>
      <c r="O894" s="61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61"/>
      <c r="N895" s="3"/>
      <c r="O895" s="61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61"/>
      <c r="N896" s="3"/>
      <c r="O896" s="61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61"/>
      <c r="N897" s="3"/>
      <c r="O897" s="61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61"/>
      <c r="N898" s="3"/>
      <c r="O898" s="61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61"/>
      <c r="N899" s="3"/>
      <c r="O899" s="61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61"/>
      <c r="N900" s="3"/>
      <c r="O900" s="61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61"/>
      <c r="N901" s="3"/>
      <c r="O901" s="61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61"/>
      <c r="N902" s="3"/>
      <c r="O902" s="61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61"/>
      <c r="N903" s="3"/>
      <c r="O903" s="61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61"/>
      <c r="N904" s="3"/>
      <c r="O904" s="61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61"/>
      <c r="N905" s="3"/>
      <c r="O905" s="61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61"/>
      <c r="N906" s="3"/>
      <c r="O906" s="61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61"/>
      <c r="N907" s="3"/>
      <c r="O907" s="61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61"/>
      <c r="N908" s="3"/>
      <c r="O908" s="61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61"/>
      <c r="N909" s="3"/>
      <c r="O909" s="61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61"/>
      <c r="N910" s="3"/>
      <c r="O910" s="61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61"/>
      <c r="N911" s="3"/>
      <c r="O911" s="61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61"/>
      <c r="N912" s="3"/>
      <c r="O912" s="61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61"/>
      <c r="N913" s="3"/>
      <c r="O913" s="61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61"/>
      <c r="N914" s="3"/>
      <c r="O914" s="61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61"/>
      <c r="N915" s="3"/>
      <c r="O915" s="61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61"/>
      <c r="N916" s="3"/>
      <c r="O916" s="61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61"/>
      <c r="N917" s="3"/>
      <c r="O917" s="61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61"/>
      <c r="N918" s="3"/>
      <c r="O918" s="61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61"/>
      <c r="N919" s="3"/>
      <c r="O919" s="61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61"/>
      <c r="N920" s="3"/>
      <c r="O920" s="61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61"/>
      <c r="N921" s="3"/>
      <c r="O921" s="61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61"/>
      <c r="N922" s="3"/>
      <c r="O922" s="61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61"/>
      <c r="N923" s="3"/>
      <c r="O923" s="61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61"/>
      <c r="N924" s="3"/>
      <c r="O924" s="61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61"/>
      <c r="N925" s="3"/>
      <c r="O925" s="61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61"/>
      <c r="N926" s="3"/>
      <c r="O926" s="61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61"/>
      <c r="N927" s="3"/>
      <c r="O927" s="61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61"/>
      <c r="N928" s="3"/>
      <c r="O928" s="61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61"/>
      <c r="N929" s="3"/>
      <c r="O929" s="61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61"/>
      <c r="N930" s="3"/>
      <c r="O930" s="61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61"/>
      <c r="N931" s="3"/>
      <c r="O931" s="61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61"/>
      <c r="N932" s="3"/>
      <c r="O932" s="61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61"/>
      <c r="N933" s="3"/>
      <c r="O933" s="61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61"/>
      <c r="N934" s="3"/>
      <c r="O934" s="61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61"/>
      <c r="N935" s="3"/>
      <c r="O935" s="61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61"/>
      <c r="N936" s="3"/>
      <c r="O936" s="61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61"/>
      <c r="N937" s="3"/>
      <c r="O937" s="61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61"/>
      <c r="N938" s="3"/>
      <c r="O938" s="61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61"/>
      <c r="N939" s="3"/>
      <c r="O939" s="61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61"/>
      <c r="N940" s="3"/>
      <c r="O940" s="61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61"/>
      <c r="N941" s="3"/>
      <c r="O941" s="61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61"/>
      <c r="N942" s="3"/>
      <c r="O942" s="61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61"/>
      <c r="N943" s="3"/>
      <c r="O943" s="61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61"/>
      <c r="N944" s="3"/>
      <c r="O944" s="61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61"/>
      <c r="N945" s="3"/>
      <c r="O945" s="61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61"/>
      <c r="N946" s="3"/>
      <c r="O946" s="61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61"/>
      <c r="N947" s="3"/>
      <c r="O947" s="61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61"/>
      <c r="N948" s="3"/>
      <c r="O948" s="61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61"/>
      <c r="N949" s="3"/>
      <c r="O949" s="61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61"/>
      <c r="N950" s="3"/>
      <c r="O950" s="61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61"/>
      <c r="N951" s="3"/>
      <c r="O951" s="61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61"/>
      <c r="N952" s="3"/>
      <c r="O952" s="61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61"/>
      <c r="N953" s="3"/>
      <c r="O953" s="61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61"/>
      <c r="N954" s="3"/>
      <c r="O954" s="61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61"/>
      <c r="N955" s="3"/>
      <c r="O955" s="61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61"/>
      <c r="N956" s="3"/>
      <c r="O956" s="61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61"/>
      <c r="N957" s="3"/>
      <c r="O957" s="61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61"/>
      <c r="N958" s="3"/>
      <c r="O958" s="61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61"/>
      <c r="N959" s="3"/>
      <c r="O959" s="61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61"/>
      <c r="N960" s="3"/>
      <c r="O960" s="61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61"/>
      <c r="N961" s="3"/>
      <c r="O961" s="61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61"/>
      <c r="N962" s="3"/>
      <c r="O962" s="61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61"/>
      <c r="N963" s="3"/>
      <c r="O963" s="61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61"/>
      <c r="N964" s="3"/>
      <c r="O964" s="61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61"/>
      <c r="N965" s="3"/>
      <c r="O965" s="61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61"/>
      <c r="N966" s="3"/>
      <c r="O966" s="61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61"/>
      <c r="N967" s="3"/>
      <c r="O967" s="61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61"/>
      <c r="N968" s="3"/>
      <c r="O968" s="61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61"/>
      <c r="N969" s="3"/>
      <c r="O969" s="61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61"/>
      <c r="N970" s="3"/>
      <c r="O970" s="61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61"/>
      <c r="N971" s="3"/>
      <c r="O971" s="61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61"/>
      <c r="N972" s="3"/>
      <c r="O972" s="61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61"/>
      <c r="N973" s="3"/>
      <c r="O973" s="61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61"/>
      <c r="N974" s="3"/>
      <c r="O974" s="61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61"/>
      <c r="N975" s="3"/>
      <c r="O975" s="61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61"/>
      <c r="N976" s="3"/>
      <c r="O976" s="61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61"/>
      <c r="N977" s="3"/>
      <c r="O977" s="61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61"/>
      <c r="N978" s="3"/>
      <c r="O978" s="61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61"/>
      <c r="N979" s="3"/>
      <c r="O979" s="61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61"/>
      <c r="N980" s="3"/>
      <c r="O980" s="61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61"/>
      <c r="N981" s="3"/>
      <c r="O981" s="61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61"/>
      <c r="N982" s="3"/>
      <c r="O982" s="61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61"/>
      <c r="N983" s="3"/>
      <c r="O983" s="61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61"/>
      <c r="N984" s="3"/>
      <c r="O984" s="61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61"/>
      <c r="N985" s="3"/>
      <c r="O985" s="61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61"/>
      <c r="N986" s="3"/>
      <c r="O986" s="61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61"/>
      <c r="N987" s="3"/>
      <c r="O987" s="61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61"/>
      <c r="N988" s="3"/>
      <c r="O988" s="61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61"/>
      <c r="N989" s="3"/>
      <c r="O989" s="61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61"/>
      <c r="N990" s="3"/>
      <c r="O990" s="61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61"/>
      <c r="N991" s="3"/>
      <c r="O991" s="61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61"/>
      <c r="N992" s="3"/>
      <c r="O992" s="61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61"/>
      <c r="N993" s="3"/>
      <c r="O993" s="61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61"/>
      <c r="N994" s="3"/>
      <c r="O994" s="61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61"/>
      <c r="N995" s="3"/>
      <c r="O995" s="61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61"/>
      <c r="N996" s="3"/>
      <c r="O996" s="61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61"/>
      <c r="N997" s="3"/>
      <c r="O997" s="61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61"/>
      <c r="N998" s="3"/>
      <c r="O998" s="61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61"/>
      <c r="N999" s="3"/>
      <c r="O999" s="61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61"/>
      <c r="N1000" s="3"/>
      <c r="O1000" s="61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61"/>
      <c r="N1001" s="3"/>
      <c r="O1001" s="61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61"/>
      <c r="N1002" s="3"/>
      <c r="O1002" s="61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61"/>
      <c r="N1003" s="3"/>
      <c r="O1003" s="61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61"/>
      <c r="N1004" s="3"/>
      <c r="O1004" s="61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61"/>
      <c r="N1005" s="3"/>
      <c r="O1005" s="61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61"/>
      <c r="N1006" s="3"/>
      <c r="O1006" s="61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61"/>
      <c r="N1007" s="3"/>
      <c r="O1007" s="61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61"/>
      <c r="N1008" s="3"/>
      <c r="O1008" s="61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61"/>
      <c r="N1009" s="3"/>
      <c r="O1009" s="61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61"/>
      <c r="N1010" s="3"/>
      <c r="O1010" s="61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61"/>
      <c r="N1011" s="3"/>
      <c r="O1011" s="61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61"/>
      <c r="N1012" s="3"/>
      <c r="O1012" s="61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61"/>
      <c r="N1013" s="3"/>
      <c r="O1013" s="61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61"/>
      <c r="N1014" s="3"/>
      <c r="O1014" s="61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61"/>
      <c r="N1015" s="3"/>
      <c r="O1015" s="61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61"/>
      <c r="N1016" s="3"/>
      <c r="O1016" s="61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61"/>
      <c r="N1017" s="3"/>
      <c r="O1017" s="61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61"/>
      <c r="N1018" s="3"/>
      <c r="O1018" s="61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61"/>
      <c r="N1019" s="3"/>
      <c r="O1019" s="61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61"/>
      <c r="N1020" s="3"/>
      <c r="O1020" s="61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61"/>
      <c r="N1021" s="3"/>
      <c r="O1021" s="61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61"/>
      <c r="N1022" s="3"/>
      <c r="O1022" s="61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61"/>
      <c r="N1023" s="3"/>
      <c r="O1023" s="61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61"/>
      <c r="N1024" s="3"/>
      <c r="O1024" s="61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61"/>
      <c r="N1025" s="3"/>
      <c r="O1025" s="61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61"/>
      <c r="N1026" s="3"/>
      <c r="O1026" s="61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61"/>
      <c r="N1027" s="3"/>
      <c r="O1027" s="61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</row>
  </sheetData>
  <mergeCells count="19">
    <mergeCell ref="F3:F4"/>
    <mergeCell ref="G3:H3"/>
    <mergeCell ref="I3:J3"/>
    <mergeCell ref="K3:K4"/>
    <mergeCell ref="F75:L75"/>
    <mergeCell ref="A76:B80"/>
    <mergeCell ref="C77:C79"/>
    <mergeCell ref="D77:E79"/>
    <mergeCell ref="L3:L4"/>
    <mergeCell ref="M3:M4"/>
    <mergeCell ref="N3:N4"/>
    <mergeCell ref="O3:O4"/>
    <mergeCell ref="A1:O1"/>
    <mergeCell ref="A2:A4"/>
    <mergeCell ref="B2:B4"/>
    <mergeCell ref="C2:C4"/>
    <mergeCell ref="D2:D4"/>
    <mergeCell ref="E2:E4"/>
    <mergeCell ref="F2:O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0"/>
    <col customWidth="1" min="3" max="3" width="31.63"/>
    <col customWidth="1" min="5" max="5" width="58.88"/>
    <col customWidth="1" min="6" max="6" width="11.75"/>
    <col customWidth="1" min="10" max="10" width="11.0"/>
    <col customWidth="1" min="13" max="13" width="11.25"/>
    <col customWidth="1" min="14" max="14" width="13.13"/>
    <col customWidth="1" min="15" max="15" width="13.88"/>
  </cols>
  <sheetData>
    <row r="1">
      <c r="A1" s="1" t="s">
        <v>875</v>
      </c>
      <c r="P1" s="2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/>
      <c r="H2" s="6"/>
      <c r="I2" s="6"/>
      <c r="J2" s="6"/>
      <c r="K2" s="6"/>
      <c r="L2" s="6"/>
      <c r="M2" s="6"/>
      <c r="N2" s="6"/>
      <c r="O2" s="7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8"/>
      <c r="B3" s="8"/>
      <c r="C3" s="8"/>
      <c r="D3" s="8"/>
      <c r="E3" s="8"/>
      <c r="F3" s="9" t="s">
        <v>6</v>
      </c>
      <c r="G3" s="5" t="s">
        <v>7</v>
      </c>
      <c r="H3" s="7"/>
      <c r="I3" s="5" t="s">
        <v>8</v>
      </c>
      <c r="J3" s="7"/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10"/>
      <c r="B4" s="10"/>
      <c r="C4" s="10"/>
      <c r="D4" s="10"/>
      <c r="E4" s="10"/>
      <c r="F4" s="10"/>
      <c r="G4" s="11" t="s">
        <v>14</v>
      </c>
      <c r="H4" s="11" t="s">
        <v>15</v>
      </c>
      <c r="I4" s="11" t="s">
        <v>16</v>
      </c>
      <c r="J4" s="11" t="s">
        <v>17</v>
      </c>
      <c r="K4" s="10"/>
      <c r="L4" s="10"/>
      <c r="M4" s="10"/>
      <c r="N4" s="10"/>
      <c r="O4" s="10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28">
        <v>1.0</v>
      </c>
      <c r="B5" s="74">
        <v>44507.0</v>
      </c>
      <c r="C5" s="78" t="s">
        <v>876</v>
      </c>
      <c r="D5" s="79">
        <v>64925.0</v>
      </c>
      <c r="E5" s="79" t="s">
        <v>877</v>
      </c>
      <c r="F5" s="17"/>
      <c r="G5" s="18"/>
      <c r="H5" s="19"/>
      <c r="I5" s="20"/>
      <c r="J5" s="30">
        <v>27000.0</v>
      </c>
      <c r="K5" s="22"/>
      <c r="L5" s="23"/>
      <c r="M5" s="65"/>
      <c r="N5" s="77">
        <v>27000.0</v>
      </c>
      <c r="O5" s="66">
        <f t="shared" ref="O5:O57" si="1">F5+G5+H5+I5+J5+K5+L5+M5-N5</f>
        <v>0</v>
      </c>
      <c r="P5" s="27"/>
      <c r="Q5" s="27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28">
        <v>2.0</v>
      </c>
      <c r="B6" s="74">
        <v>44507.0</v>
      </c>
      <c r="C6" s="78" t="s">
        <v>878</v>
      </c>
      <c r="D6" s="79">
        <v>29621.0</v>
      </c>
      <c r="E6" s="79" t="s">
        <v>879</v>
      </c>
      <c r="F6" s="17"/>
      <c r="G6" s="18"/>
      <c r="H6" s="19"/>
      <c r="I6" s="20"/>
      <c r="J6" s="30">
        <v>2850.0</v>
      </c>
      <c r="K6" s="32"/>
      <c r="L6" s="23"/>
      <c r="M6" s="65"/>
      <c r="N6" s="77">
        <v>2850.0</v>
      </c>
      <c r="O6" s="66">
        <f t="shared" si="1"/>
        <v>0</v>
      </c>
      <c r="P6" s="27"/>
      <c r="Q6" s="27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28">
        <v>3.0</v>
      </c>
      <c r="B7" s="74">
        <v>44507.0</v>
      </c>
      <c r="C7" s="78" t="s">
        <v>880</v>
      </c>
      <c r="D7" s="79">
        <v>51017.0</v>
      </c>
      <c r="E7" s="79" t="s">
        <v>160</v>
      </c>
      <c r="F7" s="17"/>
      <c r="G7" s="18"/>
      <c r="H7" s="33">
        <v>20000.0</v>
      </c>
      <c r="I7" s="20"/>
      <c r="J7" s="21"/>
      <c r="K7" s="22"/>
      <c r="L7" s="23"/>
      <c r="M7" s="65"/>
      <c r="N7" s="77">
        <v>20000.0</v>
      </c>
      <c r="O7" s="66">
        <f t="shared" si="1"/>
        <v>0</v>
      </c>
      <c r="P7" s="27"/>
      <c r="Q7" s="27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28">
        <v>4.0</v>
      </c>
      <c r="B8" s="74">
        <v>44507.0</v>
      </c>
      <c r="C8" s="78" t="s">
        <v>881</v>
      </c>
      <c r="D8" s="79">
        <v>60433.0</v>
      </c>
      <c r="E8" s="79" t="s">
        <v>882</v>
      </c>
      <c r="F8" s="17"/>
      <c r="G8" s="18"/>
      <c r="H8" s="19"/>
      <c r="I8" s="20">
        <v>500.0</v>
      </c>
      <c r="J8" s="21"/>
      <c r="K8" s="32"/>
      <c r="L8" s="23"/>
      <c r="M8" s="65"/>
      <c r="N8" s="77">
        <v>500.0</v>
      </c>
      <c r="O8" s="66">
        <f t="shared" si="1"/>
        <v>0</v>
      </c>
      <c r="P8" s="27"/>
      <c r="Q8" s="27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28">
        <v>5.0</v>
      </c>
      <c r="B9" s="74">
        <v>44507.0</v>
      </c>
      <c r="C9" s="78" t="s">
        <v>883</v>
      </c>
      <c r="D9" s="79">
        <v>49943.0</v>
      </c>
      <c r="E9" s="79" t="s">
        <v>884</v>
      </c>
      <c r="F9" s="17"/>
      <c r="G9" s="18"/>
      <c r="H9" s="19"/>
      <c r="I9" s="20">
        <v>1600.0</v>
      </c>
      <c r="J9" s="30"/>
      <c r="K9" s="32"/>
      <c r="L9" s="23"/>
      <c r="M9" s="65"/>
      <c r="N9" s="77">
        <v>1600.0</v>
      </c>
      <c r="O9" s="66">
        <f t="shared" si="1"/>
        <v>0</v>
      </c>
      <c r="P9" s="27"/>
      <c r="Q9" s="27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28">
        <v>6.0</v>
      </c>
      <c r="B10" s="74">
        <v>44507.0</v>
      </c>
      <c r="C10" s="78" t="s">
        <v>885</v>
      </c>
      <c r="D10" s="79">
        <v>22332.0</v>
      </c>
      <c r="E10" s="79" t="s">
        <v>39</v>
      </c>
      <c r="F10" s="17"/>
      <c r="G10" s="18"/>
      <c r="H10" s="19"/>
      <c r="I10" s="20">
        <v>17500.0</v>
      </c>
      <c r="J10" s="21"/>
      <c r="K10" s="32"/>
      <c r="L10" s="23"/>
      <c r="M10" s="65"/>
      <c r="N10" s="77">
        <v>17500.0</v>
      </c>
      <c r="O10" s="66">
        <f t="shared" si="1"/>
        <v>0</v>
      </c>
      <c r="P10" s="27"/>
      <c r="Q10" s="27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28">
        <v>7.0</v>
      </c>
      <c r="B11" s="74">
        <v>44507.0</v>
      </c>
      <c r="C11" s="78" t="s">
        <v>886</v>
      </c>
      <c r="D11" s="79">
        <v>47126.0</v>
      </c>
      <c r="E11" s="79" t="s">
        <v>37</v>
      </c>
      <c r="F11" s="17"/>
      <c r="G11" s="34"/>
      <c r="H11" s="19"/>
      <c r="I11" s="20"/>
      <c r="J11" s="30">
        <v>10000.0</v>
      </c>
      <c r="K11" s="22"/>
      <c r="L11" s="23"/>
      <c r="M11" s="65"/>
      <c r="N11" s="77">
        <v>10000.0</v>
      </c>
      <c r="O11" s="66">
        <f t="shared" si="1"/>
        <v>0</v>
      </c>
      <c r="P11" s="27"/>
      <c r="Q11" s="27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28">
        <v>8.0</v>
      </c>
      <c r="B12" s="74">
        <v>44507.0</v>
      </c>
      <c r="C12" s="78" t="s">
        <v>887</v>
      </c>
      <c r="D12" s="79">
        <v>43349.0</v>
      </c>
      <c r="E12" s="79" t="s">
        <v>888</v>
      </c>
      <c r="F12" s="17"/>
      <c r="G12" s="34"/>
      <c r="H12" s="19"/>
      <c r="I12" s="20">
        <v>2500.0</v>
      </c>
      <c r="J12" s="31"/>
      <c r="K12" s="22"/>
      <c r="L12" s="23"/>
      <c r="M12" s="65"/>
      <c r="N12" s="77">
        <v>2500.0</v>
      </c>
      <c r="O12" s="66">
        <f t="shared" si="1"/>
        <v>0</v>
      </c>
      <c r="P12" s="27"/>
      <c r="Q12" s="27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28">
        <v>9.0</v>
      </c>
      <c r="B13" s="74">
        <v>44507.0</v>
      </c>
      <c r="C13" s="78" t="s">
        <v>889</v>
      </c>
      <c r="D13" s="79">
        <v>30909.0</v>
      </c>
      <c r="E13" s="79" t="s">
        <v>890</v>
      </c>
      <c r="F13" s="17"/>
      <c r="G13" s="18"/>
      <c r="H13" s="33"/>
      <c r="I13" s="20">
        <v>500.0</v>
      </c>
      <c r="J13" s="21"/>
      <c r="K13" s="22"/>
      <c r="L13" s="23"/>
      <c r="M13" s="65"/>
      <c r="N13" s="77">
        <v>500.0</v>
      </c>
      <c r="O13" s="66">
        <f t="shared" si="1"/>
        <v>0</v>
      </c>
      <c r="P13" s="27"/>
      <c r="Q13" s="27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28">
        <v>10.0</v>
      </c>
      <c r="B14" s="74">
        <v>44507.0</v>
      </c>
      <c r="C14" s="78" t="s">
        <v>891</v>
      </c>
      <c r="D14" s="79">
        <v>48182.0</v>
      </c>
      <c r="E14" s="79" t="s">
        <v>892</v>
      </c>
      <c r="F14" s="17"/>
      <c r="G14" s="18"/>
      <c r="H14" s="33"/>
      <c r="I14" s="20">
        <v>5150.0</v>
      </c>
      <c r="J14" s="21"/>
      <c r="K14" s="22"/>
      <c r="L14" s="23"/>
      <c r="M14" s="65"/>
      <c r="N14" s="77">
        <v>5150.0</v>
      </c>
      <c r="O14" s="66">
        <f t="shared" si="1"/>
        <v>0</v>
      </c>
      <c r="P14" s="27"/>
      <c r="Q14" s="27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28">
        <v>11.0</v>
      </c>
      <c r="B15" s="74">
        <v>44507.0</v>
      </c>
      <c r="C15" s="78" t="s">
        <v>893</v>
      </c>
      <c r="D15" s="79">
        <v>51939.0</v>
      </c>
      <c r="E15" s="79" t="s">
        <v>106</v>
      </c>
      <c r="F15" s="17"/>
      <c r="G15" s="18"/>
      <c r="H15" s="19"/>
      <c r="I15" s="20">
        <v>17100.0</v>
      </c>
      <c r="J15" s="30"/>
      <c r="K15" s="22"/>
      <c r="L15" s="23"/>
      <c r="M15" s="65"/>
      <c r="N15" s="77">
        <v>17100.0</v>
      </c>
      <c r="O15" s="66">
        <f t="shared" si="1"/>
        <v>0</v>
      </c>
      <c r="P15" s="27"/>
      <c r="Q15" s="27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28">
        <v>12.0</v>
      </c>
      <c r="B16" s="74">
        <v>44507.0</v>
      </c>
      <c r="C16" s="78" t="s">
        <v>894</v>
      </c>
      <c r="D16" s="79">
        <v>48973.0</v>
      </c>
      <c r="E16" s="79" t="s">
        <v>895</v>
      </c>
      <c r="F16" s="17"/>
      <c r="G16" s="18"/>
      <c r="H16" s="19"/>
      <c r="I16" s="20">
        <v>300.0</v>
      </c>
      <c r="J16" s="30"/>
      <c r="K16" s="22"/>
      <c r="L16" s="23"/>
      <c r="M16" s="65"/>
      <c r="N16" s="77">
        <v>300.0</v>
      </c>
      <c r="O16" s="66">
        <f t="shared" si="1"/>
        <v>0</v>
      </c>
      <c r="P16" s="27"/>
      <c r="Q16" s="27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28">
        <v>13.0</v>
      </c>
      <c r="B17" s="74">
        <v>44507.0</v>
      </c>
      <c r="C17" s="78" t="s">
        <v>896</v>
      </c>
      <c r="D17" s="79">
        <v>35227.0</v>
      </c>
      <c r="E17" s="79" t="s">
        <v>222</v>
      </c>
      <c r="F17" s="17"/>
      <c r="G17" s="34">
        <v>5000.0</v>
      </c>
      <c r="H17" s="19"/>
      <c r="I17" s="20"/>
      <c r="J17" s="30"/>
      <c r="K17" s="22"/>
      <c r="L17" s="23"/>
      <c r="M17" s="65"/>
      <c r="N17" s="77">
        <v>5000.0</v>
      </c>
      <c r="O17" s="66">
        <f t="shared" si="1"/>
        <v>0</v>
      </c>
      <c r="P17" s="27"/>
      <c r="Q17" s="27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28">
        <v>14.0</v>
      </c>
      <c r="B18" s="74">
        <v>44507.0</v>
      </c>
      <c r="C18" s="78" t="s">
        <v>897</v>
      </c>
      <c r="D18" s="79">
        <v>54764.0</v>
      </c>
      <c r="E18" s="79" t="s">
        <v>898</v>
      </c>
      <c r="F18" s="17"/>
      <c r="G18" s="18"/>
      <c r="H18" s="19"/>
      <c r="I18" s="20">
        <v>800.0</v>
      </c>
      <c r="J18" s="30"/>
      <c r="K18" s="22"/>
      <c r="L18" s="23"/>
      <c r="M18" s="65"/>
      <c r="N18" s="77">
        <v>800.0</v>
      </c>
      <c r="O18" s="66">
        <f t="shared" si="1"/>
        <v>0</v>
      </c>
      <c r="P18" s="27"/>
      <c r="Q18" s="27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28">
        <v>15.0</v>
      </c>
      <c r="B19" s="74">
        <v>44507.0</v>
      </c>
      <c r="C19" s="78" t="s">
        <v>899</v>
      </c>
      <c r="D19" s="79">
        <v>54764.0</v>
      </c>
      <c r="E19" s="79" t="s">
        <v>898</v>
      </c>
      <c r="F19" s="35">
        <v>400.0</v>
      </c>
      <c r="G19" s="18"/>
      <c r="H19" s="19"/>
      <c r="I19" s="20"/>
      <c r="J19" s="30"/>
      <c r="K19" s="22"/>
      <c r="L19" s="23"/>
      <c r="M19" s="65"/>
      <c r="N19" s="77">
        <v>400.0</v>
      </c>
      <c r="O19" s="66">
        <f t="shared" si="1"/>
        <v>0</v>
      </c>
      <c r="P19" s="27"/>
      <c r="Q19" s="27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28">
        <v>16.0</v>
      </c>
      <c r="B20" s="74">
        <v>44507.0</v>
      </c>
      <c r="C20" s="78" t="s">
        <v>900</v>
      </c>
      <c r="D20" s="79">
        <v>62815.0</v>
      </c>
      <c r="E20" s="79" t="s">
        <v>189</v>
      </c>
      <c r="F20" s="17"/>
      <c r="G20" s="18"/>
      <c r="H20" s="19"/>
      <c r="I20" s="20">
        <v>100.0</v>
      </c>
      <c r="J20" s="30"/>
      <c r="K20" s="22"/>
      <c r="L20" s="23"/>
      <c r="M20" s="65"/>
      <c r="N20" s="77">
        <v>100.0</v>
      </c>
      <c r="O20" s="66">
        <f t="shared" si="1"/>
        <v>0</v>
      </c>
      <c r="P20" s="27"/>
      <c r="Q20" s="27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28">
        <v>17.0</v>
      </c>
      <c r="B21" s="74">
        <v>44507.0</v>
      </c>
      <c r="C21" s="78" t="s">
        <v>901</v>
      </c>
      <c r="D21" s="79">
        <v>62107.0</v>
      </c>
      <c r="E21" s="79" t="s">
        <v>902</v>
      </c>
      <c r="F21" s="17"/>
      <c r="G21" s="34">
        <v>350.0</v>
      </c>
      <c r="H21" s="19"/>
      <c r="I21" s="20"/>
      <c r="J21" s="30"/>
      <c r="K21" s="22"/>
      <c r="L21" s="23"/>
      <c r="M21" s="65"/>
      <c r="N21" s="77">
        <v>350.0</v>
      </c>
      <c r="O21" s="66">
        <f t="shared" si="1"/>
        <v>0</v>
      </c>
      <c r="P21" s="27"/>
      <c r="Q21" s="27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28">
        <v>18.0</v>
      </c>
      <c r="B22" s="74">
        <v>44507.0</v>
      </c>
      <c r="C22" s="78" t="s">
        <v>903</v>
      </c>
      <c r="D22" s="79">
        <v>54764.0</v>
      </c>
      <c r="E22" s="79" t="s">
        <v>898</v>
      </c>
      <c r="F22" s="17"/>
      <c r="G22" s="18"/>
      <c r="H22" s="19"/>
      <c r="I22" s="20"/>
      <c r="J22" s="30"/>
      <c r="K22" s="22"/>
      <c r="L22" s="38">
        <v>43000.0</v>
      </c>
      <c r="M22" s="65"/>
      <c r="N22" s="77">
        <v>43000.0</v>
      </c>
      <c r="O22" s="66">
        <f t="shared" si="1"/>
        <v>0</v>
      </c>
      <c r="P22" s="27"/>
      <c r="Q22" s="27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28">
        <v>19.0</v>
      </c>
      <c r="B23" s="74">
        <v>44507.0</v>
      </c>
      <c r="C23" s="78" t="s">
        <v>904</v>
      </c>
      <c r="D23" s="79">
        <v>59377.0</v>
      </c>
      <c r="E23" s="79" t="s">
        <v>905</v>
      </c>
      <c r="F23" s="17"/>
      <c r="G23" s="18"/>
      <c r="H23" s="19"/>
      <c r="I23" s="20">
        <v>3900.0</v>
      </c>
      <c r="J23" s="30"/>
      <c r="K23" s="22"/>
      <c r="L23" s="23"/>
      <c r="M23" s="65"/>
      <c r="N23" s="77">
        <v>3900.0</v>
      </c>
      <c r="O23" s="66">
        <f t="shared" si="1"/>
        <v>0</v>
      </c>
      <c r="P23" s="27"/>
      <c r="Q23" s="27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28">
        <v>20.0</v>
      </c>
      <c r="B24" s="74">
        <v>44507.0</v>
      </c>
      <c r="C24" s="78" t="s">
        <v>906</v>
      </c>
      <c r="D24" s="79">
        <v>50243.0</v>
      </c>
      <c r="E24" s="79" t="s">
        <v>907</v>
      </c>
      <c r="F24" s="17"/>
      <c r="G24" s="18"/>
      <c r="H24" s="19"/>
      <c r="I24" s="20">
        <v>2550.0</v>
      </c>
      <c r="J24" s="21"/>
      <c r="K24" s="32"/>
      <c r="L24" s="23"/>
      <c r="M24" s="65"/>
      <c r="N24" s="77">
        <v>2550.0</v>
      </c>
      <c r="O24" s="66">
        <f t="shared" si="1"/>
        <v>0</v>
      </c>
      <c r="P24" s="27"/>
      <c r="Q24" s="27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28">
        <v>21.0</v>
      </c>
      <c r="B25" s="74">
        <v>44507.0</v>
      </c>
      <c r="C25" s="78" t="s">
        <v>908</v>
      </c>
      <c r="D25" s="79">
        <v>60245.0</v>
      </c>
      <c r="E25" s="79" t="s">
        <v>562</v>
      </c>
      <c r="F25" s="17"/>
      <c r="G25" s="18"/>
      <c r="H25" s="19"/>
      <c r="I25" s="20"/>
      <c r="J25" s="30">
        <v>500.0</v>
      </c>
      <c r="K25" s="32"/>
      <c r="L25" s="23"/>
      <c r="M25" s="65"/>
      <c r="N25" s="77">
        <v>500.0</v>
      </c>
      <c r="O25" s="66">
        <f t="shared" si="1"/>
        <v>0</v>
      </c>
      <c r="P25" s="27"/>
      <c r="Q25" s="27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28">
        <v>22.0</v>
      </c>
      <c r="B26" s="74">
        <v>44507.0</v>
      </c>
      <c r="C26" s="78" t="s">
        <v>909</v>
      </c>
      <c r="D26" s="79">
        <v>22332.0</v>
      </c>
      <c r="E26" s="79" t="s">
        <v>39</v>
      </c>
      <c r="F26" s="35">
        <v>2100.0</v>
      </c>
      <c r="G26" s="18"/>
      <c r="H26" s="19"/>
      <c r="I26" s="20">
        <v>1500.0</v>
      </c>
      <c r="J26" s="30"/>
      <c r="K26" s="22"/>
      <c r="L26" s="23"/>
      <c r="M26" s="65"/>
      <c r="N26" s="77">
        <v>3600.0</v>
      </c>
      <c r="O26" s="66">
        <f t="shared" si="1"/>
        <v>0</v>
      </c>
      <c r="P26" s="27"/>
      <c r="Q26" s="27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28">
        <v>23.0</v>
      </c>
      <c r="B27" s="74">
        <v>44507.0</v>
      </c>
      <c r="C27" s="78" t="s">
        <v>910</v>
      </c>
      <c r="D27" s="79">
        <v>22341.0</v>
      </c>
      <c r="E27" s="79" t="s">
        <v>342</v>
      </c>
      <c r="F27" s="17"/>
      <c r="G27" s="18"/>
      <c r="H27" s="19"/>
      <c r="I27" s="20">
        <v>1250.0</v>
      </c>
      <c r="J27" s="30"/>
      <c r="K27" s="22"/>
      <c r="L27" s="23"/>
      <c r="M27" s="65"/>
      <c r="N27" s="77">
        <v>1250.0</v>
      </c>
      <c r="O27" s="66">
        <f t="shared" si="1"/>
        <v>0</v>
      </c>
      <c r="P27" s="27"/>
      <c r="Q27" s="27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28">
        <v>24.0</v>
      </c>
      <c r="B28" s="74">
        <v>44507.0</v>
      </c>
      <c r="C28" s="78" t="s">
        <v>911</v>
      </c>
      <c r="D28" s="79">
        <v>54854.0</v>
      </c>
      <c r="E28" s="79" t="s">
        <v>912</v>
      </c>
      <c r="F28" s="17"/>
      <c r="G28" s="34">
        <v>1200.0</v>
      </c>
      <c r="H28" s="19"/>
      <c r="I28" s="20"/>
      <c r="J28" s="31"/>
      <c r="K28" s="32"/>
      <c r="L28" s="23"/>
      <c r="M28" s="65"/>
      <c r="N28" s="77">
        <v>1200.0</v>
      </c>
      <c r="O28" s="66">
        <f t="shared" si="1"/>
        <v>0</v>
      </c>
      <c r="P28" s="27"/>
      <c r="Q28" s="27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28">
        <v>25.0</v>
      </c>
      <c r="B29" s="74">
        <v>44507.0</v>
      </c>
      <c r="C29" s="78" t="s">
        <v>913</v>
      </c>
      <c r="D29" s="79">
        <v>48910.0</v>
      </c>
      <c r="E29" s="79" t="s">
        <v>56</v>
      </c>
      <c r="F29" s="17"/>
      <c r="G29" s="18"/>
      <c r="H29" s="19"/>
      <c r="I29" s="20"/>
      <c r="J29" s="30">
        <v>500.0</v>
      </c>
      <c r="K29" s="32"/>
      <c r="L29" s="23"/>
      <c r="M29" s="65"/>
      <c r="N29" s="77">
        <v>500.0</v>
      </c>
      <c r="O29" s="66">
        <f t="shared" si="1"/>
        <v>0</v>
      </c>
      <c r="P29" s="27"/>
      <c r="Q29" s="27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28">
        <v>26.0</v>
      </c>
      <c r="B30" s="74">
        <v>44507.0</v>
      </c>
      <c r="C30" s="78" t="s">
        <v>914</v>
      </c>
      <c r="D30" s="79">
        <v>64624.0</v>
      </c>
      <c r="E30" s="79" t="s">
        <v>915</v>
      </c>
      <c r="F30" s="35"/>
      <c r="G30" s="34">
        <v>27000.0</v>
      </c>
      <c r="H30" s="19"/>
      <c r="I30" s="20"/>
      <c r="J30" s="30"/>
      <c r="K30" s="22"/>
      <c r="L30" s="23"/>
      <c r="M30" s="65"/>
      <c r="N30" s="77">
        <v>27000.0</v>
      </c>
      <c r="O30" s="66">
        <f t="shared" si="1"/>
        <v>0</v>
      </c>
      <c r="P30" s="27"/>
      <c r="Q30" s="27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28">
        <v>27.0</v>
      </c>
      <c r="B31" s="74">
        <v>44507.0</v>
      </c>
      <c r="C31" s="78" t="s">
        <v>916</v>
      </c>
      <c r="D31" s="79">
        <v>64625.0</v>
      </c>
      <c r="E31" s="79" t="s">
        <v>917</v>
      </c>
      <c r="F31" s="17"/>
      <c r="G31" s="34">
        <v>27000.0</v>
      </c>
      <c r="H31" s="19"/>
      <c r="I31" s="20"/>
      <c r="J31" s="30"/>
      <c r="K31" s="32"/>
      <c r="L31" s="23"/>
      <c r="M31" s="65"/>
      <c r="N31" s="77">
        <v>27000.0</v>
      </c>
      <c r="O31" s="66">
        <f t="shared" si="1"/>
        <v>0</v>
      </c>
      <c r="P31" s="27"/>
      <c r="Q31" s="27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28">
        <v>28.0</v>
      </c>
      <c r="B32" s="74">
        <v>44507.0</v>
      </c>
      <c r="C32" s="78" t="s">
        <v>918</v>
      </c>
      <c r="D32" s="79">
        <v>49655.0</v>
      </c>
      <c r="E32" s="79" t="s">
        <v>919</v>
      </c>
      <c r="F32" s="17"/>
      <c r="G32" s="18"/>
      <c r="H32" s="19"/>
      <c r="I32" s="20">
        <v>5000.0</v>
      </c>
      <c r="J32" s="31"/>
      <c r="K32" s="22"/>
      <c r="L32" s="23"/>
      <c r="M32" s="65"/>
      <c r="N32" s="77">
        <v>5000.0</v>
      </c>
      <c r="O32" s="66">
        <f t="shared" si="1"/>
        <v>0</v>
      </c>
      <c r="P32" s="27"/>
      <c r="Q32" s="27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28">
        <v>29.0</v>
      </c>
      <c r="B33" s="74">
        <v>44507.0</v>
      </c>
      <c r="C33" s="78" t="s">
        <v>920</v>
      </c>
      <c r="D33" s="79">
        <v>49655.0</v>
      </c>
      <c r="E33" s="79" t="s">
        <v>919</v>
      </c>
      <c r="F33" s="17"/>
      <c r="G33" s="18"/>
      <c r="H33" s="19"/>
      <c r="I33" s="20">
        <v>3500.0</v>
      </c>
      <c r="J33" s="30"/>
      <c r="K33" s="22"/>
      <c r="L33" s="23"/>
      <c r="M33" s="65"/>
      <c r="N33" s="77">
        <v>3500.0</v>
      </c>
      <c r="O33" s="66">
        <f t="shared" si="1"/>
        <v>0</v>
      </c>
      <c r="P33" s="27"/>
      <c r="Q33" s="27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28">
        <v>30.0</v>
      </c>
      <c r="B34" s="74">
        <v>44507.0</v>
      </c>
      <c r="C34" s="78" t="s">
        <v>921</v>
      </c>
      <c r="D34" s="79">
        <v>62809.0</v>
      </c>
      <c r="E34" s="79" t="s">
        <v>461</v>
      </c>
      <c r="F34" s="17"/>
      <c r="G34" s="18"/>
      <c r="H34" s="19"/>
      <c r="I34" s="20">
        <v>350.0</v>
      </c>
      <c r="J34" s="31"/>
      <c r="K34" s="32"/>
      <c r="L34" s="23"/>
      <c r="M34" s="65"/>
      <c r="N34" s="77">
        <v>350.0</v>
      </c>
      <c r="O34" s="66">
        <f t="shared" si="1"/>
        <v>0</v>
      </c>
      <c r="P34" s="27"/>
      <c r="Q34" s="27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28">
        <v>31.0</v>
      </c>
      <c r="B35" s="74">
        <v>44507.0</v>
      </c>
      <c r="C35" s="78" t="s">
        <v>922</v>
      </c>
      <c r="D35" s="79">
        <v>50820.0</v>
      </c>
      <c r="E35" s="79" t="s">
        <v>618</v>
      </c>
      <c r="F35" s="17"/>
      <c r="G35" s="34">
        <v>1300.0</v>
      </c>
      <c r="H35" s="19"/>
      <c r="I35" s="20"/>
      <c r="J35" s="30"/>
      <c r="K35" s="32">
        <v>1200.0</v>
      </c>
      <c r="L35" s="23"/>
      <c r="M35" s="65"/>
      <c r="N35" s="77">
        <v>2500.0</v>
      </c>
      <c r="O35" s="66">
        <f t="shared" si="1"/>
        <v>0</v>
      </c>
      <c r="P35" s="27"/>
      <c r="Q35" s="27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28">
        <v>32.0</v>
      </c>
      <c r="B36" s="74">
        <v>44507.0</v>
      </c>
      <c r="C36" s="78" t="s">
        <v>923</v>
      </c>
      <c r="D36" s="79">
        <v>64887.0</v>
      </c>
      <c r="E36" s="79" t="s">
        <v>129</v>
      </c>
      <c r="F36" s="17"/>
      <c r="G36" s="34">
        <v>15000.0</v>
      </c>
      <c r="H36" s="19"/>
      <c r="I36" s="20"/>
      <c r="J36" s="31"/>
      <c r="K36" s="22"/>
      <c r="L36" s="23"/>
      <c r="M36" s="65"/>
      <c r="N36" s="77">
        <v>15000.0</v>
      </c>
      <c r="O36" s="66">
        <f t="shared" si="1"/>
        <v>0</v>
      </c>
      <c r="P36" s="27"/>
      <c r="Q36" s="27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28">
        <v>33.0</v>
      </c>
      <c r="B37" s="74">
        <v>44507.0</v>
      </c>
      <c r="C37" s="78" t="s">
        <v>924</v>
      </c>
      <c r="D37" s="79">
        <v>54764.0</v>
      </c>
      <c r="E37" s="79" t="s">
        <v>898</v>
      </c>
      <c r="F37" s="17"/>
      <c r="G37" s="34"/>
      <c r="H37" s="19"/>
      <c r="I37" s="20"/>
      <c r="J37" s="31"/>
      <c r="K37" s="22"/>
      <c r="L37" s="38">
        <v>1200.0</v>
      </c>
      <c r="M37" s="65"/>
      <c r="N37" s="77">
        <v>1200.0</v>
      </c>
      <c r="O37" s="66">
        <f t="shared" si="1"/>
        <v>0</v>
      </c>
      <c r="P37" s="27"/>
      <c r="Q37" s="27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28">
        <v>34.0</v>
      </c>
      <c r="B38" s="74">
        <v>44507.0</v>
      </c>
      <c r="C38" s="78" t="s">
        <v>925</v>
      </c>
      <c r="D38" s="79">
        <v>39832.0</v>
      </c>
      <c r="E38" s="79" t="s">
        <v>455</v>
      </c>
      <c r="F38" s="35">
        <v>800.0</v>
      </c>
      <c r="G38" s="34"/>
      <c r="H38" s="19"/>
      <c r="I38" s="20"/>
      <c r="J38" s="31"/>
      <c r="K38" s="22"/>
      <c r="L38" s="23"/>
      <c r="M38" s="65"/>
      <c r="N38" s="77">
        <v>800.0</v>
      </c>
      <c r="O38" s="66">
        <f t="shared" si="1"/>
        <v>0</v>
      </c>
      <c r="P38" s="27"/>
      <c r="Q38" s="27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28">
        <v>35.0</v>
      </c>
      <c r="B39" s="74">
        <v>44507.0</v>
      </c>
      <c r="C39" s="78" t="s">
        <v>926</v>
      </c>
      <c r="D39" s="79">
        <v>55555.0</v>
      </c>
      <c r="E39" s="79" t="s">
        <v>927</v>
      </c>
      <c r="F39" s="17"/>
      <c r="G39" s="34">
        <v>700.0</v>
      </c>
      <c r="H39" s="33"/>
      <c r="I39" s="20"/>
      <c r="J39" s="30"/>
      <c r="K39" s="22"/>
      <c r="L39" s="23"/>
      <c r="M39" s="65"/>
      <c r="N39" s="77">
        <v>700.0</v>
      </c>
      <c r="O39" s="66">
        <f t="shared" si="1"/>
        <v>0</v>
      </c>
      <c r="P39" s="27"/>
      <c r="Q39" s="27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28">
        <v>36.0</v>
      </c>
      <c r="B40" s="74">
        <v>44507.0</v>
      </c>
      <c r="C40" s="78" t="s">
        <v>928</v>
      </c>
      <c r="D40" s="79">
        <v>36918.0</v>
      </c>
      <c r="E40" s="79" t="s">
        <v>929</v>
      </c>
      <c r="F40" s="17"/>
      <c r="G40" s="18"/>
      <c r="H40" s="19"/>
      <c r="I40" s="20">
        <v>5000.0</v>
      </c>
      <c r="J40" s="30"/>
      <c r="K40" s="32"/>
      <c r="L40" s="23"/>
      <c r="M40" s="65"/>
      <c r="N40" s="77">
        <v>5000.0</v>
      </c>
      <c r="O40" s="66">
        <f t="shared" si="1"/>
        <v>0</v>
      </c>
      <c r="P40" s="27"/>
      <c r="Q40" s="27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28">
        <v>37.0</v>
      </c>
      <c r="B41" s="74">
        <v>44507.0</v>
      </c>
      <c r="C41" s="78" t="s">
        <v>930</v>
      </c>
      <c r="D41" s="79">
        <v>62815.0</v>
      </c>
      <c r="E41" s="79" t="s">
        <v>189</v>
      </c>
      <c r="F41" s="17"/>
      <c r="G41" s="18"/>
      <c r="H41" s="33"/>
      <c r="I41" s="20">
        <v>500.0</v>
      </c>
      <c r="J41" s="30"/>
      <c r="K41" s="22"/>
      <c r="L41" s="23"/>
      <c r="M41" s="65"/>
      <c r="N41" s="77">
        <v>500.0</v>
      </c>
      <c r="O41" s="66">
        <f t="shared" si="1"/>
        <v>0</v>
      </c>
      <c r="P41" s="27"/>
      <c r="Q41" s="27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28">
        <v>38.0</v>
      </c>
      <c r="B42" s="74">
        <v>44507.0</v>
      </c>
      <c r="C42" s="78" t="s">
        <v>931</v>
      </c>
      <c r="D42" s="79">
        <v>30895.0</v>
      </c>
      <c r="E42" s="79" t="s">
        <v>729</v>
      </c>
      <c r="F42" s="17"/>
      <c r="G42" s="18"/>
      <c r="H42" s="33"/>
      <c r="I42" s="20">
        <v>10000.0</v>
      </c>
      <c r="J42" s="30"/>
      <c r="K42" s="32">
        <v>27500.0</v>
      </c>
      <c r="L42" s="23"/>
      <c r="M42" s="65"/>
      <c r="N42" s="77">
        <v>37500.0</v>
      </c>
      <c r="O42" s="66">
        <f t="shared" si="1"/>
        <v>0</v>
      </c>
      <c r="P42" s="27"/>
      <c r="Q42" s="27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28">
        <v>39.0</v>
      </c>
      <c r="B43" s="74">
        <v>44507.0</v>
      </c>
      <c r="C43" s="78" t="s">
        <v>932</v>
      </c>
      <c r="D43" s="79">
        <v>54211.0</v>
      </c>
      <c r="E43" s="79" t="s">
        <v>933</v>
      </c>
      <c r="F43" s="17"/>
      <c r="G43" s="18"/>
      <c r="H43" s="19"/>
      <c r="I43" s="20">
        <v>500.0</v>
      </c>
      <c r="J43" s="30"/>
      <c r="K43" s="32"/>
      <c r="L43" s="23"/>
      <c r="M43" s="65"/>
      <c r="N43" s="77">
        <v>500.0</v>
      </c>
      <c r="O43" s="66">
        <f t="shared" si="1"/>
        <v>0</v>
      </c>
      <c r="P43" s="27"/>
      <c r="Q43" s="27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28">
        <v>40.0</v>
      </c>
      <c r="B44" s="74">
        <v>44507.0</v>
      </c>
      <c r="C44" s="78" t="s">
        <v>934</v>
      </c>
      <c r="D44" s="79">
        <v>55555.0</v>
      </c>
      <c r="E44" s="79" t="s">
        <v>927</v>
      </c>
      <c r="F44" s="35">
        <v>500.0</v>
      </c>
      <c r="G44" s="18"/>
      <c r="H44" s="19"/>
      <c r="I44" s="20"/>
      <c r="J44" s="30"/>
      <c r="K44" s="32"/>
      <c r="L44" s="23"/>
      <c r="M44" s="67"/>
      <c r="N44" s="77">
        <v>500.0</v>
      </c>
      <c r="O44" s="66">
        <f t="shared" si="1"/>
        <v>0</v>
      </c>
      <c r="P44" s="27"/>
      <c r="Q44" s="27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28">
        <v>41.0</v>
      </c>
      <c r="B45" s="74">
        <v>44507.0</v>
      </c>
      <c r="C45" s="78" t="s">
        <v>935</v>
      </c>
      <c r="D45" s="79">
        <v>10008.0</v>
      </c>
      <c r="E45" s="79" t="s">
        <v>110</v>
      </c>
      <c r="F45" s="17"/>
      <c r="G45" s="18"/>
      <c r="H45" s="19"/>
      <c r="I45" s="20"/>
      <c r="J45" s="30">
        <v>1800.0</v>
      </c>
      <c r="K45" s="22"/>
      <c r="L45" s="23"/>
      <c r="M45" s="65"/>
      <c r="N45" s="77">
        <v>1800.0</v>
      </c>
      <c r="O45" s="66">
        <f t="shared" si="1"/>
        <v>0</v>
      </c>
      <c r="P45" s="27"/>
      <c r="Q45" s="27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28">
        <v>42.0</v>
      </c>
      <c r="B46" s="74">
        <v>44507.0</v>
      </c>
      <c r="C46" s="78" t="s">
        <v>936</v>
      </c>
      <c r="D46" s="79">
        <v>51017.0</v>
      </c>
      <c r="E46" s="79" t="s">
        <v>160</v>
      </c>
      <c r="F46" s="17"/>
      <c r="G46" s="18"/>
      <c r="H46" s="33">
        <v>2800.0</v>
      </c>
      <c r="I46" s="20"/>
      <c r="J46" s="31"/>
      <c r="K46" s="22"/>
      <c r="L46" s="23"/>
      <c r="M46" s="65"/>
      <c r="N46" s="77">
        <v>2800.0</v>
      </c>
      <c r="O46" s="66">
        <f t="shared" si="1"/>
        <v>0</v>
      </c>
      <c r="P46" s="27"/>
      <c r="Q46" s="27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28">
        <v>43.0</v>
      </c>
      <c r="B47" s="74">
        <v>44507.0</v>
      </c>
      <c r="C47" s="78" t="s">
        <v>937</v>
      </c>
      <c r="D47" s="79">
        <v>29621.0</v>
      </c>
      <c r="E47" s="79" t="s">
        <v>879</v>
      </c>
      <c r="F47" s="17"/>
      <c r="G47" s="18"/>
      <c r="H47" s="33">
        <v>2400.0</v>
      </c>
      <c r="I47" s="20"/>
      <c r="J47" s="21"/>
      <c r="K47" s="32"/>
      <c r="L47" s="23"/>
      <c r="M47" s="65"/>
      <c r="N47" s="77">
        <v>2400.0</v>
      </c>
      <c r="O47" s="66">
        <f t="shared" si="1"/>
        <v>0</v>
      </c>
      <c r="P47" s="27"/>
      <c r="Q47" s="27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28">
        <v>44.0</v>
      </c>
      <c r="B48" s="74">
        <v>44507.0</v>
      </c>
      <c r="C48" s="78" t="s">
        <v>938</v>
      </c>
      <c r="D48" s="79">
        <v>43349.0</v>
      </c>
      <c r="E48" s="79" t="s">
        <v>888</v>
      </c>
      <c r="F48" s="17"/>
      <c r="G48" s="18"/>
      <c r="H48" s="19"/>
      <c r="I48" s="20"/>
      <c r="J48" s="21"/>
      <c r="K48" s="32"/>
      <c r="L48" s="23"/>
      <c r="M48" s="67">
        <v>1200.0</v>
      </c>
      <c r="N48" s="77">
        <v>1200.0</v>
      </c>
      <c r="O48" s="66">
        <f t="shared" si="1"/>
        <v>0</v>
      </c>
      <c r="P48" s="27"/>
      <c r="Q48" s="27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28">
        <v>45.0</v>
      </c>
      <c r="B49" s="74">
        <v>44507.0</v>
      </c>
      <c r="C49" s="78" t="s">
        <v>939</v>
      </c>
      <c r="D49" s="79">
        <v>62107.0</v>
      </c>
      <c r="E49" s="79" t="s">
        <v>902</v>
      </c>
      <c r="F49" s="17"/>
      <c r="G49" s="18"/>
      <c r="H49" s="19"/>
      <c r="I49" s="20"/>
      <c r="J49" s="21"/>
      <c r="K49" s="32">
        <v>200.0</v>
      </c>
      <c r="L49" s="23"/>
      <c r="M49" s="67">
        <v>1000.0</v>
      </c>
      <c r="N49" s="77">
        <v>1200.0</v>
      </c>
      <c r="O49" s="66">
        <f t="shared" si="1"/>
        <v>0</v>
      </c>
      <c r="P49" s="27"/>
      <c r="Q49" s="27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28">
        <v>46.0</v>
      </c>
      <c r="B50" s="74">
        <v>44507.0</v>
      </c>
      <c r="C50" s="78" t="s">
        <v>940</v>
      </c>
      <c r="D50" s="79">
        <v>62815.0</v>
      </c>
      <c r="E50" s="79" t="s">
        <v>189</v>
      </c>
      <c r="F50" s="17"/>
      <c r="G50" s="18"/>
      <c r="H50" s="19"/>
      <c r="I50" s="20"/>
      <c r="J50" s="21"/>
      <c r="K50" s="32">
        <v>200.0</v>
      </c>
      <c r="L50" s="23"/>
      <c r="M50" s="67">
        <v>1000.0</v>
      </c>
      <c r="N50" s="77">
        <v>1200.0</v>
      </c>
      <c r="O50" s="66">
        <f t="shared" si="1"/>
        <v>0</v>
      </c>
      <c r="P50" s="27"/>
      <c r="Q50" s="27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28">
        <v>47.0</v>
      </c>
      <c r="B51" s="74">
        <v>44507.0</v>
      </c>
      <c r="C51" s="78" t="s">
        <v>941</v>
      </c>
      <c r="D51" s="79">
        <v>50717.0</v>
      </c>
      <c r="E51" s="79" t="s">
        <v>942</v>
      </c>
      <c r="F51" s="17"/>
      <c r="G51" s="18"/>
      <c r="H51" s="19"/>
      <c r="I51" s="20"/>
      <c r="J51" s="21"/>
      <c r="K51" s="32">
        <v>200.0</v>
      </c>
      <c r="L51" s="23"/>
      <c r="M51" s="67">
        <v>1000.0</v>
      </c>
      <c r="N51" s="77">
        <v>1200.0</v>
      </c>
      <c r="O51" s="66">
        <f t="shared" si="1"/>
        <v>0</v>
      </c>
      <c r="P51" s="27"/>
      <c r="Q51" s="27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28">
        <v>48.0</v>
      </c>
      <c r="B52" s="74">
        <v>44507.0</v>
      </c>
      <c r="C52" s="78" t="s">
        <v>943</v>
      </c>
      <c r="D52" s="79">
        <v>52755.0</v>
      </c>
      <c r="E52" s="79" t="s">
        <v>944</v>
      </c>
      <c r="F52" s="17"/>
      <c r="G52" s="18"/>
      <c r="H52" s="19"/>
      <c r="I52" s="20"/>
      <c r="J52" s="21"/>
      <c r="K52" s="32">
        <v>200.0</v>
      </c>
      <c r="L52" s="23"/>
      <c r="M52" s="67">
        <v>1000.0</v>
      </c>
      <c r="N52" s="77">
        <v>1200.0</v>
      </c>
      <c r="O52" s="66">
        <f t="shared" si="1"/>
        <v>0</v>
      </c>
      <c r="P52" s="27"/>
      <c r="Q52" s="27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28">
        <v>49.0</v>
      </c>
      <c r="B53" s="74">
        <v>44507.0</v>
      </c>
      <c r="C53" s="78" t="s">
        <v>945</v>
      </c>
      <c r="D53" s="79">
        <v>52756.0</v>
      </c>
      <c r="E53" s="79" t="s">
        <v>946</v>
      </c>
      <c r="F53" s="17"/>
      <c r="G53" s="18"/>
      <c r="H53" s="19"/>
      <c r="I53" s="20"/>
      <c r="J53" s="21"/>
      <c r="K53" s="32">
        <v>200.0</v>
      </c>
      <c r="L53" s="23"/>
      <c r="M53" s="67">
        <v>1000.0</v>
      </c>
      <c r="N53" s="77">
        <v>1200.0</v>
      </c>
      <c r="O53" s="66">
        <f t="shared" si="1"/>
        <v>0</v>
      </c>
      <c r="P53" s="27"/>
      <c r="Q53" s="27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28">
        <v>50.0</v>
      </c>
      <c r="B54" s="74">
        <v>44507.0</v>
      </c>
      <c r="C54" s="78" t="s">
        <v>947</v>
      </c>
      <c r="D54" s="79">
        <v>50820.0</v>
      </c>
      <c r="E54" s="79" t="s">
        <v>618</v>
      </c>
      <c r="F54" s="17"/>
      <c r="G54" s="18"/>
      <c r="H54" s="19"/>
      <c r="I54" s="20"/>
      <c r="J54" s="30"/>
      <c r="K54" s="32"/>
      <c r="L54" s="23"/>
      <c r="M54" s="67">
        <v>1200.0</v>
      </c>
      <c r="N54" s="77">
        <v>1200.0</v>
      </c>
      <c r="O54" s="66">
        <f t="shared" si="1"/>
        <v>0</v>
      </c>
      <c r="P54" s="27"/>
      <c r="Q54" s="27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28">
        <v>51.0</v>
      </c>
      <c r="B55" s="74">
        <v>44507.0</v>
      </c>
      <c r="C55" s="78" t="s">
        <v>948</v>
      </c>
      <c r="D55" s="79">
        <v>36918.0</v>
      </c>
      <c r="E55" s="79" t="s">
        <v>929</v>
      </c>
      <c r="F55" s="17"/>
      <c r="G55" s="34"/>
      <c r="H55" s="19"/>
      <c r="I55" s="20"/>
      <c r="J55" s="21"/>
      <c r="K55" s="32"/>
      <c r="L55" s="23"/>
      <c r="M55" s="67">
        <v>1800.0</v>
      </c>
      <c r="N55" s="77">
        <v>1800.0</v>
      </c>
      <c r="O55" s="66">
        <f t="shared" si="1"/>
        <v>0</v>
      </c>
      <c r="P55" s="27"/>
      <c r="Q55" s="27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28">
        <v>52.0</v>
      </c>
      <c r="B56" s="74">
        <v>44507.0</v>
      </c>
      <c r="C56" s="78" t="s">
        <v>949</v>
      </c>
      <c r="D56" s="79">
        <v>52428.0</v>
      </c>
      <c r="E56" s="79" t="s">
        <v>950</v>
      </c>
      <c r="F56" s="17"/>
      <c r="G56" s="18"/>
      <c r="H56" s="19"/>
      <c r="I56" s="20"/>
      <c r="J56" s="21"/>
      <c r="K56" s="32">
        <v>290.0</v>
      </c>
      <c r="L56" s="23"/>
      <c r="M56" s="67">
        <v>1000.0</v>
      </c>
      <c r="N56" s="77">
        <v>1290.0</v>
      </c>
      <c r="O56" s="66">
        <f t="shared" si="1"/>
        <v>0</v>
      </c>
      <c r="P56" s="27"/>
      <c r="Q56" s="27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28"/>
      <c r="B57" s="74"/>
      <c r="C57" s="71"/>
      <c r="D57" s="71"/>
      <c r="E57" s="72"/>
      <c r="F57" s="42">
        <f t="shared" ref="F57:N57" si="2">SUM(F5:F56)</f>
        <v>3800</v>
      </c>
      <c r="G57" s="43">
        <f t="shared" si="2"/>
        <v>77550</v>
      </c>
      <c r="H57" s="44">
        <f t="shared" si="2"/>
        <v>25200</v>
      </c>
      <c r="I57" s="45">
        <f t="shared" si="2"/>
        <v>80100</v>
      </c>
      <c r="J57" s="46">
        <f t="shared" si="2"/>
        <v>42650</v>
      </c>
      <c r="K57" s="47">
        <f t="shared" si="2"/>
        <v>29990</v>
      </c>
      <c r="L57" s="48">
        <f t="shared" si="2"/>
        <v>44200</v>
      </c>
      <c r="M57" s="49">
        <f t="shared" si="2"/>
        <v>10200</v>
      </c>
      <c r="N57" s="50">
        <f t="shared" si="2"/>
        <v>313690</v>
      </c>
      <c r="O57" s="26">
        <f t="shared" si="1"/>
        <v>0</v>
      </c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</row>
    <row r="58">
      <c r="A58" s="40"/>
      <c r="B58" s="74"/>
      <c r="C58" s="40"/>
      <c r="D58" s="40"/>
      <c r="E58" s="73"/>
      <c r="F58" s="51">
        <f>F57+G57+H57+I57+J57+K57+M57+L57</f>
        <v>313690</v>
      </c>
      <c r="G58" s="6"/>
      <c r="H58" s="6"/>
      <c r="I58" s="6"/>
      <c r="J58" s="6"/>
      <c r="K58" s="6"/>
      <c r="L58" s="7"/>
      <c r="M58" s="68"/>
      <c r="N58" s="53"/>
      <c r="O58" s="69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>
      <c r="C59" s="40"/>
      <c r="D59" s="40"/>
      <c r="E59" s="40"/>
      <c r="F59" s="3"/>
      <c r="G59" s="3"/>
      <c r="H59" s="3"/>
      <c r="I59" s="3"/>
      <c r="J59" s="3"/>
      <c r="K59" s="3"/>
      <c r="L59" s="3"/>
      <c r="M59" s="61"/>
      <c r="N59" s="3"/>
      <c r="O59" s="61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C60" s="54"/>
      <c r="D60" s="55" t="s">
        <v>284</v>
      </c>
      <c r="E60" s="56"/>
      <c r="F60" s="3"/>
      <c r="G60" s="3"/>
      <c r="H60" s="3"/>
      <c r="I60" s="3"/>
      <c r="J60" s="3"/>
      <c r="K60" s="3"/>
      <c r="L60" s="3"/>
      <c r="M60" s="61"/>
      <c r="N60" s="3"/>
      <c r="O60" s="61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C61" s="8"/>
      <c r="D61" s="57"/>
      <c r="E61" s="58"/>
      <c r="F61" s="3"/>
      <c r="G61" s="3"/>
      <c r="H61" s="3"/>
      <c r="I61" s="3"/>
      <c r="J61" s="3"/>
      <c r="K61" s="3"/>
      <c r="L61" s="3"/>
      <c r="M61" s="61"/>
      <c r="N61" s="3"/>
      <c r="O61" s="61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C62" s="10"/>
      <c r="D62" s="59"/>
      <c r="E62" s="60"/>
      <c r="F62" s="3"/>
      <c r="G62" s="3"/>
      <c r="H62" s="3"/>
      <c r="I62" s="3"/>
      <c r="J62" s="3"/>
      <c r="K62" s="3"/>
      <c r="L62" s="3"/>
      <c r="M62" s="61"/>
      <c r="N62" s="3"/>
      <c r="O62" s="61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C63" s="3"/>
      <c r="D63" s="3"/>
      <c r="E63" s="3"/>
      <c r="F63" s="3"/>
      <c r="G63" s="3"/>
      <c r="H63" s="3"/>
      <c r="I63" s="3"/>
      <c r="J63" s="3"/>
      <c r="K63" s="3"/>
      <c r="L63" s="3"/>
      <c r="M63" s="61"/>
      <c r="N63" s="3"/>
      <c r="O63" s="61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61"/>
      <c r="N64" s="3"/>
      <c r="O64" s="61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61"/>
      <c r="N65" s="3"/>
      <c r="O65" s="61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61"/>
      <c r="N66" s="3"/>
      <c r="O66" s="61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61"/>
      <c r="N67" s="3"/>
      <c r="O67" s="61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61"/>
      <c r="N68" s="3"/>
      <c r="O68" s="61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61"/>
      <c r="N69" s="3"/>
      <c r="O69" s="61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61"/>
      <c r="N70" s="3"/>
      <c r="O70" s="61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61"/>
      <c r="N71" s="3"/>
      <c r="O71" s="61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61"/>
      <c r="N72" s="3"/>
      <c r="O72" s="61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61"/>
      <c r="N73" s="3"/>
      <c r="O73" s="61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61"/>
      <c r="N74" s="3"/>
      <c r="O74" s="61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61"/>
      <c r="N75" s="3"/>
      <c r="O75" s="61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61"/>
      <c r="N76" s="3"/>
      <c r="O76" s="61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61"/>
      <c r="N77" s="3"/>
      <c r="O77" s="61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61"/>
      <c r="N78" s="3"/>
      <c r="O78" s="61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61"/>
      <c r="N79" s="3"/>
      <c r="O79" s="61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61"/>
      <c r="N80" s="3"/>
      <c r="O80" s="61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61"/>
      <c r="N81" s="3"/>
      <c r="O81" s="61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61"/>
      <c r="N82" s="3"/>
      <c r="O82" s="61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61"/>
      <c r="N83" s="3"/>
      <c r="O83" s="61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61"/>
      <c r="N84" s="3"/>
      <c r="O84" s="61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61"/>
      <c r="N85" s="3"/>
      <c r="O85" s="61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61"/>
      <c r="N86" s="3"/>
      <c r="O86" s="61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61"/>
      <c r="N87" s="3"/>
      <c r="O87" s="61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61"/>
      <c r="N88" s="3"/>
      <c r="O88" s="61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61"/>
      <c r="N89" s="3"/>
      <c r="O89" s="61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61"/>
      <c r="N90" s="3"/>
      <c r="O90" s="61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61"/>
      <c r="N91" s="3"/>
      <c r="O91" s="61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61"/>
      <c r="N92" s="3"/>
      <c r="O92" s="61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61"/>
      <c r="N93" s="3"/>
      <c r="O93" s="61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61"/>
      <c r="N94" s="3"/>
      <c r="O94" s="61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61"/>
      <c r="N95" s="3"/>
      <c r="O95" s="61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61"/>
      <c r="N96" s="3"/>
      <c r="O96" s="61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61"/>
      <c r="N97" s="3"/>
      <c r="O97" s="61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61"/>
      <c r="N98" s="3"/>
      <c r="O98" s="61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61"/>
      <c r="N99" s="3"/>
      <c r="O99" s="61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61"/>
      <c r="N100" s="3"/>
      <c r="O100" s="61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61"/>
      <c r="N101" s="3"/>
      <c r="O101" s="61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61"/>
      <c r="N102" s="3"/>
      <c r="O102" s="61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61"/>
      <c r="N103" s="3"/>
      <c r="O103" s="61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61"/>
      <c r="N104" s="3"/>
      <c r="O104" s="61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61"/>
      <c r="N105" s="3"/>
      <c r="O105" s="61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61"/>
      <c r="N106" s="3"/>
      <c r="O106" s="61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61"/>
      <c r="N107" s="3"/>
      <c r="O107" s="61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61"/>
      <c r="N108" s="3"/>
      <c r="O108" s="61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61"/>
      <c r="N109" s="3"/>
      <c r="O109" s="61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61"/>
      <c r="N110" s="3"/>
      <c r="O110" s="61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61"/>
      <c r="N111" s="3"/>
      <c r="O111" s="61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61"/>
      <c r="N112" s="3"/>
      <c r="O112" s="61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61"/>
      <c r="N113" s="3"/>
      <c r="O113" s="61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61"/>
      <c r="N114" s="3"/>
      <c r="O114" s="61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61"/>
      <c r="N115" s="3"/>
      <c r="O115" s="61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61"/>
      <c r="N116" s="3"/>
      <c r="O116" s="61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61"/>
      <c r="N117" s="3"/>
      <c r="O117" s="61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61"/>
      <c r="N118" s="3"/>
      <c r="O118" s="61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61"/>
      <c r="N119" s="3"/>
      <c r="O119" s="61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61"/>
      <c r="N120" s="3"/>
      <c r="O120" s="61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61"/>
      <c r="N121" s="3"/>
      <c r="O121" s="61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61"/>
      <c r="N122" s="3"/>
      <c r="O122" s="61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61"/>
      <c r="N123" s="3"/>
      <c r="O123" s="61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61"/>
      <c r="N124" s="3"/>
      <c r="O124" s="61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61"/>
      <c r="N125" s="3"/>
      <c r="O125" s="61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61"/>
      <c r="N126" s="3"/>
      <c r="O126" s="61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61"/>
      <c r="N127" s="3"/>
      <c r="O127" s="61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61"/>
      <c r="N128" s="3"/>
      <c r="O128" s="61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61"/>
      <c r="N129" s="3"/>
      <c r="O129" s="61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61"/>
      <c r="N130" s="3"/>
      <c r="O130" s="61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61"/>
      <c r="N131" s="3"/>
      <c r="O131" s="61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61"/>
      <c r="N132" s="3"/>
      <c r="O132" s="61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61"/>
      <c r="N133" s="3"/>
      <c r="O133" s="61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61"/>
      <c r="N134" s="3"/>
      <c r="O134" s="61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61"/>
      <c r="N135" s="3"/>
      <c r="O135" s="61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61"/>
      <c r="N136" s="3"/>
      <c r="O136" s="61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61"/>
      <c r="N137" s="3"/>
      <c r="O137" s="61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61"/>
      <c r="N138" s="3"/>
      <c r="O138" s="61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61"/>
      <c r="N139" s="3"/>
      <c r="O139" s="61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61"/>
      <c r="N140" s="3"/>
      <c r="O140" s="61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61"/>
      <c r="N141" s="3"/>
      <c r="O141" s="61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61"/>
      <c r="N142" s="3"/>
      <c r="O142" s="61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61"/>
      <c r="N143" s="3"/>
      <c r="O143" s="61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61"/>
      <c r="N144" s="3"/>
      <c r="O144" s="61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61"/>
      <c r="N145" s="3"/>
      <c r="O145" s="61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61"/>
      <c r="N146" s="3"/>
      <c r="O146" s="61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61"/>
      <c r="N147" s="3"/>
      <c r="O147" s="61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61"/>
      <c r="N148" s="3"/>
      <c r="O148" s="61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61"/>
      <c r="N149" s="3"/>
      <c r="O149" s="61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61"/>
      <c r="N150" s="3"/>
      <c r="O150" s="61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61"/>
      <c r="N151" s="3"/>
      <c r="O151" s="61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61"/>
      <c r="N152" s="3"/>
      <c r="O152" s="61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61"/>
      <c r="N153" s="3"/>
      <c r="O153" s="61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61"/>
      <c r="N154" s="3"/>
      <c r="O154" s="61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61"/>
      <c r="N155" s="3"/>
      <c r="O155" s="61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61"/>
      <c r="N156" s="3"/>
      <c r="O156" s="61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61"/>
      <c r="N157" s="3"/>
      <c r="O157" s="61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61"/>
      <c r="N158" s="3"/>
      <c r="O158" s="61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61"/>
      <c r="N159" s="3"/>
      <c r="O159" s="61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61"/>
      <c r="N160" s="3"/>
      <c r="O160" s="61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61"/>
      <c r="N161" s="3"/>
      <c r="O161" s="61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61"/>
      <c r="N162" s="3"/>
      <c r="O162" s="61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61"/>
      <c r="N163" s="3"/>
      <c r="O163" s="61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61"/>
      <c r="N164" s="3"/>
      <c r="O164" s="61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61"/>
      <c r="N165" s="3"/>
      <c r="O165" s="61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61"/>
      <c r="N166" s="3"/>
      <c r="O166" s="61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61"/>
      <c r="N167" s="3"/>
      <c r="O167" s="61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61"/>
      <c r="N168" s="3"/>
      <c r="O168" s="61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61"/>
      <c r="N169" s="3"/>
      <c r="O169" s="61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61"/>
      <c r="N170" s="3"/>
      <c r="O170" s="61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61"/>
      <c r="N171" s="3"/>
      <c r="O171" s="61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61"/>
      <c r="N172" s="3"/>
      <c r="O172" s="61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61"/>
      <c r="N173" s="3"/>
      <c r="O173" s="61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61"/>
      <c r="N174" s="3"/>
      <c r="O174" s="61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61"/>
      <c r="N175" s="3"/>
      <c r="O175" s="61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61"/>
      <c r="N176" s="3"/>
      <c r="O176" s="61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61"/>
      <c r="N177" s="3"/>
      <c r="O177" s="61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61"/>
      <c r="N178" s="3"/>
      <c r="O178" s="61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61"/>
      <c r="N179" s="3"/>
      <c r="O179" s="61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61"/>
      <c r="N180" s="3"/>
      <c r="O180" s="61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61"/>
      <c r="N181" s="3"/>
      <c r="O181" s="61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61"/>
      <c r="N182" s="3"/>
      <c r="O182" s="61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61"/>
      <c r="N183" s="3"/>
      <c r="O183" s="61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61"/>
      <c r="N184" s="3"/>
      <c r="O184" s="61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61"/>
      <c r="N185" s="3"/>
      <c r="O185" s="61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61"/>
      <c r="N186" s="3"/>
      <c r="O186" s="61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61"/>
      <c r="N187" s="3"/>
      <c r="O187" s="61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61"/>
      <c r="N188" s="3"/>
      <c r="O188" s="61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61"/>
      <c r="N189" s="3"/>
      <c r="O189" s="61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61"/>
      <c r="N190" s="3"/>
      <c r="O190" s="61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61"/>
      <c r="N191" s="3"/>
      <c r="O191" s="61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61"/>
      <c r="N192" s="3"/>
      <c r="O192" s="61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61"/>
      <c r="N193" s="3"/>
      <c r="O193" s="61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61"/>
      <c r="N194" s="3"/>
      <c r="O194" s="61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61"/>
      <c r="N195" s="3"/>
      <c r="O195" s="61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61"/>
      <c r="N196" s="3"/>
      <c r="O196" s="61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61"/>
      <c r="N197" s="3"/>
      <c r="O197" s="61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61"/>
      <c r="N198" s="3"/>
      <c r="O198" s="61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61"/>
      <c r="N199" s="3"/>
      <c r="O199" s="61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61"/>
      <c r="N200" s="3"/>
      <c r="O200" s="61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61"/>
      <c r="N201" s="3"/>
      <c r="O201" s="61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61"/>
      <c r="N202" s="3"/>
      <c r="O202" s="61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61"/>
      <c r="N203" s="3"/>
      <c r="O203" s="61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61"/>
      <c r="N204" s="3"/>
      <c r="O204" s="61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61"/>
      <c r="N205" s="3"/>
      <c r="O205" s="61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61"/>
      <c r="N206" s="3"/>
      <c r="O206" s="61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61"/>
      <c r="N207" s="3"/>
      <c r="O207" s="61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61"/>
      <c r="N208" s="3"/>
      <c r="O208" s="61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61"/>
      <c r="N209" s="3"/>
      <c r="O209" s="61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61"/>
      <c r="N210" s="3"/>
      <c r="O210" s="61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61"/>
      <c r="N211" s="3"/>
      <c r="O211" s="61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61"/>
      <c r="N212" s="3"/>
      <c r="O212" s="61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61"/>
      <c r="N213" s="3"/>
      <c r="O213" s="61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61"/>
      <c r="N214" s="3"/>
      <c r="O214" s="61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61"/>
      <c r="N215" s="3"/>
      <c r="O215" s="61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61"/>
      <c r="N216" s="3"/>
      <c r="O216" s="61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61"/>
      <c r="N217" s="3"/>
      <c r="O217" s="61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61"/>
      <c r="N218" s="3"/>
      <c r="O218" s="61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61"/>
      <c r="N219" s="3"/>
      <c r="O219" s="61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61"/>
      <c r="N220" s="3"/>
      <c r="O220" s="61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61"/>
      <c r="N221" s="3"/>
      <c r="O221" s="61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61"/>
      <c r="N222" s="3"/>
      <c r="O222" s="61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61"/>
      <c r="N223" s="3"/>
      <c r="O223" s="61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61"/>
      <c r="N224" s="3"/>
      <c r="O224" s="61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61"/>
      <c r="N225" s="3"/>
      <c r="O225" s="61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61"/>
      <c r="N226" s="3"/>
      <c r="O226" s="61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61"/>
      <c r="N227" s="3"/>
      <c r="O227" s="61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61"/>
      <c r="N228" s="3"/>
      <c r="O228" s="61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61"/>
      <c r="N229" s="3"/>
      <c r="O229" s="61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61"/>
      <c r="N230" s="3"/>
      <c r="O230" s="61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61"/>
      <c r="N231" s="3"/>
      <c r="O231" s="61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61"/>
      <c r="N232" s="3"/>
      <c r="O232" s="61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61"/>
      <c r="N233" s="3"/>
      <c r="O233" s="61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61"/>
      <c r="N234" s="3"/>
      <c r="O234" s="61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61"/>
      <c r="N235" s="3"/>
      <c r="O235" s="61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61"/>
      <c r="N236" s="3"/>
      <c r="O236" s="61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61"/>
      <c r="N237" s="3"/>
      <c r="O237" s="61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61"/>
      <c r="N238" s="3"/>
      <c r="O238" s="61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61"/>
      <c r="N239" s="3"/>
      <c r="O239" s="61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61"/>
      <c r="N240" s="3"/>
      <c r="O240" s="61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61"/>
      <c r="N241" s="3"/>
      <c r="O241" s="61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61"/>
      <c r="N242" s="3"/>
      <c r="O242" s="61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61"/>
      <c r="N243" s="3"/>
      <c r="O243" s="61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61"/>
      <c r="N244" s="3"/>
      <c r="O244" s="61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61"/>
      <c r="N245" s="3"/>
      <c r="O245" s="61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61"/>
      <c r="N246" s="3"/>
      <c r="O246" s="61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61"/>
      <c r="N247" s="3"/>
      <c r="O247" s="61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61"/>
      <c r="N248" s="3"/>
      <c r="O248" s="61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61"/>
      <c r="N249" s="3"/>
      <c r="O249" s="61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61"/>
      <c r="N250" s="3"/>
      <c r="O250" s="61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61"/>
      <c r="N251" s="3"/>
      <c r="O251" s="61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61"/>
      <c r="N252" s="3"/>
      <c r="O252" s="61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61"/>
      <c r="N253" s="3"/>
      <c r="O253" s="61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61"/>
      <c r="N254" s="3"/>
      <c r="O254" s="61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61"/>
      <c r="N255" s="3"/>
      <c r="O255" s="61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61"/>
      <c r="N256" s="3"/>
      <c r="O256" s="61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61"/>
      <c r="N257" s="3"/>
      <c r="O257" s="61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61"/>
      <c r="N258" s="3"/>
      <c r="O258" s="61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61"/>
      <c r="N259" s="3"/>
      <c r="O259" s="61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61"/>
      <c r="N260" s="3"/>
      <c r="O260" s="61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61"/>
      <c r="N261" s="3"/>
      <c r="O261" s="61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61"/>
      <c r="N262" s="3"/>
      <c r="O262" s="61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61"/>
      <c r="N263" s="3"/>
      <c r="O263" s="61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61"/>
      <c r="N264" s="3"/>
      <c r="O264" s="61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61"/>
      <c r="N265" s="3"/>
      <c r="O265" s="61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61"/>
      <c r="N266" s="3"/>
      <c r="O266" s="61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61"/>
      <c r="N267" s="3"/>
      <c r="O267" s="61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61"/>
      <c r="N268" s="3"/>
      <c r="O268" s="61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61"/>
      <c r="N269" s="3"/>
      <c r="O269" s="61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61"/>
      <c r="N270" s="3"/>
      <c r="O270" s="61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61"/>
      <c r="N271" s="3"/>
      <c r="O271" s="61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61"/>
      <c r="N272" s="3"/>
      <c r="O272" s="61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61"/>
      <c r="N273" s="3"/>
      <c r="O273" s="61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61"/>
      <c r="N274" s="3"/>
      <c r="O274" s="61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61"/>
      <c r="N275" s="3"/>
      <c r="O275" s="61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61"/>
      <c r="N276" s="3"/>
      <c r="O276" s="61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61"/>
      <c r="N277" s="3"/>
      <c r="O277" s="61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61"/>
      <c r="N278" s="3"/>
      <c r="O278" s="61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61"/>
      <c r="N279" s="3"/>
      <c r="O279" s="61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61"/>
      <c r="N280" s="3"/>
      <c r="O280" s="61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61"/>
      <c r="N281" s="3"/>
      <c r="O281" s="61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61"/>
      <c r="N282" s="3"/>
      <c r="O282" s="61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61"/>
      <c r="N283" s="3"/>
      <c r="O283" s="61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61"/>
      <c r="N284" s="3"/>
      <c r="O284" s="61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61"/>
      <c r="N285" s="3"/>
      <c r="O285" s="61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61"/>
      <c r="N286" s="3"/>
      <c r="O286" s="61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61"/>
      <c r="N287" s="3"/>
      <c r="O287" s="61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61"/>
      <c r="N288" s="3"/>
      <c r="O288" s="61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61"/>
      <c r="N289" s="3"/>
      <c r="O289" s="61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61"/>
      <c r="N290" s="3"/>
      <c r="O290" s="61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61"/>
      <c r="N291" s="3"/>
      <c r="O291" s="61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61"/>
      <c r="N292" s="3"/>
      <c r="O292" s="61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61"/>
      <c r="N293" s="3"/>
      <c r="O293" s="61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61"/>
      <c r="N294" s="3"/>
      <c r="O294" s="61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61"/>
      <c r="N295" s="3"/>
      <c r="O295" s="61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61"/>
      <c r="N296" s="3"/>
      <c r="O296" s="61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61"/>
      <c r="N297" s="3"/>
      <c r="O297" s="61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61"/>
      <c r="N298" s="3"/>
      <c r="O298" s="61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61"/>
      <c r="N299" s="3"/>
      <c r="O299" s="61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61"/>
      <c r="N300" s="3"/>
      <c r="O300" s="61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61"/>
      <c r="N301" s="3"/>
      <c r="O301" s="61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61"/>
      <c r="N302" s="3"/>
      <c r="O302" s="61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61"/>
      <c r="N303" s="3"/>
      <c r="O303" s="61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61"/>
      <c r="N304" s="3"/>
      <c r="O304" s="61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61"/>
      <c r="N305" s="3"/>
      <c r="O305" s="61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61"/>
      <c r="N306" s="3"/>
      <c r="O306" s="61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61"/>
      <c r="N307" s="3"/>
      <c r="O307" s="61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61"/>
      <c r="N308" s="3"/>
      <c r="O308" s="61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61"/>
      <c r="N309" s="3"/>
      <c r="O309" s="61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61"/>
      <c r="N310" s="3"/>
      <c r="O310" s="61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61"/>
      <c r="N311" s="3"/>
      <c r="O311" s="61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61"/>
      <c r="N312" s="3"/>
      <c r="O312" s="61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61"/>
      <c r="N313" s="3"/>
      <c r="O313" s="61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61"/>
      <c r="N314" s="3"/>
      <c r="O314" s="61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61"/>
      <c r="N315" s="3"/>
      <c r="O315" s="61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61"/>
      <c r="N316" s="3"/>
      <c r="O316" s="61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61"/>
      <c r="N317" s="3"/>
      <c r="O317" s="61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61"/>
      <c r="N318" s="3"/>
      <c r="O318" s="61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61"/>
      <c r="N319" s="3"/>
      <c r="O319" s="61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61"/>
      <c r="N320" s="3"/>
      <c r="O320" s="61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61"/>
      <c r="N321" s="3"/>
      <c r="O321" s="61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61"/>
      <c r="N322" s="3"/>
      <c r="O322" s="61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61"/>
      <c r="N323" s="3"/>
      <c r="O323" s="61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61"/>
      <c r="N324" s="3"/>
      <c r="O324" s="61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61"/>
      <c r="N325" s="3"/>
      <c r="O325" s="61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61"/>
      <c r="N326" s="3"/>
      <c r="O326" s="61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61"/>
      <c r="N327" s="3"/>
      <c r="O327" s="61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61"/>
      <c r="N328" s="3"/>
      <c r="O328" s="61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61"/>
      <c r="N329" s="3"/>
      <c r="O329" s="61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61"/>
      <c r="N330" s="3"/>
      <c r="O330" s="61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61"/>
      <c r="N331" s="3"/>
      <c r="O331" s="61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61"/>
      <c r="N332" s="3"/>
      <c r="O332" s="61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61"/>
      <c r="N333" s="3"/>
      <c r="O333" s="61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61"/>
      <c r="N334" s="3"/>
      <c r="O334" s="61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61"/>
      <c r="N335" s="3"/>
      <c r="O335" s="61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61"/>
      <c r="N336" s="3"/>
      <c r="O336" s="61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61"/>
      <c r="N337" s="3"/>
      <c r="O337" s="61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61"/>
      <c r="N338" s="3"/>
      <c r="O338" s="61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61"/>
      <c r="N339" s="3"/>
      <c r="O339" s="61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61"/>
      <c r="N340" s="3"/>
      <c r="O340" s="61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61"/>
      <c r="N341" s="3"/>
      <c r="O341" s="61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61"/>
      <c r="N342" s="3"/>
      <c r="O342" s="61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61"/>
      <c r="N343" s="3"/>
      <c r="O343" s="61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61"/>
      <c r="N344" s="3"/>
      <c r="O344" s="61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61"/>
      <c r="N345" s="3"/>
      <c r="O345" s="61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61"/>
      <c r="N346" s="3"/>
      <c r="O346" s="61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61"/>
      <c r="N347" s="3"/>
      <c r="O347" s="61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61"/>
      <c r="N348" s="3"/>
      <c r="O348" s="61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61"/>
      <c r="N349" s="3"/>
      <c r="O349" s="61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61"/>
      <c r="N350" s="3"/>
      <c r="O350" s="61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61"/>
      <c r="N351" s="3"/>
      <c r="O351" s="61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61"/>
      <c r="N352" s="3"/>
      <c r="O352" s="61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61"/>
      <c r="N353" s="3"/>
      <c r="O353" s="61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61"/>
      <c r="N354" s="3"/>
      <c r="O354" s="61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61"/>
      <c r="N355" s="3"/>
      <c r="O355" s="61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61"/>
      <c r="N356" s="3"/>
      <c r="O356" s="61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61"/>
      <c r="N357" s="3"/>
      <c r="O357" s="61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61"/>
      <c r="N358" s="3"/>
      <c r="O358" s="61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61"/>
      <c r="N359" s="3"/>
      <c r="O359" s="61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61"/>
      <c r="N360" s="3"/>
      <c r="O360" s="61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61"/>
      <c r="N361" s="3"/>
      <c r="O361" s="61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61"/>
      <c r="N362" s="3"/>
      <c r="O362" s="61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61"/>
      <c r="N363" s="3"/>
      <c r="O363" s="61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61"/>
      <c r="N364" s="3"/>
      <c r="O364" s="61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61"/>
      <c r="N365" s="3"/>
      <c r="O365" s="61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61"/>
      <c r="N366" s="3"/>
      <c r="O366" s="61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61"/>
      <c r="N367" s="3"/>
      <c r="O367" s="61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61"/>
      <c r="N368" s="3"/>
      <c r="O368" s="61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61"/>
      <c r="N369" s="3"/>
      <c r="O369" s="61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61"/>
      <c r="N370" s="3"/>
      <c r="O370" s="61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61"/>
      <c r="N371" s="3"/>
      <c r="O371" s="61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61"/>
      <c r="N372" s="3"/>
      <c r="O372" s="61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61"/>
      <c r="N373" s="3"/>
      <c r="O373" s="61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61"/>
      <c r="N374" s="3"/>
      <c r="O374" s="61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61"/>
      <c r="N375" s="3"/>
      <c r="O375" s="61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61"/>
      <c r="N376" s="3"/>
      <c r="O376" s="61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61"/>
      <c r="N377" s="3"/>
      <c r="O377" s="61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61"/>
      <c r="N378" s="3"/>
      <c r="O378" s="61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61"/>
      <c r="N379" s="3"/>
      <c r="O379" s="61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61"/>
      <c r="N380" s="3"/>
      <c r="O380" s="61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61"/>
      <c r="N381" s="3"/>
      <c r="O381" s="61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61"/>
      <c r="N382" s="3"/>
      <c r="O382" s="61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61"/>
      <c r="N383" s="3"/>
      <c r="O383" s="61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61"/>
      <c r="N384" s="3"/>
      <c r="O384" s="61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61"/>
      <c r="N385" s="3"/>
      <c r="O385" s="61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61"/>
      <c r="N386" s="3"/>
      <c r="O386" s="61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61"/>
      <c r="N387" s="3"/>
      <c r="O387" s="61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61"/>
      <c r="N388" s="3"/>
      <c r="O388" s="61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61"/>
      <c r="N389" s="3"/>
      <c r="O389" s="61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61"/>
      <c r="N390" s="3"/>
      <c r="O390" s="61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61"/>
      <c r="N391" s="3"/>
      <c r="O391" s="61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61"/>
      <c r="N392" s="3"/>
      <c r="O392" s="61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61"/>
      <c r="N393" s="3"/>
      <c r="O393" s="61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61"/>
      <c r="N394" s="3"/>
      <c r="O394" s="61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61"/>
      <c r="N395" s="3"/>
      <c r="O395" s="61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61"/>
      <c r="N396" s="3"/>
      <c r="O396" s="61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61"/>
      <c r="N397" s="3"/>
      <c r="O397" s="61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61"/>
      <c r="N398" s="3"/>
      <c r="O398" s="61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61"/>
      <c r="N399" s="3"/>
      <c r="O399" s="61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61"/>
      <c r="N400" s="3"/>
      <c r="O400" s="61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61"/>
      <c r="N401" s="3"/>
      <c r="O401" s="61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61"/>
      <c r="N402" s="3"/>
      <c r="O402" s="61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61"/>
      <c r="N403" s="3"/>
      <c r="O403" s="61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61"/>
      <c r="N404" s="3"/>
      <c r="O404" s="61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61"/>
      <c r="N405" s="3"/>
      <c r="O405" s="61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61"/>
      <c r="N406" s="3"/>
      <c r="O406" s="61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61"/>
      <c r="N407" s="3"/>
      <c r="O407" s="61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61"/>
      <c r="N408" s="3"/>
      <c r="O408" s="61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61"/>
      <c r="N409" s="3"/>
      <c r="O409" s="61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61"/>
      <c r="N410" s="3"/>
      <c r="O410" s="61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61"/>
      <c r="N411" s="3"/>
      <c r="O411" s="61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61"/>
      <c r="N412" s="3"/>
      <c r="O412" s="61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61"/>
      <c r="N413" s="3"/>
      <c r="O413" s="61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61"/>
      <c r="N414" s="3"/>
      <c r="O414" s="61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61"/>
      <c r="N415" s="3"/>
      <c r="O415" s="61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61"/>
      <c r="N416" s="3"/>
      <c r="O416" s="61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61"/>
      <c r="N417" s="3"/>
      <c r="O417" s="61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61"/>
      <c r="N418" s="3"/>
      <c r="O418" s="61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61"/>
      <c r="N419" s="3"/>
      <c r="O419" s="61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61"/>
      <c r="N420" s="3"/>
      <c r="O420" s="61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61"/>
      <c r="N421" s="3"/>
      <c r="O421" s="61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61"/>
      <c r="N422" s="3"/>
      <c r="O422" s="61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61"/>
      <c r="N423" s="3"/>
      <c r="O423" s="61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61"/>
      <c r="N424" s="3"/>
      <c r="O424" s="61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61"/>
      <c r="N425" s="3"/>
      <c r="O425" s="61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61"/>
      <c r="N426" s="3"/>
      <c r="O426" s="61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61"/>
      <c r="N427" s="3"/>
      <c r="O427" s="61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61"/>
      <c r="N428" s="3"/>
      <c r="O428" s="61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61"/>
      <c r="N429" s="3"/>
      <c r="O429" s="61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61"/>
      <c r="N430" s="3"/>
      <c r="O430" s="61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61"/>
      <c r="N431" s="3"/>
      <c r="O431" s="61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61"/>
      <c r="N432" s="3"/>
      <c r="O432" s="61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61"/>
      <c r="N433" s="3"/>
      <c r="O433" s="61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61"/>
      <c r="N434" s="3"/>
      <c r="O434" s="61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61"/>
      <c r="N435" s="3"/>
      <c r="O435" s="61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61"/>
      <c r="N436" s="3"/>
      <c r="O436" s="61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61"/>
      <c r="N437" s="3"/>
      <c r="O437" s="61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61"/>
      <c r="N438" s="3"/>
      <c r="O438" s="61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61"/>
      <c r="N439" s="3"/>
      <c r="O439" s="61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61"/>
      <c r="N440" s="3"/>
      <c r="O440" s="61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61"/>
      <c r="N441" s="3"/>
      <c r="O441" s="61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61"/>
      <c r="N442" s="3"/>
      <c r="O442" s="61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61"/>
      <c r="N443" s="3"/>
      <c r="O443" s="61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61"/>
      <c r="N444" s="3"/>
      <c r="O444" s="61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61"/>
      <c r="N445" s="3"/>
      <c r="O445" s="61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61"/>
      <c r="N446" s="3"/>
      <c r="O446" s="61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61"/>
      <c r="N447" s="3"/>
      <c r="O447" s="61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61"/>
      <c r="N448" s="3"/>
      <c r="O448" s="61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61"/>
      <c r="N449" s="3"/>
      <c r="O449" s="61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61"/>
      <c r="N450" s="3"/>
      <c r="O450" s="61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61"/>
      <c r="N451" s="3"/>
      <c r="O451" s="61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61"/>
      <c r="N452" s="3"/>
      <c r="O452" s="61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61"/>
      <c r="N453" s="3"/>
      <c r="O453" s="61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61"/>
      <c r="N454" s="3"/>
      <c r="O454" s="61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61"/>
      <c r="N455" s="3"/>
      <c r="O455" s="61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61"/>
      <c r="N456" s="3"/>
      <c r="O456" s="61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61"/>
      <c r="N457" s="3"/>
      <c r="O457" s="61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61"/>
      <c r="N458" s="3"/>
      <c r="O458" s="61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61"/>
      <c r="N459" s="3"/>
      <c r="O459" s="61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61"/>
      <c r="N460" s="3"/>
      <c r="O460" s="61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61"/>
      <c r="N461" s="3"/>
      <c r="O461" s="61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61"/>
      <c r="N462" s="3"/>
      <c r="O462" s="61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61"/>
      <c r="N463" s="3"/>
      <c r="O463" s="61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61"/>
      <c r="N464" s="3"/>
      <c r="O464" s="61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61"/>
      <c r="N465" s="3"/>
      <c r="O465" s="61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61"/>
      <c r="N466" s="3"/>
      <c r="O466" s="61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61"/>
      <c r="N467" s="3"/>
      <c r="O467" s="61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61"/>
      <c r="N468" s="3"/>
      <c r="O468" s="61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61"/>
      <c r="N469" s="3"/>
      <c r="O469" s="61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61"/>
      <c r="N470" s="3"/>
      <c r="O470" s="61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61"/>
      <c r="N471" s="3"/>
      <c r="O471" s="61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61"/>
      <c r="N472" s="3"/>
      <c r="O472" s="61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61"/>
      <c r="N473" s="3"/>
      <c r="O473" s="61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61"/>
      <c r="N474" s="3"/>
      <c r="O474" s="61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61"/>
      <c r="N475" s="3"/>
      <c r="O475" s="61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61"/>
      <c r="N476" s="3"/>
      <c r="O476" s="61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61"/>
      <c r="N477" s="3"/>
      <c r="O477" s="61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61"/>
      <c r="N478" s="3"/>
      <c r="O478" s="61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61"/>
      <c r="N479" s="3"/>
      <c r="O479" s="61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61"/>
      <c r="N480" s="3"/>
      <c r="O480" s="61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61"/>
      <c r="N481" s="3"/>
      <c r="O481" s="61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61"/>
      <c r="N482" s="3"/>
      <c r="O482" s="61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61"/>
      <c r="N483" s="3"/>
      <c r="O483" s="61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61"/>
      <c r="N484" s="3"/>
      <c r="O484" s="61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61"/>
      <c r="N485" s="3"/>
      <c r="O485" s="61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61"/>
      <c r="N486" s="3"/>
      <c r="O486" s="61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61"/>
      <c r="N487" s="3"/>
      <c r="O487" s="61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61"/>
      <c r="N488" s="3"/>
      <c r="O488" s="61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61"/>
      <c r="N489" s="3"/>
      <c r="O489" s="61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61"/>
      <c r="N490" s="3"/>
      <c r="O490" s="61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61"/>
      <c r="N491" s="3"/>
      <c r="O491" s="61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61"/>
      <c r="N492" s="3"/>
      <c r="O492" s="61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61"/>
      <c r="N493" s="3"/>
      <c r="O493" s="61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61"/>
      <c r="N494" s="3"/>
      <c r="O494" s="61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61"/>
      <c r="N495" s="3"/>
      <c r="O495" s="61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61"/>
      <c r="N496" s="3"/>
      <c r="O496" s="61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61"/>
      <c r="N497" s="3"/>
      <c r="O497" s="61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61"/>
      <c r="N498" s="3"/>
      <c r="O498" s="61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61"/>
      <c r="N499" s="3"/>
      <c r="O499" s="61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61"/>
      <c r="N500" s="3"/>
      <c r="O500" s="61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61"/>
      <c r="N501" s="3"/>
      <c r="O501" s="61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61"/>
      <c r="N502" s="3"/>
      <c r="O502" s="61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61"/>
      <c r="N503" s="3"/>
      <c r="O503" s="61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61"/>
      <c r="N504" s="3"/>
      <c r="O504" s="61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61"/>
      <c r="N505" s="3"/>
      <c r="O505" s="61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61"/>
      <c r="N506" s="3"/>
      <c r="O506" s="61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61"/>
      <c r="N507" s="3"/>
      <c r="O507" s="61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61"/>
      <c r="N508" s="3"/>
      <c r="O508" s="61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61"/>
      <c r="N509" s="3"/>
      <c r="O509" s="61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61"/>
      <c r="N510" s="3"/>
      <c r="O510" s="61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61"/>
      <c r="N511" s="3"/>
      <c r="O511" s="61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61"/>
      <c r="N512" s="3"/>
      <c r="O512" s="61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61"/>
      <c r="N513" s="3"/>
      <c r="O513" s="61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61"/>
      <c r="N514" s="3"/>
      <c r="O514" s="61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61"/>
      <c r="N515" s="3"/>
      <c r="O515" s="61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61"/>
      <c r="N516" s="3"/>
      <c r="O516" s="61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61"/>
      <c r="N517" s="3"/>
      <c r="O517" s="61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61"/>
      <c r="N518" s="3"/>
      <c r="O518" s="61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61"/>
      <c r="N519" s="3"/>
      <c r="O519" s="61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61"/>
      <c r="N520" s="3"/>
      <c r="O520" s="61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61"/>
      <c r="N521" s="3"/>
      <c r="O521" s="61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61"/>
      <c r="N522" s="3"/>
      <c r="O522" s="61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61"/>
      <c r="N523" s="3"/>
      <c r="O523" s="61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61"/>
      <c r="N524" s="3"/>
      <c r="O524" s="61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61"/>
      <c r="N525" s="3"/>
      <c r="O525" s="61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61"/>
      <c r="N526" s="3"/>
      <c r="O526" s="61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61"/>
      <c r="N527" s="3"/>
      <c r="O527" s="61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61"/>
      <c r="N528" s="3"/>
      <c r="O528" s="61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61"/>
      <c r="N529" s="3"/>
      <c r="O529" s="61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61"/>
      <c r="N530" s="3"/>
      <c r="O530" s="61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61"/>
      <c r="N531" s="3"/>
      <c r="O531" s="61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61"/>
      <c r="N532" s="3"/>
      <c r="O532" s="61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61"/>
      <c r="N533" s="3"/>
      <c r="O533" s="61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61"/>
      <c r="N534" s="3"/>
      <c r="O534" s="61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61"/>
      <c r="N535" s="3"/>
      <c r="O535" s="61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61"/>
      <c r="N536" s="3"/>
      <c r="O536" s="61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61"/>
      <c r="N537" s="3"/>
      <c r="O537" s="61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61"/>
      <c r="N538" s="3"/>
      <c r="O538" s="61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61"/>
      <c r="N539" s="3"/>
      <c r="O539" s="61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61"/>
      <c r="N540" s="3"/>
      <c r="O540" s="61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61"/>
      <c r="N541" s="3"/>
      <c r="O541" s="61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61"/>
      <c r="N542" s="3"/>
      <c r="O542" s="61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61"/>
      <c r="N543" s="3"/>
      <c r="O543" s="61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61"/>
      <c r="N544" s="3"/>
      <c r="O544" s="61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61"/>
      <c r="N545" s="3"/>
      <c r="O545" s="61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61"/>
      <c r="N546" s="3"/>
      <c r="O546" s="61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61"/>
      <c r="N547" s="3"/>
      <c r="O547" s="61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61"/>
      <c r="N548" s="3"/>
      <c r="O548" s="61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61"/>
      <c r="N549" s="3"/>
      <c r="O549" s="61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61"/>
      <c r="N550" s="3"/>
      <c r="O550" s="61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61"/>
      <c r="N551" s="3"/>
      <c r="O551" s="61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61"/>
      <c r="N552" s="3"/>
      <c r="O552" s="61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61"/>
      <c r="N553" s="3"/>
      <c r="O553" s="61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61"/>
      <c r="N554" s="3"/>
      <c r="O554" s="61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61"/>
      <c r="N555" s="3"/>
      <c r="O555" s="61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61"/>
      <c r="N556" s="3"/>
      <c r="O556" s="61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61"/>
      <c r="N557" s="3"/>
      <c r="O557" s="61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61"/>
      <c r="N558" s="3"/>
      <c r="O558" s="61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61"/>
      <c r="N559" s="3"/>
      <c r="O559" s="61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61"/>
      <c r="N560" s="3"/>
      <c r="O560" s="61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61"/>
      <c r="N561" s="3"/>
      <c r="O561" s="61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61"/>
      <c r="N562" s="3"/>
      <c r="O562" s="61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61"/>
      <c r="N563" s="3"/>
      <c r="O563" s="61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61"/>
      <c r="N564" s="3"/>
      <c r="O564" s="61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61"/>
      <c r="N565" s="3"/>
      <c r="O565" s="61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61"/>
      <c r="N566" s="3"/>
      <c r="O566" s="61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61"/>
      <c r="N567" s="3"/>
      <c r="O567" s="61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61"/>
      <c r="N568" s="3"/>
      <c r="O568" s="61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61"/>
      <c r="N569" s="3"/>
      <c r="O569" s="61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61"/>
      <c r="N570" s="3"/>
      <c r="O570" s="61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61"/>
      <c r="N571" s="3"/>
      <c r="O571" s="61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61"/>
      <c r="N572" s="3"/>
      <c r="O572" s="61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61"/>
      <c r="N573" s="3"/>
      <c r="O573" s="61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61"/>
      <c r="N574" s="3"/>
      <c r="O574" s="61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61"/>
      <c r="N575" s="3"/>
      <c r="O575" s="61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61"/>
      <c r="N576" s="3"/>
      <c r="O576" s="61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61"/>
      <c r="N577" s="3"/>
      <c r="O577" s="61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61"/>
      <c r="N578" s="3"/>
      <c r="O578" s="61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61"/>
      <c r="N579" s="3"/>
      <c r="O579" s="61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61"/>
      <c r="N580" s="3"/>
      <c r="O580" s="61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61"/>
      <c r="N581" s="3"/>
      <c r="O581" s="61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61"/>
      <c r="N582" s="3"/>
      <c r="O582" s="61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61"/>
      <c r="N583" s="3"/>
      <c r="O583" s="61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61"/>
      <c r="N584" s="3"/>
      <c r="O584" s="61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61"/>
      <c r="N585" s="3"/>
      <c r="O585" s="61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61"/>
      <c r="N586" s="3"/>
      <c r="O586" s="61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61"/>
      <c r="N587" s="3"/>
      <c r="O587" s="61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61"/>
      <c r="N588" s="3"/>
      <c r="O588" s="61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61"/>
      <c r="N589" s="3"/>
      <c r="O589" s="61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61"/>
      <c r="N590" s="3"/>
      <c r="O590" s="61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61"/>
      <c r="N591" s="3"/>
      <c r="O591" s="61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61"/>
      <c r="N592" s="3"/>
      <c r="O592" s="61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61"/>
      <c r="N593" s="3"/>
      <c r="O593" s="61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61"/>
      <c r="N594" s="3"/>
      <c r="O594" s="61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61"/>
      <c r="N595" s="3"/>
      <c r="O595" s="61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61"/>
      <c r="N596" s="3"/>
      <c r="O596" s="61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61"/>
      <c r="N597" s="3"/>
      <c r="O597" s="61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61"/>
      <c r="N598" s="3"/>
      <c r="O598" s="61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61"/>
      <c r="N599" s="3"/>
      <c r="O599" s="61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61"/>
      <c r="N600" s="3"/>
      <c r="O600" s="61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61"/>
      <c r="N601" s="3"/>
      <c r="O601" s="61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61"/>
      <c r="N602" s="3"/>
      <c r="O602" s="61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61"/>
      <c r="N603" s="3"/>
      <c r="O603" s="61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61"/>
      <c r="N604" s="3"/>
      <c r="O604" s="61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61"/>
      <c r="N605" s="3"/>
      <c r="O605" s="61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61"/>
      <c r="N606" s="3"/>
      <c r="O606" s="61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61"/>
      <c r="N607" s="3"/>
      <c r="O607" s="61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61"/>
      <c r="N608" s="3"/>
      <c r="O608" s="61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61"/>
      <c r="N609" s="3"/>
      <c r="O609" s="61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61"/>
      <c r="N610" s="3"/>
      <c r="O610" s="61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61"/>
      <c r="N611" s="3"/>
      <c r="O611" s="61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61"/>
      <c r="N612" s="3"/>
      <c r="O612" s="61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61"/>
      <c r="N613" s="3"/>
      <c r="O613" s="61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61"/>
      <c r="N614" s="3"/>
      <c r="O614" s="61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61"/>
      <c r="N615" s="3"/>
      <c r="O615" s="61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61"/>
      <c r="N616" s="3"/>
      <c r="O616" s="61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61"/>
      <c r="N617" s="3"/>
      <c r="O617" s="61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61"/>
      <c r="N618" s="3"/>
      <c r="O618" s="61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61"/>
      <c r="N619" s="3"/>
      <c r="O619" s="61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61"/>
      <c r="N620" s="3"/>
      <c r="O620" s="61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61"/>
      <c r="N621" s="3"/>
      <c r="O621" s="61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61"/>
      <c r="N622" s="3"/>
      <c r="O622" s="61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61"/>
      <c r="N623" s="3"/>
      <c r="O623" s="61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61"/>
      <c r="N624" s="3"/>
      <c r="O624" s="61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61"/>
      <c r="N625" s="3"/>
      <c r="O625" s="61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61"/>
      <c r="N626" s="3"/>
      <c r="O626" s="61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61"/>
      <c r="N627" s="3"/>
      <c r="O627" s="61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61"/>
      <c r="N628" s="3"/>
      <c r="O628" s="61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61"/>
      <c r="N629" s="3"/>
      <c r="O629" s="61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61"/>
      <c r="N630" s="3"/>
      <c r="O630" s="61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61"/>
      <c r="N631" s="3"/>
      <c r="O631" s="61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61"/>
      <c r="N632" s="3"/>
      <c r="O632" s="61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61"/>
      <c r="N633" s="3"/>
      <c r="O633" s="61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61"/>
      <c r="N634" s="3"/>
      <c r="O634" s="61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61"/>
      <c r="N635" s="3"/>
      <c r="O635" s="61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61"/>
      <c r="N636" s="3"/>
      <c r="O636" s="61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61"/>
      <c r="N637" s="3"/>
      <c r="O637" s="61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61"/>
      <c r="N638" s="3"/>
      <c r="O638" s="61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61"/>
      <c r="N639" s="3"/>
      <c r="O639" s="61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61"/>
      <c r="N640" s="3"/>
      <c r="O640" s="61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61"/>
      <c r="N641" s="3"/>
      <c r="O641" s="61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61"/>
      <c r="N642" s="3"/>
      <c r="O642" s="61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61"/>
      <c r="N643" s="3"/>
      <c r="O643" s="61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61"/>
      <c r="N644" s="3"/>
      <c r="O644" s="61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61"/>
      <c r="N645" s="3"/>
      <c r="O645" s="61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61"/>
      <c r="N646" s="3"/>
      <c r="O646" s="61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61"/>
      <c r="N647" s="3"/>
      <c r="O647" s="61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61"/>
      <c r="N648" s="3"/>
      <c r="O648" s="61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61"/>
      <c r="N649" s="3"/>
      <c r="O649" s="61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61"/>
      <c r="N650" s="3"/>
      <c r="O650" s="61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61"/>
      <c r="N651" s="3"/>
      <c r="O651" s="61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61"/>
      <c r="N652" s="3"/>
      <c r="O652" s="61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61"/>
      <c r="N653" s="3"/>
      <c r="O653" s="61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61"/>
      <c r="N654" s="3"/>
      <c r="O654" s="61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61"/>
      <c r="N655" s="3"/>
      <c r="O655" s="61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61"/>
      <c r="N656" s="3"/>
      <c r="O656" s="61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61"/>
      <c r="N657" s="3"/>
      <c r="O657" s="61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61"/>
      <c r="N658" s="3"/>
      <c r="O658" s="61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61"/>
      <c r="N659" s="3"/>
      <c r="O659" s="61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61"/>
      <c r="N660" s="3"/>
      <c r="O660" s="61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61"/>
      <c r="N661" s="3"/>
      <c r="O661" s="61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61"/>
      <c r="N662" s="3"/>
      <c r="O662" s="61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61"/>
      <c r="N663" s="3"/>
      <c r="O663" s="61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61"/>
      <c r="N664" s="3"/>
      <c r="O664" s="61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61"/>
      <c r="N665" s="3"/>
      <c r="O665" s="61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61"/>
      <c r="N666" s="3"/>
      <c r="O666" s="61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61"/>
      <c r="N667" s="3"/>
      <c r="O667" s="61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61"/>
      <c r="N668" s="3"/>
      <c r="O668" s="61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61"/>
      <c r="N669" s="3"/>
      <c r="O669" s="61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61"/>
      <c r="N670" s="3"/>
      <c r="O670" s="61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61"/>
      <c r="N671" s="3"/>
      <c r="O671" s="61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61"/>
      <c r="N672" s="3"/>
      <c r="O672" s="61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61"/>
      <c r="N673" s="3"/>
      <c r="O673" s="61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61"/>
      <c r="N674" s="3"/>
      <c r="O674" s="61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61"/>
      <c r="N675" s="3"/>
      <c r="O675" s="61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61"/>
      <c r="N676" s="3"/>
      <c r="O676" s="61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61"/>
      <c r="N677" s="3"/>
      <c r="O677" s="61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61"/>
      <c r="N678" s="3"/>
      <c r="O678" s="61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61"/>
      <c r="N679" s="3"/>
      <c r="O679" s="61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61"/>
      <c r="N680" s="3"/>
      <c r="O680" s="61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61"/>
      <c r="N681" s="3"/>
      <c r="O681" s="61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61"/>
      <c r="N682" s="3"/>
      <c r="O682" s="61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61"/>
      <c r="N683" s="3"/>
      <c r="O683" s="61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61"/>
      <c r="N684" s="3"/>
      <c r="O684" s="61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61"/>
      <c r="N685" s="3"/>
      <c r="O685" s="61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61"/>
      <c r="N686" s="3"/>
      <c r="O686" s="61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61"/>
      <c r="N687" s="3"/>
      <c r="O687" s="61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61"/>
      <c r="N688" s="3"/>
      <c r="O688" s="61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61"/>
      <c r="N689" s="3"/>
      <c r="O689" s="61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61"/>
      <c r="N690" s="3"/>
      <c r="O690" s="61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61"/>
      <c r="N691" s="3"/>
      <c r="O691" s="61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61"/>
      <c r="N692" s="3"/>
      <c r="O692" s="61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61"/>
      <c r="N693" s="3"/>
      <c r="O693" s="61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61"/>
      <c r="N694" s="3"/>
      <c r="O694" s="61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61"/>
      <c r="N695" s="3"/>
      <c r="O695" s="61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61"/>
      <c r="N696" s="3"/>
      <c r="O696" s="61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61"/>
      <c r="N697" s="3"/>
      <c r="O697" s="61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61"/>
      <c r="N698" s="3"/>
      <c r="O698" s="61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61"/>
      <c r="N699" s="3"/>
      <c r="O699" s="61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61"/>
      <c r="N700" s="3"/>
      <c r="O700" s="61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61"/>
      <c r="N701" s="3"/>
      <c r="O701" s="61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61"/>
      <c r="N702" s="3"/>
      <c r="O702" s="61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61"/>
      <c r="N703" s="3"/>
      <c r="O703" s="61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61"/>
      <c r="N704" s="3"/>
      <c r="O704" s="61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61"/>
      <c r="N705" s="3"/>
      <c r="O705" s="61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61"/>
      <c r="N706" s="3"/>
      <c r="O706" s="61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61"/>
      <c r="N707" s="3"/>
      <c r="O707" s="61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61"/>
      <c r="N708" s="3"/>
      <c r="O708" s="61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61"/>
      <c r="N709" s="3"/>
      <c r="O709" s="61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61"/>
      <c r="N710" s="3"/>
      <c r="O710" s="61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61"/>
      <c r="N711" s="3"/>
      <c r="O711" s="61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61"/>
      <c r="N712" s="3"/>
      <c r="O712" s="61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61"/>
      <c r="N713" s="3"/>
      <c r="O713" s="61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61"/>
      <c r="N714" s="3"/>
      <c r="O714" s="61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61"/>
      <c r="N715" s="3"/>
      <c r="O715" s="61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61"/>
      <c r="N716" s="3"/>
      <c r="O716" s="61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61"/>
      <c r="N717" s="3"/>
      <c r="O717" s="61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61"/>
      <c r="N718" s="3"/>
      <c r="O718" s="61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61"/>
      <c r="N719" s="3"/>
      <c r="O719" s="61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61"/>
      <c r="N720" s="3"/>
      <c r="O720" s="61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61"/>
      <c r="N721" s="3"/>
      <c r="O721" s="61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61"/>
      <c r="N722" s="3"/>
      <c r="O722" s="61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61"/>
      <c r="N723" s="3"/>
      <c r="O723" s="61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61"/>
      <c r="N724" s="3"/>
      <c r="O724" s="61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61"/>
      <c r="N725" s="3"/>
      <c r="O725" s="61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61"/>
      <c r="N726" s="3"/>
      <c r="O726" s="61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61"/>
      <c r="N727" s="3"/>
      <c r="O727" s="61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61"/>
      <c r="N728" s="3"/>
      <c r="O728" s="61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61"/>
      <c r="N729" s="3"/>
      <c r="O729" s="61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61"/>
      <c r="N730" s="3"/>
      <c r="O730" s="61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61"/>
      <c r="N731" s="3"/>
      <c r="O731" s="61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61"/>
      <c r="N732" s="3"/>
      <c r="O732" s="61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61"/>
      <c r="N733" s="3"/>
      <c r="O733" s="61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61"/>
      <c r="N734" s="3"/>
      <c r="O734" s="61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61"/>
      <c r="N735" s="3"/>
      <c r="O735" s="61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61"/>
      <c r="N736" s="3"/>
      <c r="O736" s="61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61"/>
      <c r="N737" s="3"/>
      <c r="O737" s="61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61"/>
      <c r="N738" s="3"/>
      <c r="O738" s="61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61"/>
      <c r="N739" s="3"/>
      <c r="O739" s="61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61"/>
      <c r="N740" s="3"/>
      <c r="O740" s="61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61"/>
      <c r="N741" s="3"/>
      <c r="O741" s="61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61"/>
      <c r="N742" s="3"/>
      <c r="O742" s="61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61"/>
      <c r="N743" s="3"/>
      <c r="O743" s="61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61"/>
      <c r="N744" s="3"/>
      <c r="O744" s="61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61"/>
      <c r="N745" s="3"/>
      <c r="O745" s="61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61"/>
      <c r="N746" s="3"/>
      <c r="O746" s="61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61"/>
      <c r="N747" s="3"/>
      <c r="O747" s="61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61"/>
      <c r="N748" s="3"/>
      <c r="O748" s="61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61"/>
      <c r="N749" s="3"/>
      <c r="O749" s="61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61"/>
      <c r="N750" s="3"/>
      <c r="O750" s="61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61"/>
      <c r="N751" s="3"/>
      <c r="O751" s="61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61"/>
      <c r="N752" s="3"/>
      <c r="O752" s="61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61"/>
      <c r="N753" s="3"/>
      <c r="O753" s="61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61"/>
      <c r="N754" s="3"/>
      <c r="O754" s="61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61"/>
      <c r="N755" s="3"/>
      <c r="O755" s="61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61"/>
      <c r="N756" s="3"/>
      <c r="O756" s="61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61"/>
      <c r="N757" s="3"/>
      <c r="O757" s="61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61"/>
      <c r="N758" s="3"/>
      <c r="O758" s="61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61"/>
      <c r="N759" s="3"/>
      <c r="O759" s="61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61"/>
      <c r="N760" s="3"/>
      <c r="O760" s="61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61"/>
      <c r="N761" s="3"/>
      <c r="O761" s="61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61"/>
      <c r="N762" s="3"/>
      <c r="O762" s="61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61"/>
      <c r="N763" s="3"/>
      <c r="O763" s="61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61"/>
      <c r="N764" s="3"/>
      <c r="O764" s="61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61"/>
      <c r="N765" s="3"/>
      <c r="O765" s="61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61"/>
      <c r="N766" s="3"/>
      <c r="O766" s="61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61"/>
      <c r="N767" s="3"/>
      <c r="O767" s="61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61"/>
      <c r="N768" s="3"/>
      <c r="O768" s="61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61"/>
      <c r="N769" s="3"/>
      <c r="O769" s="61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61"/>
      <c r="N770" s="3"/>
      <c r="O770" s="61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61"/>
      <c r="N771" s="3"/>
      <c r="O771" s="61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61"/>
      <c r="N772" s="3"/>
      <c r="O772" s="61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61"/>
      <c r="N773" s="3"/>
      <c r="O773" s="61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61"/>
      <c r="N774" s="3"/>
      <c r="O774" s="61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61"/>
      <c r="N775" s="3"/>
      <c r="O775" s="61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61"/>
      <c r="N776" s="3"/>
      <c r="O776" s="61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61"/>
      <c r="N777" s="3"/>
      <c r="O777" s="61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61"/>
      <c r="N778" s="3"/>
      <c r="O778" s="61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61"/>
      <c r="N779" s="3"/>
      <c r="O779" s="61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61"/>
      <c r="N780" s="3"/>
      <c r="O780" s="61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61"/>
      <c r="N781" s="3"/>
      <c r="O781" s="61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61"/>
      <c r="N782" s="3"/>
      <c r="O782" s="61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61"/>
      <c r="N783" s="3"/>
      <c r="O783" s="61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61"/>
      <c r="N784" s="3"/>
      <c r="O784" s="61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61"/>
      <c r="N785" s="3"/>
      <c r="O785" s="61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61"/>
      <c r="N786" s="3"/>
      <c r="O786" s="61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61"/>
      <c r="N787" s="3"/>
      <c r="O787" s="61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61"/>
      <c r="N788" s="3"/>
      <c r="O788" s="61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61"/>
      <c r="N789" s="3"/>
      <c r="O789" s="61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61"/>
      <c r="N790" s="3"/>
      <c r="O790" s="61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61"/>
      <c r="N791" s="3"/>
      <c r="O791" s="61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61"/>
      <c r="N792" s="3"/>
      <c r="O792" s="61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61"/>
      <c r="N793" s="3"/>
      <c r="O793" s="61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61"/>
      <c r="N794" s="3"/>
      <c r="O794" s="61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61"/>
      <c r="N795" s="3"/>
      <c r="O795" s="61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61"/>
      <c r="N796" s="3"/>
      <c r="O796" s="61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61"/>
      <c r="N797" s="3"/>
      <c r="O797" s="61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61"/>
      <c r="N798" s="3"/>
      <c r="O798" s="61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61"/>
      <c r="N799" s="3"/>
      <c r="O799" s="61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61"/>
      <c r="N800" s="3"/>
      <c r="O800" s="61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61"/>
      <c r="N801" s="3"/>
      <c r="O801" s="61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61"/>
      <c r="N802" s="3"/>
      <c r="O802" s="61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61"/>
      <c r="N803" s="3"/>
      <c r="O803" s="61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61"/>
      <c r="N804" s="3"/>
      <c r="O804" s="61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61"/>
      <c r="N805" s="3"/>
      <c r="O805" s="61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61"/>
      <c r="N806" s="3"/>
      <c r="O806" s="61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61"/>
      <c r="N807" s="3"/>
      <c r="O807" s="61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61"/>
      <c r="N808" s="3"/>
      <c r="O808" s="61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61"/>
      <c r="N809" s="3"/>
      <c r="O809" s="61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61"/>
      <c r="N810" s="3"/>
      <c r="O810" s="61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61"/>
      <c r="N811" s="3"/>
      <c r="O811" s="61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61"/>
      <c r="N812" s="3"/>
      <c r="O812" s="61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61"/>
      <c r="N813" s="3"/>
      <c r="O813" s="61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61"/>
      <c r="N814" s="3"/>
      <c r="O814" s="61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61"/>
      <c r="N815" s="3"/>
      <c r="O815" s="61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61"/>
      <c r="N816" s="3"/>
      <c r="O816" s="61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61"/>
      <c r="N817" s="3"/>
      <c r="O817" s="61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61"/>
      <c r="N818" s="3"/>
      <c r="O818" s="61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61"/>
      <c r="N819" s="3"/>
      <c r="O819" s="61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61"/>
      <c r="N820" s="3"/>
      <c r="O820" s="61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61"/>
      <c r="N821" s="3"/>
      <c r="O821" s="61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61"/>
      <c r="N822" s="3"/>
      <c r="O822" s="61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61"/>
      <c r="N823" s="3"/>
      <c r="O823" s="61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61"/>
      <c r="N824" s="3"/>
      <c r="O824" s="61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61"/>
      <c r="N825" s="3"/>
      <c r="O825" s="61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61"/>
      <c r="N826" s="3"/>
      <c r="O826" s="61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61"/>
      <c r="N827" s="3"/>
      <c r="O827" s="61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61"/>
      <c r="N828" s="3"/>
      <c r="O828" s="61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61"/>
      <c r="N829" s="3"/>
      <c r="O829" s="61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61"/>
      <c r="N830" s="3"/>
      <c r="O830" s="61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61"/>
      <c r="N831" s="3"/>
      <c r="O831" s="61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61"/>
      <c r="N832" s="3"/>
      <c r="O832" s="61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61"/>
      <c r="N833" s="3"/>
      <c r="O833" s="61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61"/>
      <c r="N834" s="3"/>
      <c r="O834" s="61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61"/>
      <c r="N835" s="3"/>
      <c r="O835" s="61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61"/>
      <c r="N836" s="3"/>
      <c r="O836" s="61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61"/>
      <c r="N837" s="3"/>
      <c r="O837" s="61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61"/>
      <c r="N838" s="3"/>
      <c r="O838" s="61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61"/>
      <c r="N839" s="3"/>
      <c r="O839" s="61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61"/>
      <c r="N840" s="3"/>
      <c r="O840" s="61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61"/>
      <c r="N841" s="3"/>
      <c r="O841" s="61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61"/>
      <c r="N842" s="3"/>
      <c r="O842" s="61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61"/>
      <c r="N843" s="3"/>
      <c r="O843" s="61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61"/>
      <c r="N844" s="3"/>
      <c r="O844" s="61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61"/>
      <c r="N845" s="3"/>
      <c r="O845" s="61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61"/>
      <c r="N846" s="3"/>
      <c r="O846" s="61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61"/>
      <c r="N847" s="3"/>
      <c r="O847" s="61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61"/>
      <c r="N848" s="3"/>
      <c r="O848" s="61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61"/>
      <c r="N849" s="3"/>
      <c r="O849" s="61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61"/>
      <c r="N850" s="3"/>
      <c r="O850" s="61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61"/>
      <c r="N851" s="3"/>
      <c r="O851" s="61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61"/>
      <c r="N852" s="3"/>
      <c r="O852" s="61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61"/>
      <c r="N853" s="3"/>
      <c r="O853" s="61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61"/>
      <c r="N854" s="3"/>
      <c r="O854" s="61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61"/>
      <c r="N855" s="3"/>
      <c r="O855" s="61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61"/>
      <c r="N856" s="3"/>
      <c r="O856" s="61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61"/>
      <c r="N857" s="3"/>
      <c r="O857" s="61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61"/>
      <c r="N858" s="3"/>
      <c r="O858" s="61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61"/>
      <c r="N859" s="3"/>
      <c r="O859" s="61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61"/>
      <c r="N860" s="3"/>
      <c r="O860" s="61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61"/>
      <c r="N861" s="3"/>
      <c r="O861" s="61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61"/>
      <c r="N862" s="3"/>
      <c r="O862" s="61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61"/>
      <c r="N863" s="3"/>
      <c r="O863" s="61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61"/>
      <c r="N864" s="3"/>
      <c r="O864" s="61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61"/>
      <c r="N865" s="3"/>
      <c r="O865" s="61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61"/>
      <c r="N866" s="3"/>
      <c r="O866" s="61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61"/>
      <c r="N867" s="3"/>
      <c r="O867" s="61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61"/>
      <c r="N868" s="3"/>
      <c r="O868" s="61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61"/>
      <c r="N869" s="3"/>
      <c r="O869" s="61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61"/>
      <c r="N870" s="3"/>
      <c r="O870" s="61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61"/>
      <c r="N871" s="3"/>
      <c r="O871" s="61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61"/>
      <c r="N872" s="3"/>
      <c r="O872" s="61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61"/>
      <c r="N873" s="3"/>
      <c r="O873" s="61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61"/>
      <c r="N874" s="3"/>
      <c r="O874" s="61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61"/>
      <c r="N875" s="3"/>
      <c r="O875" s="61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61"/>
      <c r="N876" s="3"/>
      <c r="O876" s="61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61"/>
      <c r="N877" s="3"/>
      <c r="O877" s="61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61"/>
      <c r="N878" s="3"/>
      <c r="O878" s="61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61"/>
      <c r="N879" s="3"/>
      <c r="O879" s="61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61"/>
      <c r="N880" s="3"/>
      <c r="O880" s="61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61"/>
      <c r="N881" s="3"/>
      <c r="O881" s="61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61"/>
      <c r="N882" s="3"/>
      <c r="O882" s="61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61"/>
      <c r="N883" s="3"/>
      <c r="O883" s="61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61"/>
      <c r="N884" s="3"/>
      <c r="O884" s="61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61"/>
      <c r="N885" s="3"/>
      <c r="O885" s="61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61"/>
      <c r="N886" s="3"/>
      <c r="O886" s="61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61"/>
      <c r="N887" s="3"/>
      <c r="O887" s="61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61"/>
      <c r="N888" s="3"/>
      <c r="O888" s="61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61"/>
      <c r="N889" s="3"/>
      <c r="O889" s="61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61"/>
      <c r="N890" s="3"/>
      <c r="O890" s="61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61"/>
      <c r="N891" s="3"/>
      <c r="O891" s="61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61"/>
      <c r="N892" s="3"/>
      <c r="O892" s="61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61"/>
      <c r="N893" s="3"/>
      <c r="O893" s="61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61"/>
      <c r="N894" s="3"/>
      <c r="O894" s="61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61"/>
      <c r="N895" s="3"/>
      <c r="O895" s="61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61"/>
      <c r="N896" s="3"/>
      <c r="O896" s="61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61"/>
      <c r="N897" s="3"/>
      <c r="O897" s="61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61"/>
      <c r="N898" s="3"/>
      <c r="O898" s="61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61"/>
      <c r="N899" s="3"/>
      <c r="O899" s="61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61"/>
      <c r="N900" s="3"/>
      <c r="O900" s="61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61"/>
      <c r="N901" s="3"/>
      <c r="O901" s="61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61"/>
      <c r="N902" s="3"/>
      <c r="O902" s="61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61"/>
      <c r="N903" s="3"/>
      <c r="O903" s="61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61"/>
      <c r="N904" s="3"/>
      <c r="O904" s="61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61"/>
      <c r="N905" s="3"/>
      <c r="O905" s="61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61"/>
      <c r="N906" s="3"/>
      <c r="O906" s="61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61"/>
      <c r="N907" s="3"/>
      <c r="O907" s="61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61"/>
      <c r="N908" s="3"/>
      <c r="O908" s="61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61"/>
      <c r="N909" s="3"/>
      <c r="O909" s="61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61"/>
      <c r="N910" s="3"/>
      <c r="O910" s="61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61"/>
      <c r="N911" s="3"/>
      <c r="O911" s="61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61"/>
      <c r="N912" s="3"/>
      <c r="O912" s="61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61"/>
      <c r="N913" s="3"/>
      <c r="O913" s="61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61"/>
      <c r="N914" s="3"/>
      <c r="O914" s="61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61"/>
      <c r="N915" s="3"/>
      <c r="O915" s="61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61"/>
      <c r="N916" s="3"/>
      <c r="O916" s="61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61"/>
      <c r="N917" s="3"/>
      <c r="O917" s="61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61"/>
      <c r="N918" s="3"/>
      <c r="O918" s="61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61"/>
      <c r="N919" s="3"/>
      <c r="O919" s="61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61"/>
      <c r="N920" s="3"/>
      <c r="O920" s="61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61"/>
      <c r="N921" s="3"/>
      <c r="O921" s="61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61"/>
      <c r="N922" s="3"/>
      <c r="O922" s="61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61"/>
      <c r="N923" s="3"/>
      <c r="O923" s="61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61"/>
      <c r="N924" s="3"/>
      <c r="O924" s="61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61"/>
      <c r="N925" s="3"/>
      <c r="O925" s="61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61"/>
      <c r="N926" s="3"/>
      <c r="O926" s="61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61"/>
      <c r="N927" s="3"/>
      <c r="O927" s="61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61"/>
      <c r="N928" s="3"/>
      <c r="O928" s="61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61"/>
      <c r="N929" s="3"/>
      <c r="O929" s="61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61"/>
      <c r="N930" s="3"/>
      <c r="O930" s="61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61"/>
      <c r="N931" s="3"/>
      <c r="O931" s="61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61"/>
      <c r="N932" s="3"/>
      <c r="O932" s="61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61"/>
      <c r="N933" s="3"/>
      <c r="O933" s="61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61"/>
      <c r="N934" s="3"/>
      <c r="O934" s="61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61"/>
      <c r="N935" s="3"/>
      <c r="O935" s="61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61"/>
      <c r="N936" s="3"/>
      <c r="O936" s="61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61"/>
      <c r="N937" s="3"/>
      <c r="O937" s="61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61"/>
      <c r="N938" s="3"/>
      <c r="O938" s="61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61"/>
      <c r="N939" s="3"/>
      <c r="O939" s="61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61"/>
      <c r="N940" s="3"/>
      <c r="O940" s="61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61"/>
      <c r="N941" s="3"/>
      <c r="O941" s="61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61"/>
      <c r="N942" s="3"/>
      <c r="O942" s="61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61"/>
      <c r="N943" s="3"/>
      <c r="O943" s="61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61"/>
      <c r="N944" s="3"/>
      <c r="O944" s="61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61"/>
      <c r="N945" s="3"/>
      <c r="O945" s="61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61"/>
      <c r="N946" s="3"/>
      <c r="O946" s="61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61"/>
      <c r="N947" s="3"/>
      <c r="O947" s="61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61"/>
      <c r="N948" s="3"/>
      <c r="O948" s="61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61"/>
      <c r="N949" s="3"/>
      <c r="O949" s="61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61"/>
      <c r="N950" s="3"/>
      <c r="O950" s="61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61"/>
      <c r="N951" s="3"/>
      <c r="O951" s="61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61"/>
      <c r="N952" s="3"/>
      <c r="O952" s="61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61"/>
      <c r="N953" s="3"/>
      <c r="O953" s="61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61"/>
      <c r="N954" s="3"/>
      <c r="O954" s="61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61"/>
      <c r="N955" s="3"/>
      <c r="O955" s="61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61"/>
      <c r="N956" s="3"/>
      <c r="O956" s="61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61"/>
      <c r="N957" s="3"/>
      <c r="O957" s="61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61"/>
      <c r="N958" s="3"/>
      <c r="O958" s="61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61"/>
      <c r="N959" s="3"/>
      <c r="O959" s="61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61"/>
      <c r="N960" s="3"/>
      <c r="O960" s="61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61"/>
      <c r="N961" s="3"/>
      <c r="O961" s="61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61"/>
      <c r="N962" s="3"/>
      <c r="O962" s="61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61"/>
      <c r="N963" s="3"/>
      <c r="O963" s="61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61"/>
      <c r="N964" s="3"/>
      <c r="O964" s="61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61"/>
      <c r="N965" s="3"/>
      <c r="O965" s="61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61"/>
      <c r="N966" s="3"/>
      <c r="O966" s="61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61"/>
      <c r="N967" s="3"/>
      <c r="O967" s="61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61"/>
      <c r="N968" s="3"/>
      <c r="O968" s="61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61"/>
      <c r="N969" s="3"/>
      <c r="O969" s="61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61"/>
      <c r="N970" s="3"/>
      <c r="O970" s="61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61"/>
      <c r="N971" s="3"/>
      <c r="O971" s="61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61"/>
      <c r="N972" s="3"/>
      <c r="O972" s="61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61"/>
      <c r="N973" s="3"/>
      <c r="O973" s="61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61"/>
      <c r="N974" s="3"/>
      <c r="O974" s="61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61"/>
      <c r="N975" s="3"/>
      <c r="O975" s="61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61"/>
      <c r="N976" s="3"/>
      <c r="O976" s="61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61"/>
      <c r="N977" s="3"/>
      <c r="O977" s="61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61"/>
      <c r="N978" s="3"/>
      <c r="O978" s="61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61"/>
      <c r="N979" s="3"/>
      <c r="O979" s="61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61"/>
      <c r="N980" s="3"/>
      <c r="O980" s="61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61"/>
      <c r="N981" s="3"/>
      <c r="O981" s="61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61"/>
      <c r="N982" s="3"/>
      <c r="O982" s="61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61"/>
      <c r="N983" s="3"/>
      <c r="O983" s="61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61"/>
      <c r="N984" s="3"/>
      <c r="O984" s="61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61"/>
      <c r="N985" s="3"/>
      <c r="O985" s="61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61"/>
      <c r="N986" s="3"/>
      <c r="O986" s="61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61"/>
      <c r="N987" s="3"/>
      <c r="O987" s="61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61"/>
      <c r="N988" s="3"/>
      <c r="O988" s="61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61"/>
      <c r="N989" s="3"/>
      <c r="O989" s="61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61"/>
      <c r="N990" s="3"/>
      <c r="O990" s="61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61"/>
      <c r="N991" s="3"/>
      <c r="O991" s="61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61"/>
      <c r="N992" s="3"/>
      <c r="O992" s="61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61"/>
      <c r="N993" s="3"/>
      <c r="O993" s="61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61"/>
      <c r="N994" s="3"/>
      <c r="O994" s="61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61"/>
      <c r="N995" s="3"/>
      <c r="O995" s="61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61"/>
      <c r="N996" s="3"/>
      <c r="O996" s="61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61"/>
      <c r="N997" s="3"/>
      <c r="O997" s="61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61"/>
      <c r="N998" s="3"/>
      <c r="O998" s="61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61"/>
      <c r="N999" s="3"/>
      <c r="O999" s="61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61"/>
      <c r="N1000" s="3"/>
      <c r="O1000" s="61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61"/>
      <c r="N1001" s="3"/>
      <c r="O1001" s="61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61"/>
      <c r="N1002" s="3"/>
      <c r="O1002" s="61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61"/>
      <c r="N1003" s="3"/>
      <c r="O1003" s="61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61"/>
      <c r="N1004" s="3"/>
      <c r="O1004" s="61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61"/>
      <c r="N1005" s="3"/>
      <c r="O1005" s="61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61"/>
      <c r="N1006" s="3"/>
      <c r="O1006" s="61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61"/>
      <c r="N1007" s="3"/>
      <c r="O1007" s="61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61"/>
      <c r="N1008" s="3"/>
      <c r="O1008" s="61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61"/>
      <c r="N1009" s="3"/>
      <c r="O1009" s="61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61"/>
      <c r="N1010" s="3"/>
      <c r="O1010" s="61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</sheetData>
  <mergeCells count="19">
    <mergeCell ref="F3:F4"/>
    <mergeCell ref="G3:H3"/>
    <mergeCell ref="I3:J3"/>
    <mergeCell ref="K3:K4"/>
    <mergeCell ref="F58:L58"/>
    <mergeCell ref="A59:B63"/>
    <mergeCell ref="C60:C62"/>
    <mergeCell ref="D60:E62"/>
    <mergeCell ref="L3:L4"/>
    <mergeCell ref="M3:M4"/>
    <mergeCell ref="N3:N4"/>
    <mergeCell ref="O3:O4"/>
    <mergeCell ref="A1:O1"/>
    <mergeCell ref="A2:A4"/>
    <mergeCell ref="B2:B4"/>
    <mergeCell ref="C2:C4"/>
    <mergeCell ref="D2:D4"/>
    <mergeCell ref="E2:E4"/>
    <mergeCell ref="F2:O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0"/>
    <col customWidth="1" min="3" max="3" width="31.63"/>
    <col customWidth="1" min="5" max="5" width="58.88"/>
    <col customWidth="1" min="6" max="6" width="11.75"/>
    <col customWidth="1" min="10" max="10" width="11.0"/>
    <col customWidth="1" min="13" max="13" width="11.25"/>
    <col customWidth="1" min="14" max="14" width="13.13"/>
    <col customWidth="1" min="15" max="15" width="13.88"/>
  </cols>
  <sheetData>
    <row r="1">
      <c r="A1" s="1" t="s">
        <v>951</v>
      </c>
      <c r="P1" s="2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/>
      <c r="H2" s="6"/>
      <c r="I2" s="6"/>
      <c r="J2" s="6"/>
      <c r="K2" s="6"/>
      <c r="L2" s="6"/>
      <c r="M2" s="6"/>
      <c r="N2" s="6"/>
      <c r="O2" s="7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8"/>
      <c r="B3" s="8"/>
      <c r="C3" s="8"/>
      <c r="D3" s="8"/>
      <c r="E3" s="8"/>
      <c r="F3" s="9" t="s">
        <v>6</v>
      </c>
      <c r="G3" s="5" t="s">
        <v>7</v>
      </c>
      <c r="H3" s="7"/>
      <c r="I3" s="5" t="s">
        <v>8</v>
      </c>
      <c r="J3" s="7"/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10"/>
      <c r="B4" s="10"/>
      <c r="C4" s="10"/>
      <c r="D4" s="10"/>
      <c r="E4" s="10"/>
      <c r="F4" s="10"/>
      <c r="G4" s="11" t="s">
        <v>14</v>
      </c>
      <c r="H4" s="11" t="s">
        <v>15</v>
      </c>
      <c r="I4" s="11" t="s">
        <v>16</v>
      </c>
      <c r="J4" s="11" t="s">
        <v>17</v>
      </c>
      <c r="K4" s="10"/>
      <c r="L4" s="10"/>
      <c r="M4" s="10"/>
      <c r="N4" s="10"/>
      <c r="O4" s="10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28">
        <v>1.0</v>
      </c>
      <c r="B5" s="63">
        <v>44507.0</v>
      </c>
      <c r="C5" s="64" t="s">
        <v>952</v>
      </c>
      <c r="D5" s="15">
        <v>60726.0</v>
      </c>
      <c r="E5" s="16" t="s">
        <v>953</v>
      </c>
      <c r="F5" s="17"/>
      <c r="G5" s="18"/>
      <c r="H5" s="19"/>
      <c r="I5" s="20"/>
      <c r="J5" s="30">
        <v>500.0</v>
      </c>
      <c r="K5" s="22"/>
      <c r="L5" s="23"/>
      <c r="M5" s="65"/>
      <c r="N5" s="70">
        <v>500.0</v>
      </c>
      <c r="O5" s="66">
        <f t="shared" ref="O5:O51" si="1">F5+G5+H5+I5+J5+K5+L5+M5-N5</f>
        <v>0</v>
      </c>
      <c r="P5" s="27"/>
      <c r="Q5" s="27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28">
        <v>2.0</v>
      </c>
      <c r="B6" s="63">
        <v>44508.0</v>
      </c>
      <c r="C6" s="64" t="s">
        <v>954</v>
      </c>
      <c r="D6" s="15">
        <v>37642.0</v>
      </c>
      <c r="E6" s="16" t="s">
        <v>955</v>
      </c>
      <c r="F6" s="17"/>
      <c r="G6" s="18"/>
      <c r="H6" s="19"/>
      <c r="I6" s="20">
        <v>20000.0</v>
      </c>
      <c r="J6" s="30"/>
      <c r="K6" s="32"/>
      <c r="L6" s="23"/>
      <c r="M6" s="65"/>
      <c r="N6" s="70">
        <v>20000.0</v>
      </c>
      <c r="O6" s="66">
        <f t="shared" si="1"/>
        <v>0</v>
      </c>
      <c r="P6" s="27"/>
      <c r="Q6" s="27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28">
        <v>3.0</v>
      </c>
      <c r="B7" s="63">
        <v>44508.0</v>
      </c>
      <c r="C7" s="64" t="s">
        <v>956</v>
      </c>
      <c r="D7" s="15">
        <v>52866.0</v>
      </c>
      <c r="E7" s="16" t="s">
        <v>957</v>
      </c>
      <c r="F7" s="17"/>
      <c r="G7" s="18"/>
      <c r="H7" s="33"/>
      <c r="I7" s="20">
        <v>15000.0</v>
      </c>
      <c r="J7" s="21"/>
      <c r="K7" s="22"/>
      <c r="L7" s="23"/>
      <c r="M7" s="65"/>
      <c r="N7" s="70">
        <v>15000.0</v>
      </c>
      <c r="O7" s="66">
        <f t="shared" si="1"/>
        <v>0</v>
      </c>
      <c r="P7" s="27"/>
      <c r="Q7" s="27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28">
        <v>4.0</v>
      </c>
      <c r="B8" s="63">
        <v>44508.0</v>
      </c>
      <c r="C8" s="64" t="s">
        <v>958</v>
      </c>
      <c r="D8" s="15">
        <v>51939.0</v>
      </c>
      <c r="E8" s="16" t="s">
        <v>106</v>
      </c>
      <c r="F8" s="17"/>
      <c r="G8" s="18"/>
      <c r="H8" s="19"/>
      <c r="I8" s="20">
        <v>15000.0</v>
      </c>
      <c r="J8" s="21"/>
      <c r="K8" s="32"/>
      <c r="L8" s="23"/>
      <c r="M8" s="65"/>
      <c r="N8" s="70">
        <v>15000.0</v>
      </c>
      <c r="O8" s="66">
        <f t="shared" si="1"/>
        <v>0</v>
      </c>
      <c r="P8" s="27"/>
      <c r="Q8" s="27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28">
        <v>5.0</v>
      </c>
      <c r="B9" s="63">
        <v>44508.0</v>
      </c>
      <c r="C9" s="64" t="s">
        <v>959</v>
      </c>
      <c r="D9" s="15">
        <v>10250.0</v>
      </c>
      <c r="E9" s="16" t="s">
        <v>27</v>
      </c>
      <c r="F9" s="17"/>
      <c r="G9" s="18"/>
      <c r="H9" s="19"/>
      <c r="I9" s="20">
        <v>15250.0</v>
      </c>
      <c r="J9" s="30"/>
      <c r="K9" s="32"/>
      <c r="L9" s="23"/>
      <c r="M9" s="65"/>
      <c r="N9" s="70">
        <v>15250.0</v>
      </c>
      <c r="O9" s="66">
        <f t="shared" si="1"/>
        <v>0</v>
      </c>
      <c r="P9" s="27"/>
      <c r="Q9" s="27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28">
        <v>6.0</v>
      </c>
      <c r="B10" s="63">
        <v>44508.0</v>
      </c>
      <c r="C10" s="64" t="s">
        <v>960</v>
      </c>
      <c r="D10" s="15">
        <v>44149.0</v>
      </c>
      <c r="E10" s="16" t="s">
        <v>631</v>
      </c>
      <c r="F10" s="17"/>
      <c r="G10" s="18"/>
      <c r="H10" s="19"/>
      <c r="I10" s="20">
        <v>25000.0</v>
      </c>
      <c r="J10" s="21"/>
      <c r="K10" s="32"/>
      <c r="L10" s="23"/>
      <c r="M10" s="65"/>
      <c r="N10" s="70">
        <v>25000.0</v>
      </c>
      <c r="O10" s="66">
        <f t="shared" si="1"/>
        <v>0</v>
      </c>
      <c r="P10" s="27"/>
      <c r="Q10" s="27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28">
        <v>7.0</v>
      </c>
      <c r="B11" s="63">
        <v>44508.0</v>
      </c>
      <c r="C11" s="64" t="s">
        <v>961</v>
      </c>
      <c r="D11" s="15">
        <v>48973.0</v>
      </c>
      <c r="E11" s="16" t="s">
        <v>895</v>
      </c>
      <c r="F11" s="17"/>
      <c r="G11" s="34"/>
      <c r="H11" s="19"/>
      <c r="I11" s="20">
        <v>300.0</v>
      </c>
      <c r="J11" s="30"/>
      <c r="K11" s="22"/>
      <c r="L11" s="23"/>
      <c r="M11" s="65"/>
      <c r="N11" s="70">
        <v>300.0</v>
      </c>
      <c r="O11" s="66">
        <f t="shared" si="1"/>
        <v>0</v>
      </c>
      <c r="P11" s="27"/>
      <c r="Q11" s="27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28">
        <v>8.0</v>
      </c>
      <c r="B12" s="63">
        <v>44508.0</v>
      </c>
      <c r="C12" s="64" t="s">
        <v>962</v>
      </c>
      <c r="D12" s="15">
        <v>65003.0</v>
      </c>
      <c r="E12" s="16" t="s">
        <v>963</v>
      </c>
      <c r="F12" s="17"/>
      <c r="G12" s="34"/>
      <c r="H12" s="19"/>
      <c r="I12" s="20">
        <v>500.0</v>
      </c>
      <c r="J12" s="31"/>
      <c r="K12" s="22"/>
      <c r="L12" s="23"/>
      <c r="M12" s="65"/>
      <c r="N12" s="70">
        <v>500.0</v>
      </c>
      <c r="O12" s="66">
        <f t="shared" si="1"/>
        <v>0</v>
      </c>
      <c r="P12" s="27"/>
      <c r="Q12" s="27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28">
        <v>9.0</v>
      </c>
      <c r="B13" s="63">
        <v>44508.0</v>
      </c>
      <c r="C13" s="64" t="s">
        <v>964</v>
      </c>
      <c r="D13" s="15">
        <v>53283.0</v>
      </c>
      <c r="E13" s="16" t="s">
        <v>623</v>
      </c>
      <c r="F13" s="17"/>
      <c r="G13" s="18"/>
      <c r="H13" s="33"/>
      <c r="I13" s="20">
        <v>12150.0</v>
      </c>
      <c r="J13" s="21"/>
      <c r="K13" s="22"/>
      <c r="L13" s="23"/>
      <c r="M13" s="65"/>
      <c r="N13" s="70">
        <v>12150.0</v>
      </c>
      <c r="O13" s="66">
        <f t="shared" si="1"/>
        <v>0</v>
      </c>
      <c r="P13" s="27"/>
      <c r="Q13" s="27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28">
        <v>10.0</v>
      </c>
      <c r="B14" s="63">
        <v>44508.0</v>
      </c>
      <c r="C14" s="64" t="s">
        <v>965</v>
      </c>
      <c r="D14" s="15">
        <v>65003.0</v>
      </c>
      <c r="E14" s="16" t="s">
        <v>963</v>
      </c>
      <c r="F14" s="17"/>
      <c r="G14" s="18"/>
      <c r="H14" s="33"/>
      <c r="I14" s="20">
        <v>500.0</v>
      </c>
      <c r="J14" s="21"/>
      <c r="K14" s="22"/>
      <c r="L14" s="23"/>
      <c r="M14" s="65"/>
      <c r="N14" s="70">
        <v>500.0</v>
      </c>
      <c r="O14" s="66">
        <f t="shared" si="1"/>
        <v>0</v>
      </c>
      <c r="P14" s="27"/>
      <c r="Q14" s="27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28">
        <v>11.0</v>
      </c>
      <c r="B15" s="63">
        <v>44508.0</v>
      </c>
      <c r="C15" s="64" t="s">
        <v>966</v>
      </c>
      <c r="D15" s="15">
        <v>51017.0</v>
      </c>
      <c r="E15" s="16" t="s">
        <v>160</v>
      </c>
      <c r="F15" s="17"/>
      <c r="G15" s="18"/>
      <c r="H15" s="33">
        <v>40000.0</v>
      </c>
      <c r="I15" s="20"/>
      <c r="J15" s="30"/>
      <c r="K15" s="22"/>
      <c r="L15" s="23"/>
      <c r="M15" s="65"/>
      <c r="N15" s="70">
        <v>40000.0</v>
      </c>
      <c r="O15" s="66">
        <f t="shared" si="1"/>
        <v>0</v>
      </c>
      <c r="P15" s="27"/>
      <c r="Q15" s="27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28">
        <v>12.0</v>
      </c>
      <c r="B16" s="63">
        <v>44508.0</v>
      </c>
      <c r="C16" s="64" t="s">
        <v>967</v>
      </c>
      <c r="D16" s="15">
        <v>60978.0</v>
      </c>
      <c r="E16" s="16" t="s">
        <v>968</v>
      </c>
      <c r="F16" s="17"/>
      <c r="G16" s="18"/>
      <c r="H16" s="19"/>
      <c r="I16" s="20">
        <v>5000.0</v>
      </c>
      <c r="J16" s="30"/>
      <c r="K16" s="22"/>
      <c r="L16" s="23"/>
      <c r="M16" s="65"/>
      <c r="N16" s="70">
        <v>5000.0</v>
      </c>
      <c r="O16" s="66">
        <f t="shared" si="1"/>
        <v>0</v>
      </c>
      <c r="P16" s="27"/>
      <c r="Q16" s="27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28">
        <v>13.0</v>
      </c>
      <c r="B17" s="63">
        <v>44508.0</v>
      </c>
      <c r="C17" s="64" t="s">
        <v>969</v>
      </c>
      <c r="D17" s="15">
        <v>60978.0</v>
      </c>
      <c r="E17" s="16" t="s">
        <v>968</v>
      </c>
      <c r="F17" s="17"/>
      <c r="G17" s="34"/>
      <c r="H17" s="19"/>
      <c r="I17" s="20">
        <v>5000.0</v>
      </c>
      <c r="J17" s="30"/>
      <c r="K17" s="22"/>
      <c r="L17" s="23"/>
      <c r="M17" s="65"/>
      <c r="N17" s="70">
        <v>5000.0</v>
      </c>
      <c r="O17" s="66">
        <f t="shared" si="1"/>
        <v>0</v>
      </c>
      <c r="P17" s="27"/>
      <c r="Q17" s="27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28">
        <v>14.0</v>
      </c>
      <c r="B18" s="63">
        <v>44508.0</v>
      </c>
      <c r="C18" s="64" t="s">
        <v>970</v>
      </c>
      <c r="D18" s="15">
        <v>21818.0</v>
      </c>
      <c r="E18" s="16" t="s">
        <v>53</v>
      </c>
      <c r="F18" s="17"/>
      <c r="G18" s="18"/>
      <c r="H18" s="19"/>
      <c r="I18" s="20"/>
      <c r="J18" s="30"/>
      <c r="K18" s="32">
        <v>2250.0</v>
      </c>
      <c r="L18" s="23"/>
      <c r="M18" s="65"/>
      <c r="N18" s="70">
        <v>2250.0</v>
      </c>
      <c r="O18" s="66">
        <f t="shared" si="1"/>
        <v>0</v>
      </c>
      <c r="P18" s="27"/>
      <c r="Q18" s="27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28">
        <v>15.0</v>
      </c>
      <c r="B19" s="63">
        <v>44508.0</v>
      </c>
      <c r="C19" s="64" t="s">
        <v>971</v>
      </c>
      <c r="D19" s="15">
        <v>40436.0</v>
      </c>
      <c r="E19" s="16" t="s">
        <v>972</v>
      </c>
      <c r="F19" s="35"/>
      <c r="G19" s="18"/>
      <c r="H19" s="19"/>
      <c r="I19" s="20">
        <v>2850.0</v>
      </c>
      <c r="J19" s="30"/>
      <c r="K19" s="22"/>
      <c r="L19" s="23"/>
      <c r="M19" s="65"/>
      <c r="N19" s="70">
        <v>2850.0</v>
      </c>
      <c r="O19" s="66">
        <f t="shared" si="1"/>
        <v>0</v>
      </c>
      <c r="P19" s="27"/>
      <c r="Q19" s="27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28">
        <v>16.0</v>
      </c>
      <c r="B20" s="63">
        <v>44508.0</v>
      </c>
      <c r="C20" s="64" t="s">
        <v>973</v>
      </c>
      <c r="D20" s="15">
        <v>47817.0</v>
      </c>
      <c r="E20" s="16" t="s">
        <v>974</v>
      </c>
      <c r="F20" s="17"/>
      <c r="G20" s="18"/>
      <c r="H20" s="19"/>
      <c r="I20" s="20">
        <v>27400.0</v>
      </c>
      <c r="J20" s="30"/>
      <c r="K20" s="22"/>
      <c r="L20" s="23"/>
      <c r="M20" s="65"/>
      <c r="N20" s="70">
        <v>27400.0</v>
      </c>
      <c r="O20" s="66">
        <f t="shared" si="1"/>
        <v>0</v>
      </c>
      <c r="P20" s="27"/>
      <c r="Q20" s="27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28">
        <v>17.0</v>
      </c>
      <c r="B21" s="63">
        <v>44508.0</v>
      </c>
      <c r="C21" s="64" t="s">
        <v>975</v>
      </c>
      <c r="D21" s="15">
        <v>22341.0</v>
      </c>
      <c r="E21" s="16" t="s">
        <v>342</v>
      </c>
      <c r="F21" s="17"/>
      <c r="G21" s="34"/>
      <c r="H21" s="19"/>
      <c r="I21" s="20">
        <v>2650.0</v>
      </c>
      <c r="J21" s="30"/>
      <c r="K21" s="22"/>
      <c r="L21" s="23"/>
      <c r="M21" s="65"/>
      <c r="N21" s="70">
        <v>2650.0</v>
      </c>
      <c r="O21" s="66">
        <f t="shared" si="1"/>
        <v>0</v>
      </c>
      <c r="P21" s="27"/>
      <c r="Q21" s="27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28">
        <v>18.0</v>
      </c>
      <c r="B22" s="63">
        <v>44508.0</v>
      </c>
      <c r="C22" s="64" t="s">
        <v>976</v>
      </c>
      <c r="D22" s="15">
        <v>45227.0</v>
      </c>
      <c r="E22" s="16" t="s">
        <v>810</v>
      </c>
      <c r="F22" s="17"/>
      <c r="G22" s="18"/>
      <c r="H22" s="19"/>
      <c r="I22" s="20">
        <v>350.0</v>
      </c>
      <c r="J22" s="30"/>
      <c r="K22" s="22"/>
      <c r="L22" s="38"/>
      <c r="M22" s="65"/>
      <c r="N22" s="70">
        <v>350.0</v>
      </c>
      <c r="O22" s="66">
        <f t="shared" si="1"/>
        <v>0</v>
      </c>
      <c r="P22" s="27"/>
      <c r="Q22" s="27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28">
        <v>19.0</v>
      </c>
      <c r="B23" s="63">
        <v>44508.0</v>
      </c>
      <c r="C23" s="64" t="s">
        <v>977</v>
      </c>
      <c r="D23" s="15">
        <v>46778.0</v>
      </c>
      <c r="E23" s="16" t="s">
        <v>108</v>
      </c>
      <c r="F23" s="17"/>
      <c r="G23" s="18"/>
      <c r="H23" s="19"/>
      <c r="I23" s="20"/>
      <c r="J23" s="30">
        <v>2600.0</v>
      </c>
      <c r="K23" s="22"/>
      <c r="L23" s="23"/>
      <c r="M23" s="65"/>
      <c r="N23" s="70">
        <v>2600.0</v>
      </c>
      <c r="O23" s="66">
        <f t="shared" si="1"/>
        <v>0</v>
      </c>
      <c r="P23" s="27"/>
      <c r="Q23" s="27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28">
        <v>20.0</v>
      </c>
      <c r="B24" s="63">
        <v>44508.0</v>
      </c>
      <c r="C24" s="64" t="s">
        <v>978</v>
      </c>
      <c r="D24" s="15">
        <v>30855.0</v>
      </c>
      <c r="E24" s="16" t="s">
        <v>979</v>
      </c>
      <c r="F24" s="17"/>
      <c r="G24" s="18"/>
      <c r="H24" s="19"/>
      <c r="I24" s="20"/>
      <c r="J24" s="30">
        <v>5150.0</v>
      </c>
      <c r="K24" s="32"/>
      <c r="L24" s="23"/>
      <c r="M24" s="65"/>
      <c r="N24" s="70">
        <v>5150.0</v>
      </c>
      <c r="O24" s="66">
        <f t="shared" si="1"/>
        <v>0</v>
      </c>
      <c r="P24" s="27"/>
      <c r="Q24" s="27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28">
        <v>21.0</v>
      </c>
      <c r="B25" s="63">
        <v>44508.0</v>
      </c>
      <c r="C25" s="64" t="s">
        <v>980</v>
      </c>
      <c r="D25" s="15">
        <v>65025.0</v>
      </c>
      <c r="E25" s="16" t="s">
        <v>981</v>
      </c>
      <c r="F25" s="17"/>
      <c r="G25" s="18"/>
      <c r="H25" s="19"/>
      <c r="I25" s="20">
        <v>27000.0</v>
      </c>
      <c r="J25" s="30"/>
      <c r="K25" s="32"/>
      <c r="L25" s="23"/>
      <c r="M25" s="65"/>
      <c r="N25" s="70">
        <v>27000.0</v>
      </c>
      <c r="O25" s="66">
        <f t="shared" si="1"/>
        <v>0</v>
      </c>
      <c r="P25" s="27"/>
      <c r="Q25" s="27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28">
        <v>22.0</v>
      </c>
      <c r="B26" s="63">
        <v>44508.0</v>
      </c>
      <c r="C26" s="64" t="s">
        <v>982</v>
      </c>
      <c r="D26" s="15">
        <v>59331.0</v>
      </c>
      <c r="E26" s="16" t="s">
        <v>752</v>
      </c>
      <c r="F26" s="35"/>
      <c r="G26" s="18"/>
      <c r="H26" s="19"/>
      <c r="I26" s="20">
        <v>500.0</v>
      </c>
      <c r="J26" s="30"/>
      <c r="K26" s="22"/>
      <c r="L26" s="23"/>
      <c r="M26" s="65"/>
      <c r="N26" s="70">
        <v>500.0</v>
      </c>
      <c r="O26" s="66">
        <f t="shared" si="1"/>
        <v>0</v>
      </c>
      <c r="P26" s="27"/>
      <c r="Q26" s="27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28">
        <v>23.0</v>
      </c>
      <c r="B27" s="63">
        <v>44508.0</v>
      </c>
      <c r="C27" s="64" t="s">
        <v>983</v>
      </c>
      <c r="D27" s="15">
        <v>22332.0</v>
      </c>
      <c r="E27" s="16" t="s">
        <v>39</v>
      </c>
      <c r="F27" s="17"/>
      <c r="G27" s="18"/>
      <c r="H27" s="19"/>
      <c r="I27" s="20">
        <v>2650.0</v>
      </c>
      <c r="J27" s="30"/>
      <c r="K27" s="22"/>
      <c r="L27" s="23"/>
      <c r="M27" s="65"/>
      <c r="N27" s="70">
        <v>2650.0</v>
      </c>
      <c r="O27" s="66">
        <f t="shared" si="1"/>
        <v>0</v>
      </c>
      <c r="P27" s="27"/>
      <c r="Q27" s="27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28">
        <v>24.0</v>
      </c>
      <c r="B28" s="63">
        <v>44508.0</v>
      </c>
      <c r="C28" s="64" t="s">
        <v>984</v>
      </c>
      <c r="D28" s="15">
        <v>36979.0</v>
      </c>
      <c r="E28" s="16" t="s">
        <v>985</v>
      </c>
      <c r="F28" s="17"/>
      <c r="G28" s="34"/>
      <c r="H28" s="19"/>
      <c r="I28" s="20">
        <v>500.0</v>
      </c>
      <c r="J28" s="31"/>
      <c r="K28" s="32"/>
      <c r="L28" s="23"/>
      <c r="M28" s="65"/>
      <c r="N28" s="70">
        <v>500.0</v>
      </c>
      <c r="O28" s="66">
        <f t="shared" si="1"/>
        <v>0</v>
      </c>
      <c r="P28" s="27"/>
      <c r="Q28" s="27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28">
        <v>25.0</v>
      </c>
      <c r="B29" s="63">
        <v>44508.0</v>
      </c>
      <c r="C29" s="64" t="s">
        <v>986</v>
      </c>
      <c r="D29" s="15">
        <v>22332.0</v>
      </c>
      <c r="E29" s="16" t="s">
        <v>39</v>
      </c>
      <c r="F29" s="17"/>
      <c r="G29" s="18"/>
      <c r="H29" s="19"/>
      <c r="I29" s="20">
        <v>20000.0</v>
      </c>
      <c r="J29" s="30"/>
      <c r="K29" s="32"/>
      <c r="L29" s="23"/>
      <c r="M29" s="65"/>
      <c r="N29" s="70">
        <v>20000.0</v>
      </c>
      <c r="O29" s="66">
        <f t="shared" si="1"/>
        <v>0</v>
      </c>
      <c r="P29" s="27"/>
      <c r="Q29" s="27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28">
        <v>26.0</v>
      </c>
      <c r="B30" s="63">
        <v>44508.0</v>
      </c>
      <c r="C30" s="64" t="s">
        <v>987</v>
      </c>
      <c r="D30" s="15">
        <v>48631.0</v>
      </c>
      <c r="E30" s="16" t="s">
        <v>72</v>
      </c>
      <c r="F30" s="35"/>
      <c r="G30" s="34"/>
      <c r="H30" s="19"/>
      <c r="I30" s="20">
        <v>15000.0</v>
      </c>
      <c r="J30" s="30"/>
      <c r="K30" s="22"/>
      <c r="L30" s="23"/>
      <c r="M30" s="65"/>
      <c r="N30" s="70">
        <v>15000.0</v>
      </c>
      <c r="O30" s="66">
        <f t="shared" si="1"/>
        <v>0</v>
      </c>
      <c r="P30" s="27"/>
      <c r="Q30" s="27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28">
        <v>27.0</v>
      </c>
      <c r="B31" s="63">
        <v>44508.0</v>
      </c>
      <c r="C31" s="64" t="s">
        <v>988</v>
      </c>
      <c r="D31" s="15">
        <v>65028.0</v>
      </c>
      <c r="E31" s="16" t="s">
        <v>989</v>
      </c>
      <c r="F31" s="17"/>
      <c r="G31" s="34"/>
      <c r="H31" s="19"/>
      <c r="I31" s="20">
        <v>27000.0</v>
      </c>
      <c r="J31" s="30"/>
      <c r="K31" s="32"/>
      <c r="L31" s="23"/>
      <c r="M31" s="65"/>
      <c r="N31" s="70">
        <v>27000.0</v>
      </c>
      <c r="O31" s="66">
        <f t="shared" si="1"/>
        <v>0</v>
      </c>
      <c r="P31" s="27"/>
      <c r="Q31" s="27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28">
        <v>28.0</v>
      </c>
      <c r="B32" s="63">
        <v>44508.0</v>
      </c>
      <c r="C32" s="64" t="s">
        <v>990</v>
      </c>
      <c r="D32" s="15">
        <v>35245.0</v>
      </c>
      <c r="E32" s="16" t="s">
        <v>590</v>
      </c>
      <c r="F32" s="17"/>
      <c r="G32" s="18"/>
      <c r="H32" s="19"/>
      <c r="I32" s="20">
        <v>1450.0</v>
      </c>
      <c r="J32" s="31"/>
      <c r="K32" s="22"/>
      <c r="L32" s="23"/>
      <c r="M32" s="65"/>
      <c r="N32" s="70">
        <v>1450.0</v>
      </c>
      <c r="O32" s="66">
        <f t="shared" si="1"/>
        <v>0</v>
      </c>
      <c r="P32" s="27"/>
      <c r="Q32" s="27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28">
        <v>29.0</v>
      </c>
      <c r="B33" s="63">
        <v>44508.0</v>
      </c>
      <c r="C33" s="64" t="s">
        <v>991</v>
      </c>
      <c r="D33" s="15">
        <v>50020.0</v>
      </c>
      <c r="E33" s="16" t="s">
        <v>992</v>
      </c>
      <c r="F33" s="17"/>
      <c r="G33" s="18"/>
      <c r="H33" s="19"/>
      <c r="I33" s="20"/>
      <c r="J33" s="30">
        <v>5150.0</v>
      </c>
      <c r="K33" s="22"/>
      <c r="L33" s="23"/>
      <c r="M33" s="65"/>
      <c r="N33" s="70">
        <v>5150.0</v>
      </c>
      <c r="O33" s="66">
        <f t="shared" si="1"/>
        <v>0</v>
      </c>
      <c r="P33" s="27"/>
      <c r="Q33" s="27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28">
        <v>30.0</v>
      </c>
      <c r="B34" s="63">
        <v>44508.0</v>
      </c>
      <c r="C34" s="64" t="s">
        <v>993</v>
      </c>
      <c r="D34" s="15">
        <v>35245.0</v>
      </c>
      <c r="E34" s="16" t="s">
        <v>590</v>
      </c>
      <c r="F34" s="17"/>
      <c r="G34" s="18"/>
      <c r="H34" s="19"/>
      <c r="I34" s="20"/>
      <c r="J34" s="31"/>
      <c r="K34" s="32">
        <v>3400.0</v>
      </c>
      <c r="L34" s="23"/>
      <c r="M34" s="65"/>
      <c r="N34" s="70">
        <v>3400.0</v>
      </c>
      <c r="O34" s="66">
        <f t="shared" si="1"/>
        <v>0</v>
      </c>
      <c r="P34" s="27"/>
      <c r="Q34" s="27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28">
        <v>31.0</v>
      </c>
      <c r="B35" s="63">
        <v>44508.0</v>
      </c>
      <c r="C35" s="64" t="s">
        <v>994</v>
      </c>
      <c r="D35" s="15">
        <v>62331.0</v>
      </c>
      <c r="E35" s="16" t="s">
        <v>388</v>
      </c>
      <c r="F35" s="17"/>
      <c r="G35" s="34"/>
      <c r="H35" s="19"/>
      <c r="I35" s="20">
        <v>600.0</v>
      </c>
      <c r="J35" s="30"/>
      <c r="K35" s="32"/>
      <c r="L35" s="23"/>
      <c r="M35" s="65"/>
      <c r="N35" s="70">
        <v>600.0</v>
      </c>
      <c r="O35" s="66">
        <f t="shared" si="1"/>
        <v>0</v>
      </c>
      <c r="P35" s="27"/>
      <c r="Q35" s="27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28">
        <v>32.0</v>
      </c>
      <c r="B36" s="63">
        <v>44508.0</v>
      </c>
      <c r="C36" s="64" t="s">
        <v>995</v>
      </c>
      <c r="D36" s="15">
        <v>65031.0</v>
      </c>
      <c r="E36" s="16" t="s">
        <v>996</v>
      </c>
      <c r="F36" s="17"/>
      <c r="G36" s="34"/>
      <c r="H36" s="19"/>
      <c r="I36" s="20">
        <v>300.0</v>
      </c>
      <c r="J36" s="31"/>
      <c r="K36" s="22"/>
      <c r="L36" s="23"/>
      <c r="M36" s="65"/>
      <c r="N36" s="70">
        <v>300.0</v>
      </c>
      <c r="O36" s="66">
        <f t="shared" si="1"/>
        <v>0</v>
      </c>
      <c r="P36" s="27"/>
      <c r="Q36" s="27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28">
        <v>33.0</v>
      </c>
      <c r="B37" s="63">
        <v>44508.0</v>
      </c>
      <c r="C37" s="64" t="s">
        <v>997</v>
      </c>
      <c r="D37" s="15">
        <v>54581.0</v>
      </c>
      <c r="E37" s="16" t="s">
        <v>723</v>
      </c>
      <c r="F37" s="17"/>
      <c r="G37" s="34"/>
      <c r="H37" s="19"/>
      <c r="I37" s="20">
        <v>4150.0</v>
      </c>
      <c r="J37" s="31"/>
      <c r="K37" s="22"/>
      <c r="L37" s="38"/>
      <c r="M37" s="65"/>
      <c r="N37" s="70">
        <v>4150.0</v>
      </c>
      <c r="O37" s="66">
        <f t="shared" si="1"/>
        <v>0</v>
      </c>
      <c r="P37" s="27"/>
      <c r="Q37" s="27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28">
        <v>34.0</v>
      </c>
      <c r="B38" s="63">
        <v>44508.0</v>
      </c>
      <c r="C38" s="64" t="s">
        <v>998</v>
      </c>
      <c r="D38" s="15">
        <v>65033.0</v>
      </c>
      <c r="E38" s="16" t="s">
        <v>999</v>
      </c>
      <c r="F38" s="35"/>
      <c r="G38" s="34"/>
      <c r="H38" s="19"/>
      <c r="I38" s="20">
        <v>300.0</v>
      </c>
      <c r="J38" s="31"/>
      <c r="K38" s="22"/>
      <c r="L38" s="23"/>
      <c r="M38" s="65"/>
      <c r="N38" s="70">
        <v>300.0</v>
      </c>
      <c r="O38" s="66">
        <f t="shared" si="1"/>
        <v>0</v>
      </c>
      <c r="P38" s="27"/>
      <c r="Q38" s="27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28">
        <v>35.0</v>
      </c>
      <c r="B39" s="63">
        <v>44508.0</v>
      </c>
      <c r="C39" s="64" t="s">
        <v>1000</v>
      </c>
      <c r="D39" s="15">
        <v>14329.0</v>
      </c>
      <c r="E39" s="16" t="s">
        <v>131</v>
      </c>
      <c r="F39" s="17"/>
      <c r="G39" s="34"/>
      <c r="H39" s="33"/>
      <c r="I39" s="20">
        <v>37500.0</v>
      </c>
      <c r="J39" s="30"/>
      <c r="K39" s="22"/>
      <c r="L39" s="23"/>
      <c r="M39" s="65"/>
      <c r="N39" s="70">
        <v>37500.0</v>
      </c>
      <c r="O39" s="66">
        <f t="shared" si="1"/>
        <v>0</v>
      </c>
      <c r="P39" s="27"/>
      <c r="Q39" s="27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28">
        <v>36.0</v>
      </c>
      <c r="B40" s="63">
        <v>44508.0</v>
      </c>
      <c r="C40" s="64" t="s">
        <v>1001</v>
      </c>
      <c r="D40" s="15">
        <v>60506.0</v>
      </c>
      <c r="E40" s="16" t="s">
        <v>1002</v>
      </c>
      <c r="F40" s="35">
        <v>27000.0</v>
      </c>
      <c r="G40" s="18"/>
      <c r="H40" s="19"/>
      <c r="I40" s="20"/>
      <c r="J40" s="30"/>
      <c r="K40" s="32"/>
      <c r="L40" s="23"/>
      <c r="M40" s="65"/>
      <c r="N40" s="70">
        <v>27000.0</v>
      </c>
      <c r="O40" s="66">
        <f t="shared" si="1"/>
        <v>0</v>
      </c>
      <c r="P40" s="27"/>
      <c r="Q40" s="27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28">
        <v>37.0</v>
      </c>
      <c r="B41" s="63">
        <v>44508.0</v>
      </c>
      <c r="C41" s="64" t="s">
        <v>1003</v>
      </c>
      <c r="D41" s="15">
        <v>57087.0</v>
      </c>
      <c r="E41" s="16" t="s">
        <v>1004</v>
      </c>
      <c r="F41" s="35">
        <v>3500.0</v>
      </c>
      <c r="G41" s="18"/>
      <c r="H41" s="33"/>
      <c r="I41" s="20"/>
      <c r="J41" s="30"/>
      <c r="K41" s="22"/>
      <c r="L41" s="23"/>
      <c r="M41" s="65"/>
      <c r="N41" s="70">
        <v>3500.0</v>
      </c>
      <c r="O41" s="66">
        <f t="shared" si="1"/>
        <v>0</v>
      </c>
      <c r="P41" s="27"/>
      <c r="Q41" s="27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28">
        <v>38.0</v>
      </c>
      <c r="B42" s="63">
        <v>44508.0</v>
      </c>
      <c r="C42" s="64" t="s">
        <v>1005</v>
      </c>
      <c r="D42" s="15">
        <v>42071.0</v>
      </c>
      <c r="E42" s="16" t="s">
        <v>463</v>
      </c>
      <c r="F42" s="17"/>
      <c r="G42" s="18"/>
      <c r="H42" s="33"/>
      <c r="I42" s="20"/>
      <c r="J42" s="30">
        <v>1250.0</v>
      </c>
      <c r="K42" s="32"/>
      <c r="L42" s="23"/>
      <c r="M42" s="65"/>
      <c r="N42" s="70">
        <v>1250.0</v>
      </c>
      <c r="O42" s="66">
        <f t="shared" si="1"/>
        <v>0</v>
      </c>
      <c r="P42" s="27"/>
      <c r="Q42" s="27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28">
        <v>39.0</v>
      </c>
      <c r="B43" s="63">
        <v>44508.0</v>
      </c>
      <c r="C43" s="64" t="s">
        <v>1006</v>
      </c>
      <c r="D43" s="15">
        <v>65034.0</v>
      </c>
      <c r="E43" s="16" t="s">
        <v>1007</v>
      </c>
      <c r="F43" s="17"/>
      <c r="G43" s="18"/>
      <c r="H43" s="19"/>
      <c r="I43" s="20">
        <v>27000.0</v>
      </c>
      <c r="J43" s="30"/>
      <c r="K43" s="32"/>
      <c r="L43" s="23"/>
      <c r="M43" s="65"/>
      <c r="N43" s="70">
        <v>27000.0</v>
      </c>
      <c r="O43" s="66">
        <f t="shared" si="1"/>
        <v>0</v>
      </c>
      <c r="P43" s="27"/>
      <c r="Q43" s="27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28">
        <v>40.0</v>
      </c>
      <c r="B44" s="63">
        <v>44508.0</v>
      </c>
      <c r="C44" s="64" t="s">
        <v>1008</v>
      </c>
      <c r="D44" s="15">
        <v>65037.0</v>
      </c>
      <c r="E44" s="16" t="s">
        <v>1009</v>
      </c>
      <c r="F44" s="35"/>
      <c r="G44" s="18"/>
      <c r="H44" s="19"/>
      <c r="I44" s="20">
        <v>27000.0</v>
      </c>
      <c r="J44" s="30"/>
      <c r="K44" s="32"/>
      <c r="L44" s="23"/>
      <c r="M44" s="67"/>
      <c r="N44" s="70">
        <v>27000.0</v>
      </c>
      <c r="O44" s="66">
        <f t="shared" si="1"/>
        <v>0</v>
      </c>
      <c r="P44" s="27"/>
      <c r="Q44" s="27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28">
        <v>41.0</v>
      </c>
      <c r="B45" s="63">
        <v>44508.0</v>
      </c>
      <c r="C45" s="64" t="s">
        <v>1010</v>
      </c>
      <c r="D45" s="15">
        <v>65035.0</v>
      </c>
      <c r="E45" s="16" t="s">
        <v>1011</v>
      </c>
      <c r="F45" s="17"/>
      <c r="G45" s="18"/>
      <c r="H45" s="19"/>
      <c r="I45" s="20">
        <v>27000.0</v>
      </c>
      <c r="J45" s="30"/>
      <c r="K45" s="22"/>
      <c r="L45" s="23"/>
      <c r="M45" s="65"/>
      <c r="N45" s="70">
        <v>27000.0</v>
      </c>
      <c r="O45" s="66">
        <f t="shared" si="1"/>
        <v>0</v>
      </c>
      <c r="P45" s="27"/>
      <c r="Q45" s="27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28">
        <v>42.0</v>
      </c>
      <c r="B46" s="63">
        <v>44508.0</v>
      </c>
      <c r="C46" s="64" t="s">
        <v>1012</v>
      </c>
      <c r="D46" s="15">
        <v>45193.0</v>
      </c>
      <c r="E46" s="16" t="s">
        <v>511</v>
      </c>
      <c r="F46" s="17"/>
      <c r="G46" s="18"/>
      <c r="H46" s="33"/>
      <c r="I46" s="20">
        <v>1000.0</v>
      </c>
      <c r="J46" s="31"/>
      <c r="K46" s="22"/>
      <c r="L46" s="23"/>
      <c r="M46" s="65"/>
      <c r="N46" s="70">
        <v>1000.0</v>
      </c>
      <c r="O46" s="66">
        <f t="shared" si="1"/>
        <v>0</v>
      </c>
      <c r="P46" s="27"/>
      <c r="Q46" s="27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28">
        <v>43.0</v>
      </c>
      <c r="B47" s="63">
        <v>44508.0</v>
      </c>
      <c r="C47" s="64" t="s">
        <v>1013</v>
      </c>
      <c r="D47" s="15">
        <v>30909.0</v>
      </c>
      <c r="E47" s="16" t="s">
        <v>890</v>
      </c>
      <c r="F47" s="17"/>
      <c r="G47" s="34">
        <v>45800.0</v>
      </c>
      <c r="H47" s="33"/>
      <c r="I47" s="20"/>
      <c r="J47" s="21"/>
      <c r="K47" s="32"/>
      <c r="L47" s="23"/>
      <c r="M47" s="65"/>
      <c r="N47" s="70">
        <v>45800.0</v>
      </c>
      <c r="O47" s="66">
        <f t="shared" si="1"/>
        <v>0</v>
      </c>
      <c r="P47" s="27"/>
      <c r="Q47" s="27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28">
        <v>44.0</v>
      </c>
      <c r="B48" s="63">
        <v>44508.0</v>
      </c>
      <c r="C48" s="64" t="s">
        <v>1014</v>
      </c>
      <c r="D48" s="15">
        <v>10008.0</v>
      </c>
      <c r="E48" s="16" t="s">
        <v>110</v>
      </c>
      <c r="F48" s="17"/>
      <c r="G48" s="18"/>
      <c r="H48" s="19"/>
      <c r="I48" s="20">
        <v>300.0</v>
      </c>
      <c r="J48" s="21"/>
      <c r="K48" s="32"/>
      <c r="L48" s="23"/>
      <c r="M48" s="67"/>
      <c r="N48" s="70">
        <v>300.0</v>
      </c>
      <c r="O48" s="66">
        <f t="shared" si="1"/>
        <v>0</v>
      </c>
      <c r="P48" s="27"/>
      <c r="Q48" s="27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28">
        <v>45.0</v>
      </c>
      <c r="B49" s="63">
        <v>44508.0</v>
      </c>
      <c r="C49" s="64" t="s">
        <v>1015</v>
      </c>
      <c r="D49" s="15">
        <v>45193.0</v>
      </c>
      <c r="E49" s="16" t="s">
        <v>511</v>
      </c>
      <c r="F49" s="17"/>
      <c r="G49" s="18"/>
      <c r="H49" s="19"/>
      <c r="I49" s="20">
        <v>1250.0</v>
      </c>
      <c r="J49" s="21"/>
      <c r="K49" s="32"/>
      <c r="L49" s="23"/>
      <c r="M49" s="67"/>
      <c r="N49" s="70">
        <v>1250.0</v>
      </c>
      <c r="O49" s="66">
        <f t="shared" si="1"/>
        <v>0</v>
      </c>
      <c r="P49" s="27"/>
      <c r="Q49" s="27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28">
        <v>46.0</v>
      </c>
      <c r="B50" s="63">
        <v>44508.0</v>
      </c>
      <c r="C50" s="64" t="s">
        <v>1016</v>
      </c>
      <c r="D50" s="15">
        <v>49194.0</v>
      </c>
      <c r="E50" s="16" t="s">
        <v>29</v>
      </c>
      <c r="F50" s="17"/>
      <c r="G50" s="18"/>
      <c r="H50" s="19"/>
      <c r="I50" s="20"/>
      <c r="J50" s="21"/>
      <c r="K50" s="32">
        <v>65.0</v>
      </c>
      <c r="L50" s="23"/>
      <c r="M50" s="67">
        <v>1135.0</v>
      </c>
      <c r="N50" s="70">
        <v>1200.0</v>
      </c>
      <c r="O50" s="66">
        <f t="shared" si="1"/>
        <v>0</v>
      </c>
      <c r="P50" s="27"/>
      <c r="Q50" s="27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28">
        <v>47.0</v>
      </c>
      <c r="B51" s="63">
        <v>44508.0</v>
      </c>
      <c r="C51" s="64" t="s">
        <v>1017</v>
      </c>
      <c r="D51" s="15">
        <v>50342.0</v>
      </c>
      <c r="E51" s="16" t="s">
        <v>112</v>
      </c>
      <c r="F51" s="17"/>
      <c r="G51" s="34"/>
      <c r="H51" s="33">
        <v>700.0</v>
      </c>
      <c r="I51" s="20"/>
      <c r="J51" s="21"/>
      <c r="K51" s="32"/>
      <c r="L51" s="23"/>
      <c r="M51" s="67"/>
      <c r="N51" s="70">
        <v>700.0</v>
      </c>
      <c r="O51" s="66">
        <f t="shared" si="1"/>
        <v>0</v>
      </c>
      <c r="P51" s="27"/>
      <c r="Q51" s="27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28">
        <v>48.0</v>
      </c>
      <c r="B52" s="63">
        <v>44508.0</v>
      </c>
      <c r="C52" s="64" t="s">
        <v>1018</v>
      </c>
      <c r="D52" s="15">
        <v>42071.0</v>
      </c>
      <c r="E52" s="16" t="s">
        <v>463</v>
      </c>
      <c r="F52" s="17"/>
      <c r="G52" s="18"/>
      <c r="H52" s="33" t="s">
        <v>1019</v>
      </c>
      <c r="I52" s="20"/>
      <c r="J52" s="21"/>
      <c r="K52" s="32"/>
      <c r="L52" s="23"/>
      <c r="M52" s="67">
        <v>1600.0</v>
      </c>
      <c r="N52" s="70">
        <v>1600.0</v>
      </c>
      <c r="O52" s="66">
        <v>0.0</v>
      </c>
      <c r="P52" s="27"/>
      <c r="Q52" s="27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28">
        <v>49.0</v>
      </c>
      <c r="B53" s="63">
        <v>44508.0</v>
      </c>
      <c r="C53" s="64" t="s">
        <v>1020</v>
      </c>
      <c r="D53" s="15">
        <v>65024.0</v>
      </c>
      <c r="E53" s="16" t="s">
        <v>1021</v>
      </c>
      <c r="F53" s="17"/>
      <c r="G53" s="18"/>
      <c r="H53" s="33">
        <v>27000.0</v>
      </c>
      <c r="I53" s="20"/>
      <c r="J53" s="21"/>
      <c r="K53" s="32"/>
      <c r="L53" s="23"/>
      <c r="M53" s="67"/>
      <c r="N53" s="70">
        <v>27000.0</v>
      </c>
      <c r="O53" s="66">
        <f t="shared" ref="O53:O58" si="2">F53+G53+H53+I53+J53+K53+L53+M53-N53</f>
        <v>0</v>
      </c>
      <c r="P53" s="27"/>
      <c r="Q53" s="27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28">
        <v>50.0</v>
      </c>
      <c r="B54" s="63">
        <v>44508.0</v>
      </c>
      <c r="C54" s="64" t="s">
        <v>1022</v>
      </c>
      <c r="D54" s="15">
        <v>52044.0</v>
      </c>
      <c r="E54" s="16" t="s">
        <v>1023</v>
      </c>
      <c r="F54" s="17"/>
      <c r="G54" s="18"/>
      <c r="H54" s="19"/>
      <c r="I54" s="20"/>
      <c r="J54" s="21"/>
      <c r="K54" s="32">
        <v>5000.0</v>
      </c>
      <c r="L54" s="23"/>
      <c r="M54" s="67"/>
      <c r="N54" s="70">
        <v>5000.0</v>
      </c>
      <c r="O54" s="66">
        <f t="shared" si="2"/>
        <v>0</v>
      </c>
      <c r="P54" s="27"/>
      <c r="Q54" s="27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28">
        <v>51.0</v>
      </c>
      <c r="B55" s="63">
        <v>44508.0</v>
      </c>
      <c r="C55" s="64" t="s">
        <v>1024</v>
      </c>
      <c r="D55" s="15">
        <v>49194.0</v>
      </c>
      <c r="E55" s="16" t="s">
        <v>29</v>
      </c>
      <c r="F55" s="17"/>
      <c r="G55" s="18"/>
      <c r="H55" s="19"/>
      <c r="I55" s="20"/>
      <c r="J55" s="30"/>
      <c r="K55" s="32">
        <v>1450.0</v>
      </c>
      <c r="L55" s="23"/>
      <c r="M55" s="67"/>
      <c r="N55" s="70">
        <v>1450.0</v>
      </c>
      <c r="O55" s="66">
        <f t="shared" si="2"/>
        <v>0</v>
      </c>
      <c r="P55" s="27"/>
      <c r="Q55" s="27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28">
        <v>52.0</v>
      </c>
      <c r="B56" s="63">
        <v>44508.0</v>
      </c>
      <c r="C56" s="64" t="s">
        <v>1025</v>
      </c>
      <c r="D56" s="15">
        <v>25650.0</v>
      </c>
      <c r="E56" s="16" t="s">
        <v>249</v>
      </c>
      <c r="F56" s="17"/>
      <c r="G56" s="34"/>
      <c r="H56" s="19"/>
      <c r="I56" s="20"/>
      <c r="J56" s="21"/>
      <c r="K56" s="32">
        <v>1450.0</v>
      </c>
      <c r="L56" s="23"/>
      <c r="M56" s="67"/>
      <c r="N56" s="70">
        <v>1450.0</v>
      </c>
      <c r="O56" s="66">
        <f t="shared" si="2"/>
        <v>0</v>
      </c>
      <c r="P56" s="27"/>
      <c r="Q56" s="27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28"/>
      <c r="B57" s="63"/>
      <c r="C57" s="64"/>
      <c r="D57" s="15"/>
      <c r="E57" s="16"/>
      <c r="F57" s="17"/>
      <c r="G57" s="18"/>
      <c r="H57" s="19"/>
      <c r="I57" s="20"/>
      <c r="J57" s="21"/>
      <c r="K57" s="32"/>
      <c r="L57" s="23"/>
      <c r="M57" s="67"/>
      <c r="N57" s="77"/>
      <c r="O57" s="66">
        <f t="shared" si="2"/>
        <v>0</v>
      </c>
      <c r="P57" s="27"/>
      <c r="Q57" s="27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28"/>
      <c r="B58" s="71"/>
      <c r="C58" s="71"/>
      <c r="D58" s="71"/>
      <c r="E58" s="72"/>
      <c r="F58" s="42">
        <f t="shared" ref="F58:N58" si="3">SUM(F5:F57)</f>
        <v>30500</v>
      </c>
      <c r="G58" s="43">
        <f t="shared" si="3"/>
        <v>45800</v>
      </c>
      <c r="H58" s="44">
        <f t="shared" si="3"/>
        <v>67700</v>
      </c>
      <c r="I58" s="45">
        <f t="shared" si="3"/>
        <v>367450</v>
      </c>
      <c r="J58" s="46">
        <f t="shared" si="3"/>
        <v>14650</v>
      </c>
      <c r="K58" s="47">
        <f t="shared" si="3"/>
        <v>13615</v>
      </c>
      <c r="L58" s="48">
        <f t="shared" si="3"/>
        <v>0</v>
      </c>
      <c r="M58" s="49">
        <f t="shared" si="3"/>
        <v>2735</v>
      </c>
      <c r="N58" s="50">
        <f t="shared" si="3"/>
        <v>542450</v>
      </c>
      <c r="O58" s="26">
        <f t="shared" si="2"/>
        <v>0</v>
      </c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>
      <c r="A59" s="40"/>
      <c r="B59" s="71"/>
      <c r="C59" s="71"/>
      <c r="D59" s="71"/>
      <c r="E59" s="71"/>
      <c r="F59" s="51">
        <f>F58+G58+H58+I58+J58+K58+M58+L58</f>
        <v>542450</v>
      </c>
      <c r="G59" s="6"/>
      <c r="H59" s="6"/>
      <c r="I59" s="6"/>
      <c r="J59" s="6"/>
      <c r="K59" s="6"/>
      <c r="L59" s="7"/>
      <c r="M59" s="68"/>
      <c r="N59" s="53"/>
      <c r="O59" s="69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</row>
    <row r="60">
      <c r="C60" s="40"/>
      <c r="D60" s="40"/>
      <c r="E60" s="40"/>
      <c r="F60" s="3"/>
      <c r="G60" s="3"/>
      <c r="H60" s="3"/>
      <c r="I60" s="3"/>
      <c r="J60" s="3"/>
      <c r="K60" s="3"/>
      <c r="L60" s="3"/>
      <c r="M60" s="61"/>
      <c r="N60" s="3"/>
      <c r="O60" s="61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C61" s="54"/>
      <c r="D61" s="55" t="s">
        <v>284</v>
      </c>
      <c r="E61" s="56"/>
      <c r="F61" s="3"/>
      <c r="G61" s="3"/>
      <c r="H61" s="3"/>
      <c r="I61" s="3"/>
      <c r="J61" s="3"/>
      <c r="K61" s="3"/>
      <c r="L61" s="3"/>
      <c r="M61" s="61"/>
      <c r="N61" s="3"/>
      <c r="O61" s="61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C62" s="8"/>
      <c r="D62" s="57"/>
      <c r="E62" s="58"/>
      <c r="F62" s="3"/>
      <c r="G62" s="3"/>
      <c r="H62" s="3"/>
      <c r="I62" s="3"/>
      <c r="J62" s="3"/>
      <c r="K62" s="3"/>
      <c r="L62" s="3"/>
      <c r="M62" s="61"/>
      <c r="N62" s="3"/>
      <c r="O62" s="61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C63" s="10"/>
      <c r="D63" s="59"/>
      <c r="E63" s="60"/>
      <c r="F63" s="3"/>
      <c r="G63" s="3"/>
      <c r="H63" s="3"/>
      <c r="I63" s="3"/>
      <c r="J63" s="3"/>
      <c r="K63" s="3"/>
      <c r="L63" s="3"/>
      <c r="M63" s="61"/>
      <c r="N63" s="3"/>
      <c r="O63" s="61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C64" s="3"/>
      <c r="D64" s="3"/>
      <c r="E64" s="3"/>
      <c r="F64" s="3"/>
      <c r="G64" s="3"/>
      <c r="H64" s="3"/>
      <c r="I64" s="3"/>
      <c r="J64" s="3"/>
      <c r="K64" s="3"/>
      <c r="L64" s="3"/>
      <c r="M64" s="61"/>
      <c r="N64" s="3"/>
      <c r="O64" s="61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61"/>
      <c r="N65" s="3"/>
      <c r="O65" s="61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61"/>
      <c r="N66" s="3"/>
      <c r="O66" s="61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61"/>
      <c r="N67" s="3"/>
      <c r="O67" s="61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61"/>
      <c r="N68" s="3"/>
      <c r="O68" s="61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61"/>
      <c r="N69" s="3"/>
      <c r="O69" s="61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61"/>
      <c r="N70" s="3"/>
      <c r="O70" s="61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61"/>
      <c r="N71" s="3"/>
      <c r="O71" s="61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61"/>
      <c r="N72" s="3"/>
      <c r="O72" s="61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61"/>
      <c r="N73" s="3"/>
      <c r="O73" s="61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61"/>
      <c r="N74" s="3"/>
      <c r="O74" s="61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61"/>
      <c r="N75" s="3"/>
      <c r="O75" s="61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61"/>
      <c r="N76" s="3"/>
      <c r="O76" s="61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61"/>
      <c r="N77" s="3"/>
      <c r="O77" s="61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61"/>
      <c r="N78" s="3"/>
      <c r="O78" s="61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61"/>
      <c r="N79" s="3"/>
      <c r="O79" s="61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61"/>
      <c r="N80" s="3"/>
      <c r="O80" s="61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61"/>
      <c r="N81" s="3"/>
      <c r="O81" s="61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61"/>
      <c r="N82" s="3"/>
      <c r="O82" s="61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61"/>
      <c r="N83" s="3"/>
      <c r="O83" s="61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61"/>
      <c r="N84" s="3"/>
      <c r="O84" s="61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61"/>
      <c r="N85" s="3"/>
      <c r="O85" s="61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61"/>
      <c r="N86" s="3"/>
      <c r="O86" s="61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61"/>
      <c r="N87" s="3"/>
      <c r="O87" s="61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61"/>
      <c r="N88" s="3"/>
      <c r="O88" s="61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61"/>
      <c r="N89" s="3"/>
      <c r="O89" s="61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61"/>
      <c r="N90" s="3"/>
      <c r="O90" s="61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61"/>
      <c r="N91" s="3"/>
      <c r="O91" s="61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61"/>
      <c r="N92" s="3"/>
      <c r="O92" s="61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61"/>
      <c r="N93" s="3"/>
      <c r="O93" s="61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61"/>
      <c r="N94" s="3"/>
      <c r="O94" s="61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61"/>
      <c r="N95" s="3"/>
      <c r="O95" s="61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61"/>
      <c r="N96" s="3"/>
      <c r="O96" s="61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61"/>
      <c r="N97" s="3"/>
      <c r="O97" s="61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61"/>
      <c r="N98" s="3"/>
      <c r="O98" s="61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61"/>
      <c r="N99" s="3"/>
      <c r="O99" s="61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61"/>
      <c r="N100" s="3"/>
      <c r="O100" s="61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61"/>
      <c r="N101" s="3"/>
      <c r="O101" s="61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61"/>
      <c r="N102" s="3"/>
      <c r="O102" s="61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61"/>
      <c r="N103" s="3"/>
      <c r="O103" s="61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61"/>
      <c r="N104" s="3"/>
      <c r="O104" s="61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61"/>
      <c r="N105" s="3"/>
      <c r="O105" s="61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61"/>
      <c r="N106" s="3"/>
      <c r="O106" s="61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61"/>
      <c r="N107" s="3"/>
      <c r="O107" s="61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61"/>
      <c r="N108" s="3"/>
      <c r="O108" s="61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61"/>
      <c r="N109" s="3"/>
      <c r="O109" s="61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61"/>
      <c r="N110" s="3"/>
      <c r="O110" s="61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61"/>
      <c r="N111" s="3"/>
      <c r="O111" s="61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61"/>
      <c r="N112" s="3"/>
      <c r="O112" s="61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61"/>
      <c r="N113" s="3"/>
      <c r="O113" s="61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61"/>
      <c r="N114" s="3"/>
      <c r="O114" s="61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61"/>
      <c r="N115" s="3"/>
      <c r="O115" s="61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61"/>
      <c r="N116" s="3"/>
      <c r="O116" s="61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61"/>
      <c r="N117" s="3"/>
      <c r="O117" s="61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61"/>
      <c r="N118" s="3"/>
      <c r="O118" s="61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61"/>
      <c r="N119" s="3"/>
      <c r="O119" s="61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61"/>
      <c r="N120" s="3"/>
      <c r="O120" s="61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61"/>
      <c r="N121" s="3"/>
      <c r="O121" s="61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61"/>
      <c r="N122" s="3"/>
      <c r="O122" s="61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61"/>
      <c r="N123" s="3"/>
      <c r="O123" s="61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61"/>
      <c r="N124" s="3"/>
      <c r="O124" s="61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61"/>
      <c r="N125" s="3"/>
      <c r="O125" s="61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61"/>
      <c r="N126" s="3"/>
      <c r="O126" s="61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61"/>
      <c r="N127" s="3"/>
      <c r="O127" s="61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61"/>
      <c r="N128" s="3"/>
      <c r="O128" s="61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61"/>
      <c r="N129" s="3"/>
      <c r="O129" s="61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61"/>
      <c r="N130" s="3"/>
      <c r="O130" s="61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61"/>
      <c r="N131" s="3"/>
      <c r="O131" s="61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61"/>
      <c r="N132" s="3"/>
      <c r="O132" s="61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61"/>
      <c r="N133" s="3"/>
      <c r="O133" s="61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61"/>
      <c r="N134" s="3"/>
      <c r="O134" s="61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61"/>
      <c r="N135" s="3"/>
      <c r="O135" s="61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61"/>
      <c r="N136" s="3"/>
      <c r="O136" s="61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61"/>
      <c r="N137" s="3"/>
      <c r="O137" s="61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61"/>
      <c r="N138" s="3"/>
      <c r="O138" s="61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61"/>
      <c r="N139" s="3"/>
      <c r="O139" s="61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61"/>
      <c r="N140" s="3"/>
      <c r="O140" s="61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61"/>
      <c r="N141" s="3"/>
      <c r="O141" s="61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61"/>
      <c r="N142" s="3"/>
      <c r="O142" s="61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61"/>
      <c r="N143" s="3"/>
      <c r="O143" s="61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61"/>
      <c r="N144" s="3"/>
      <c r="O144" s="61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61"/>
      <c r="N145" s="3"/>
      <c r="O145" s="61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61"/>
      <c r="N146" s="3"/>
      <c r="O146" s="61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61"/>
      <c r="N147" s="3"/>
      <c r="O147" s="61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61"/>
      <c r="N148" s="3"/>
      <c r="O148" s="61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61"/>
      <c r="N149" s="3"/>
      <c r="O149" s="61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61"/>
      <c r="N150" s="3"/>
      <c r="O150" s="61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61"/>
      <c r="N151" s="3"/>
      <c r="O151" s="61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61"/>
      <c r="N152" s="3"/>
      <c r="O152" s="61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61"/>
      <c r="N153" s="3"/>
      <c r="O153" s="61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61"/>
      <c r="N154" s="3"/>
      <c r="O154" s="61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61"/>
      <c r="N155" s="3"/>
      <c r="O155" s="61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61"/>
      <c r="N156" s="3"/>
      <c r="O156" s="61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61"/>
      <c r="N157" s="3"/>
      <c r="O157" s="61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61"/>
      <c r="N158" s="3"/>
      <c r="O158" s="61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61"/>
      <c r="N159" s="3"/>
      <c r="O159" s="61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61"/>
      <c r="N160" s="3"/>
      <c r="O160" s="61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61"/>
      <c r="N161" s="3"/>
      <c r="O161" s="61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61"/>
      <c r="N162" s="3"/>
      <c r="O162" s="61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61"/>
      <c r="N163" s="3"/>
      <c r="O163" s="61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61"/>
      <c r="N164" s="3"/>
      <c r="O164" s="61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61"/>
      <c r="N165" s="3"/>
      <c r="O165" s="61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61"/>
      <c r="N166" s="3"/>
      <c r="O166" s="61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61"/>
      <c r="N167" s="3"/>
      <c r="O167" s="61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61"/>
      <c r="N168" s="3"/>
      <c r="O168" s="61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61"/>
      <c r="N169" s="3"/>
      <c r="O169" s="61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61"/>
      <c r="N170" s="3"/>
      <c r="O170" s="61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61"/>
      <c r="N171" s="3"/>
      <c r="O171" s="61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61"/>
      <c r="N172" s="3"/>
      <c r="O172" s="61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61"/>
      <c r="N173" s="3"/>
      <c r="O173" s="61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61"/>
      <c r="N174" s="3"/>
      <c r="O174" s="61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61"/>
      <c r="N175" s="3"/>
      <c r="O175" s="61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61"/>
      <c r="N176" s="3"/>
      <c r="O176" s="61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61"/>
      <c r="N177" s="3"/>
      <c r="O177" s="61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61"/>
      <c r="N178" s="3"/>
      <c r="O178" s="61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61"/>
      <c r="N179" s="3"/>
      <c r="O179" s="61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61"/>
      <c r="N180" s="3"/>
      <c r="O180" s="61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61"/>
      <c r="N181" s="3"/>
      <c r="O181" s="61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61"/>
      <c r="N182" s="3"/>
      <c r="O182" s="61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61"/>
      <c r="N183" s="3"/>
      <c r="O183" s="61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61"/>
      <c r="N184" s="3"/>
      <c r="O184" s="61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61"/>
      <c r="N185" s="3"/>
      <c r="O185" s="61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61"/>
      <c r="N186" s="3"/>
      <c r="O186" s="61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61"/>
      <c r="N187" s="3"/>
      <c r="O187" s="61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61"/>
      <c r="N188" s="3"/>
      <c r="O188" s="61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61"/>
      <c r="N189" s="3"/>
      <c r="O189" s="61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61"/>
      <c r="N190" s="3"/>
      <c r="O190" s="61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61"/>
      <c r="N191" s="3"/>
      <c r="O191" s="61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61"/>
      <c r="N192" s="3"/>
      <c r="O192" s="61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61"/>
      <c r="N193" s="3"/>
      <c r="O193" s="61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61"/>
      <c r="N194" s="3"/>
      <c r="O194" s="61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61"/>
      <c r="N195" s="3"/>
      <c r="O195" s="61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61"/>
      <c r="N196" s="3"/>
      <c r="O196" s="61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61"/>
      <c r="N197" s="3"/>
      <c r="O197" s="61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61"/>
      <c r="N198" s="3"/>
      <c r="O198" s="61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61"/>
      <c r="N199" s="3"/>
      <c r="O199" s="61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61"/>
      <c r="N200" s="3"/>
      <c r="O200" s="61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61"/>
      <c r="N201" s="3"/>
      <c r="O201" s="61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61"/>
      <c r="N202" s="3"/>
      <c r="O202" s="61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61"/>
      <c r="N203" s="3"/>
      <c r="O203" s="61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61"/>
      <c r="N204" s="3"/>
      <c r="O204" s="61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61"/>
      <c r="N205" s="3"/>
      <c r="O205" s="61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61"/>
      <c r="N206" s="3"/>
      <c r="O206" s="61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61"/>
      <c r="N207" s="3"/>
      <c r="O207" s="61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61"/>
      <c r="N208" s="3"/>
      <c r="O208" s="61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61"/>
      <c r="N209" s="3"/>
      <c r="O209" s="61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61"/>
      <c r="N210" s="3"/>
      <c r="O210" s="61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61"/>
      <c r="N211" s="3"/>
      <c r="O211" s="61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61"/>
      <c r="N212" s="3"/>
      <c r="O212" s="61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61"/>
      <c r="N213" s="3"/>
      <c r="O213" s="61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61"/>
      <c r="N214" s="3"/>
      <c r="O214" s="61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61"/>
      <c r="N215" s="3"/>
      <c r="O215" s="61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61"/>
      <c r="N216" s="3"/>
      <c r="O216" s="61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61"/>
      <c r="N217" s="3"/>
      <c r="O217" s="61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61"/>
      <c r="N218" s="3"/>
      <c r="O218" s="61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61"/>
      <c r="N219" s="3"/>
      <c r="O219" s="61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61"/>
      <c r="N220" s="3"/>
      <c r="O220" s="61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61"/>
      <c r="N221" s="3"/>
      <c r="O221" s="61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61"/>
      <c r="N222" s="3"/>
      <c r="O222" s="61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61"/>
      <c r="N223" s="3"/>
      <c r="O223" s="61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61"/>
      <c r="N224" s="3"/>
      <c r="O224" s="61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61"/>
      <c r="N225" s="3"/>
      <c r="O225" s="61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61"/>
      <c r="N226" s="3"/>
      <c r="O226" s="61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61"/>
      <c r="N227" s="3"/>
      <c r="O227" s="61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61"/>
      <c r="N228" s="3"/>
      <c r="O228" s="61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61"/>
      <c r="N229" s="3"/>
      <c r="O229" s="61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61"/>
      <c r="N230" s="3"/>
      <c r="O230" s="61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61"/>
      <c r="N231" s="3"/>
      <c r="O231" s="61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61"/>
      <c r="N232" s="3"/>
      <c r="O232" s="61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61"/>
      <c r="N233" s="3"/>
      <c r="O233" s="61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61"/>
      <c r="N234" s="3"/>
      <c r="O234" s="61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61"/>
      <c r="N235" s="3"/>
      <c r="O235" s="61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61"/>
      <c r="N236" s="3"/>
      <c r="O236" s="61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61"/>
      <c r="N237" s="3"/>
      <c r="O237" s="61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61"/>
      <c r="N238" s="3"/>
      <c r="O238" s="61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61"/>
      <c r="N239" s="3"/>
      <c r="O239" s="61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61"/>
      <c r="N240" s="3"/>
      <c r="O240" s="61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61"/>
      <c r="N241" s="3"/>
      <c r="O241" s="61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61"/>
      <c r="N242" s="3"/>
      <c r="O242" s="61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61"/>
      <c r="N243" s="3"/>
      <c r="O243" s="61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61"/>
      <c r="N244" s="3"/>
      <c r="O244" s="61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61"/>
      <c r="N245" s="3"/>
      <c r="O245" s="61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61"/>
      <c r="N246" s="3"/>
      <c r="O246" s="61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61"/>
      <c r="N247" s="3"/>
      <c r="O247" s="61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61"/>
      <c r="N248" s="3"/>
      <c r="O248" s="61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61"/>
      <c r="N249" s="3"/>
      <c r="O249" s="61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61"/>
      <c r="N250" s="3"/>
      <c r="O250" s="61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61"/>
      <c r="N251" s="3"/>
      <c r="O251" s="61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61"/>
      <c r="N252" s="3"/>
      <c r="O252" s="61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61"/>
      <c r="N253" s="3"/>
      <c r="O253" s="61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61"/>
      <c r="N254" s="3"/>
      <c r="O254" s="61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61"/>
      <c r="N255" s="3"/>
      <c r="O255" s="61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61"/>
      <c r="N256" s="3"/>
      <c r="O256" s="61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61"/>
      <c r="N257" s="3"/>
      <c r="O257" s="61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61"/>
      <c r="N258" s="3"/>
      <c r="O258" s="61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61"/>
      <c r="N259" s="3"/>
      <c r="O259" s="61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61"/>
      <c r="N260" s="3"/>
      <c r="O260" s="61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61"/>
      <c r="N261" s="3"/>
      <c r="O261" s="61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61"/>
      <c r="N262" s="3"/>
      <c r="O262" s="61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61"/>
      <c r="N263" s="3"/>
      <c r="O263" s="61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61"/>
      <c r="N264" s="3"/>
      <c r="O264" s="61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61"/>
      <c r="N265" s="3"/>
      <c r="O265" s="61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61"/>
      <c r="N266" s="3"/>
      <c r="O266" s="61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61"/>
      <c r="N267" s="3"/>
      <c r="O267" s="61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61"/>
      <c r="N268" s="3"/>
      <c r="O268" s="61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61"/>
      <c r="N269" s="3"/>
      <c r="O269" s="61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61"/>
      <c r="N270" s="3"/>
      <c r="O270" s="61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61"/>
      <c r="N271" s="3"/>
      <c r="O271" s="61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61"/>
      <c r="N272" s="3"/>
      <c r="O272" s="61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61"/>
      <c r="N273" s="3"/>
      <c r="O273" s="61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61"/>
      <c r="N274" s="3"/>
      <c r="O274" s="61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61"/>
      <c r="N275" s="3"/>
      <c r="O275" s="61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61"/>
      <c r="N276" s="3"/>
      <c r="O276" s="61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61"/>
      <c r="N277" s="3"/>
      <c r="O277" s="61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61"/>
      <c r="N278" s="3"/>
      <c r="O278" s="61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61"/>
      <c r="N279" s="3"/>
      <c r="O279" s="61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61"/>
      <c r="N280" s="3"/>
      <c r="O280" s="61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61"/>
      <c r="N281" s="3"/>
      <c r="O281" s="61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61"/>
      <c r="N282" s="3"/>
      <c r="O282" s="61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61"/>
      <c r="N283" s="3"/>
      <c r="O283" s="61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61"/>
      <c r="N284" s="3"/>
      <c r="O284" s="61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61"/>
      <c r="N285" s="3"/>
      <c r="O285" s="61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61"/>
      <c r="N286" s="3"/>
      <c r="O286" s="61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61"/>
      <c r="N287" s="3"/>
      <c r="O287" s="61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61"/>
      <c r="N288" s="3"/>
      <c r="O288" s="61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61"/>
      <c r="N289" s="3"/>
      <c r="O289" s="61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61"/>
      <c r="N290" s="3"/>
      <c r="O290" s="61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61"/>
      <c r="N291" s="3"/>
      <c r="O291" s="61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61"/>
      <c r="N292" s="3"/>
      <c r="O292" s="61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61"/>
      <c r="N293" s="3"/>
      <c r="O293" s="61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61"/>
      <c r="N294" s="3"/>
      <c r="O294" s="61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61"/>
      <c r="N295" s="3"/>
      <c r="O295" s="61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61"/>
      <c r="N296" s="3"/>
      <c r="O296" s="61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61"/>
      <c r="N297" s="3"/>
      <c r="O297" s="61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61"/>
      <c r="N298" s="3"/>
      <c r="O298" s="61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61"/>
      <c r="N299" s="3"/>
      <c r="O299" s="61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61"/>
      <c r="N300" s="3"/>
      <c r="O300" s="61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61"/>
      <c r="N301" s="3"/>
      <c r="O301" s="61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61"/>
      <c r="N302" s="3"/>
      <c r="O302" s="61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61"/>
      <c r="N303" s="3"/>
      <c r="O303" s="61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61"/>
      <c r="N304" s="3"/>
      <c r="O304" s="61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61"/>
      <c r="N305" s="3"/>
      <c r="O305" s="61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61"/>
      <c r="N306" s="3"/>
      <c r="O306" s="61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61"/>
      <c r="N307" s="3"/>
      <c r="O307" s="61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61"/>
      <c r="N308" s="3"/>
      <c r="O308" s="61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61"/>
      <c r="N309" s="3"/>
      <c r="O309" s="61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61"/>
      <c r="N310" s="3"/>
      <c r="O310" s="61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61"/>
      <c r="N311" s="3"/>
      <c r="O311" s="61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61"/>
      <c r="N312" s="3"/>
      <c r="O312" s="61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61"/>
      <c r="N313" s="3"/>
      <c r="O313" s="61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61"/>
      <c r="N314" s="3"/>
      <c r="O314" s="61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61"/>
      <c r="N315" s="3"/>
      <c r="O315" s="61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61"/>
      <c r="N316" s="3"/>
      <c r="O316" s="61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61"/>
      <c r="N317" s="3"/>
      <c r="O317" s="61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61"/>
      <c r="N318" s="3"/>
      <c r="O318" s="61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61"/>
      <c r="N319" s="3"/>
      <c r="O319" s="61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61"/>
      <c r="N320" s="3"/>
      <c r="O320" s="61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61"/>
      <c r="N321" s="3"/>
      <c r="O321" s="61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61"/>
      <c r="N322" s="3"/>
      <c r="O322" s="61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61"/>
      <c r="N323" s="3"/>
      <c r="O323" s="61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61"/>
      <c r="N324" s="3"/>
      <c r="O324" s="61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61"/>
      <c r="N325" s="3"/>
      <c r="O325" s="61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61"/>
      <c r="N326" s="3"/>
      <c r="O326" s="61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61"/>
      <c r="N327" s="3"/>
      <c r="O327" s="61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61"/>
      <c r="N328" s="3"/>
      <c r="O328" s="61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61"/>
      <c r="N329" s="3"/>
      <c r="O329" s="61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61"/>
      <c r="N330" s="3"/>
      <c r="O330" s="61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61"/>
      <c r="N331" s="3"/>
      <c r="O331" s="61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61"/>
      <c r="N332" s="3"/>
      <c r="O332" s="61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61"/>
      <c r="N333" s="3"/>
      <c r="O333" s="61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61"/>
      <c r="N334" s="3"/>
      <c r="O334" s="61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61"/>
      <c r="N335" s="3"/>
      <c r="O335" s="61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61"/>
      <c r="N336" s="3"/>
      <c r="O336" s="61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61"/>
      <c r="N337" s="3"/>
      <c r="O337" s="61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61"/>
      <c r="N338" s="3"/>
      <c r="O338" s="61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61"/>
      <c r="N339" s="3"/>
      <c r="O339" s="61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61"/>
      <c r="N340" s="3"/>
      <c r="O340" s="61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61"/>
      <c r="N341" s="3"/>
      <c r="O341" s="61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61"/>
      <c r="N342" s="3"/>
      <c r="O342" s="61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61"/>
      <c r="N343" s="3"/>
      <c r="O343" s="61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61"/>
      <c r="N344" s="3"/>
      <c r="O344" s="61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61"/>
      <c r="N345" s="3"/>
      <c r="O345" s="61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61"/>
      <c r="N346" s="3"/>
      <c r="O346" s="61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61"/>
      <c r="N347" s="3"/>
      <c r="O347" s="61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61"/>
      <c r="N348" s="3"/>
      <c r="O348" s="61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61"/>
      <c r="N349" s="3"/>
      <c r="O349" s="61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61"/>
      <c r="N350" s="3"/>
      <c r="O350" s="61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61"/>
      <c r="N351" s="3"/>
      <c r="O351" s="61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61"/>
      <c r="N352" s="3"/>
      <c r="O352" s="61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61"/>
      <c r="N353" s="3"/>
      <c r="O353" s="61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61"/>
      <c r="N354" s="3"/>
      <c r="O354" s="61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61"/>
      <c r="N355" s="3"/>
      <c r="O355" s="61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61"/>
      <c r="N356" s="3"/>
      <c r="O356" s="61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61"/>
      <c r="N357" s="3"/>
      <c r="O357" s="61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61"/>
      <c r="N358" s="3"/>
      <c r="O358" s="61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61"/>
      <c r="N359" s="3"/>
      <c r="O359" s="61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61"/>
      <c r="N360" s="3"/>
      <c r="O360" s="61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61"/>
      <c r="N361" s="3"/>
      <c r="O361" s="61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61"/>
      <c r="N362" s="3"/>
      <c r="O362" s="61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61"/>
      <c r="N363" s="3"/>
      <c r="O363" s="61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61"/>
      <c r="N364" s="3"/>
      <c r="O364" s="61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61"/>
      <c r="N365" s="3"/>
      <c r="O365" s="61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61"/>
      <c r="N366" s="3"/>
      <c r="O366" s="61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61"/>
      <c r="N367" s="3"/>
      <c r="O367" s="61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61"/>
      <c r="N368" s="3"/>
      <c r="O368" s="61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61"/>
      <c r="N369" s="3"/>
      <c r="O369" s="61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61"/>
      <c r="N370" s="3"/>
      <c r="O370" s="61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61"/>
      <c r="N371" s="3"/>
      <c r="O371" s="61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61"/>
      <c r="N372" s="3"/>
      <c r="O372" s="61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61"/>
      <c r="N373" s="3"/>
      <c r="O373" s="61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61"/>
      <c r="N374" s="3"/>
      <c r="O374" s="61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61"/>
      <c r="N375" s="3"/>
      <c r="O375" s="61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61"/>
      <c r="N376" s="3"/>
      <c r="O376" s="61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61"/>
      <c r="N377" s="3"/>
      <c r="O377" s="61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61"/>
      <c r="N378" s="3"/>
      <c r="O378" s="61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61"/>
      <c r="N379" s="3"/>
      <c r="O379" s="61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61"/>
      <c r="N380" s="3"/>
      <c r="O380" s="61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61"/>
      <c r="N381" s="3"/>
      <c r="O381" s="61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61"/>
      <c r="N382" s="3"/>
      <c r="O382" s="61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61"/>
      <c r="N383" s="3"/>
      <c r="O383" s="61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61"/>
      <c r="N384" s="3"/>
      <c r="O384" s="61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61"/>
      <c r="N385" s="3"/>
      <c r="O385" s="61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61"/>
      <c r="N386" s="3"/>
      <c r="O386" s="61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61"/>
      <c r="N387" s="3"/>
      <c r="O387" s="61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61"/>
      <c r="N388" s="3"/>
      <c r="O388" s="61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61"/>
      <c r="N389" s="3"/>
      <c r="O389" s="61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61"/>
      <c r="N390" s="3"/>
      <c r="O390" s="61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61"/>
      <c r="N391" s="3"/>
      <c r="O391" s="61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61"/>
      <c r="N392" s="3"/>
      <c r="O392" s="61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61"/>
      <c r="N393" s="3"/>
      <c r="O393" s="61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61"/>
      <c r="N394" s="3"/>
      <c r="O394" s="61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61"/>
      <c r="N395" s="3"/>
      <c r="O395" s="61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61"/>
      <c r="N396" s="3"/>
      <c r="O396" s="61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61"/>
      <c r="N397" s="3"/>
      <c r="O397" s="61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61"/>
      <c r="N398" s="3"/>
      <c r="O398" s="61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61"/>
      <c r="N399" s="3"/>
      <c r="O399" s="61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61"/>
      <c r="N400" s="3"/>
      <c r="O400" s="61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61"/>
      <c r="N401" s="3"/>
      <c r="O401" s="61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61"/>
      <c r="N402" s="3"/>
      <c r="O402" s="61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61"/>
      <c r="N403" s="3"/>
      <c r="O403" s="61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61"/>
      <c r="N404" s="3"/>
      <c r="O404" s="61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61"/>
      <c r="N405" s="3"/>
      <c r="O405" s="61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61"/>
      <c r="N406" s="3"/>
      <c r="O406" s="61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61"/>
      <c r="N407" s="3"/>
      <c r="O407" s="61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61"/>
      <c r="N408" s="3"/>
      <c r="O408" s="61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61"/>
      <c r="N409" s="3"/>
      <c r="O409" s="61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61"/>
      <c r="N410" s="3"/>
      <c r="O410" s="61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61"/>
      <c r="N411" s="3"/>
      <c r="O411" s="61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61"/>
      <c r="N412" s="3"/>
      <c r="O412" s="61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61"/>
      <c r="N413" s="3"/>
      <c r="O413" s="61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61"/>
      <c r="N414" s="3"/>
      <c r="O414" s="61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61"/>
      <c r="N415" s="3"/>
      <c r="O415" s="61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61"/>
      <c r="N416" s="3"/>
      <c r="O416" s="61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61"/>
      <c r="N417" s="3"/>
      <c r="O417" s="61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61"/>
      <c r="N418" s="3"/>
      <c r="O418" s="61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61"/>
      <c r="N419" s="3"/>
      <c r="O419" s="61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61"/>
      <c r="N420" s="3"/>
      <c r="O420" s="61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61"/>
      <c r="N421" s="3"/>
      <c r="O421" s="61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61"/>
      <c r="N422" s="3"/>
      <c r="O422" s="61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61"/>
      <c r="N423" s="3"/>
      <c r="O423" s="61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61"/>
      <c r="N424" s="3"/>
      <c r="O424" s="61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61"/>
      <c r="N425" s="3"/>
      <c r="O425" s="61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61"/>
      <c r="N426" s="3"/>
      <c r="O426" s="61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61"/>
      <c r="N427" s="3"/>
      <c r="O427" s="61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61"/>
      <c r="N428" s="3"/>
      <c r="O428" s="61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61"/>
      <c r="N429" s="3"/>
      <c r="O429" s="61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61"/>
      <c r="N430" s="3"/>
      <c r="O430" s="61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61"/>
      <c r="N431" s="3"/>
      <c r="O431" s="61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61"/>
      <c r="N432" s="3"/>
      <c r="O432" s="61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61"/>
      <c r="N433" s="3"/>
      <c r="O433" s="61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61"/>
      <c r="N434" s="3"/>
      <c r="O434" s="61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61"/>
      <c r="N435" s="3"/>
      <c r="O435" s="61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61"/>
      <c r="N436" s="3"/>
      <c r="O436" s="61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61"/>
      <c r="N437" s="3"/>
      <c r="O437" s="61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61"/>
      <c r="N438" s="3"/>
      <c r="O438" s="61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61"/>
      <c r="N439" s="3"/>
      <c r="O439" s="61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61"/>
      <c r="N440" s="3"/>
      <c r="O440" s="61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61"/>
      <c r="N441" s="3"/>
      <c r="O441" s="61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61"/>
      <c r="N442" s="3"/>
      <c r="O442" s="61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61"/>
      <c r="N443" s="3"/>
      <c r="O443" s="61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61"/>
      <c r="N444" s="3"/>
      <c r="O444" s="61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61"/>
      <c r="N445" s="3"/>
      <c r="O445" s="61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61"/>
      <c r="N446" s="3"/>
      <c r="O446" s="61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61"/>
      <c r="N447" s="3"/>
      <c r="O447" s="61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61"/>
      <c r="N448" s="3"/>
      <c r="O448" s="61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61"/>
      <c r="N449" s="3"/>
      <c r="O449" s="61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61"/>
      <c r="N450" s="3"/>
      <c r="O450" s="61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61"/>
      <c r="N451" s="3"/>
      <c r="O451" s="61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61"/>
      <c r="N452" s="3"/>
      <c r="O452" s="61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61"/>
      <c r="N453" s="3"/>
      <c r="O453" s="61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61"/>
      <c r="N454" s="3"/>
      <c r="O454" s="61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61"/>
      <c r="N455" s="3"/>
      <c r="O455" s="61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61"/>
      <c r="N456" s="3"/>
      <c r="O456" s="61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61"/>
      <c r="N457" s="3"/>
      <c r="O457" s="61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61"/>
      <c r="N458" s="3"/>
      <c r="O458" s="61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61"/>
      <c r="N459" s="3"/>
      <c r="O459" s="61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61"/>
      <c r="N460" s="3"/>
      <c r="O460" s="61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61"/>
      <c r="N461" s="3"/>
      <c r="O461" s="61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61"/>
      <c r="N462" s="3"/>
      <c r="O462" s="61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61"/>
      <c r="N463" s="3"/>
      <c r="O463" s="61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61"/>
      <c r="N464" s="3"/>
      <c r="O464" s="61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61"/>
      <c r="N465" s="3"/>
      <c r="O465" s="61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61"/>
      <c r="N466" s="3"/>
      <c r="O466" s="61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61"/>
      <c r="N467" s="3"/>
      <c r="O467" s="61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61"/>
      <c r="N468" s="3"/>
      <c r="O468" s="61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61"/>
      <c r="N469" s="3"/>
      <c r="O469" s="61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61"/>
      <c r="N470" s="3"/>
      <c r="O470" s="61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61"/>
      <c r="N471" s="3"/>
      <c r="O471" s="61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61"/>
      <c r="N472" s="3"/>
      <c r="O472" s="61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61"/>
      <c r="N473" s="3"/>
      <c r="O473" s="61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61"/>
      <c r="N474" s="3"/>
      <c r="O474" s="61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61"/>
      <c r="N475" s="3"/>
      <c r="O475" s="61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61"/>
      <c r="N476" s="3"/>
      <c r="O476" s="61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61"/>
      <c r="N477" s="3"/>
      <c r="O477" s="61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61"/>
      <c r="N478" s="3"/>
      <c r="O478" s="61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61"/>
      <c r="N479" s="3"/>
      <c r="O479" s="61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61"/>
      <c r="N480" s="3"/>
      <c r="O480" s="61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61"/>
      <c r="N481" s="3"/>
      <c r="O481" s="61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61"/>
      <c r="N482" s="3"/>
      <c r="O482" s="61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61"/>
      <c r="N483" s="3"/>
      <c r="O483" s="61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61"/>
      <c r="N484" s="3"/>
      <c r="O484" s="61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61"/>
      <c r="N485" s="3"/>
      <c r="O485" s="61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61"/>
      <c r="N486" s="3"/>
      <c r="O486" s="61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61"/>
      <c r="N487" s="3"/>
      <c r="O487" s="61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61"/>
      <c r="N488" s="3"/>
      <c r="O488" s="61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61"/>
      <c r="N489" s="3"/>
      <c r="O489" s="61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61"/>
      <c r="N490" s="3"/>
      <c r="O490" s="61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61"/>
      <c r="N491" s="3"/>
      <c r="O491" s="61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61"/>
      <c r="N492" s="3"/>
      <c r="O492" s="61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61"/>
      <c r="N493" s="3"/>
      <c r="O493" s="61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61"/>
      <c r="N494" s="3"/>
      <c r="O494" s="61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61"/>
      <c r="N495" s="3"/>
      <c r="O495" s="61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61"/>
      <c r="N496" s="3"/>
      <c r="O496" s="61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61"/>
      <c r="N497" s="3"/>
      <c r="O497" s="61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61"/>
      <c r="N498" s="3"/>
      <c r="O498" s="61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61"/>
      <c r="N499" s="3"/>
      <c r="O499" s="61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61"/>
      <c r="N500" s="3"/>
      <c r="O500" s="61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61"/>
      <c r="N501" s="3"/>
      <c r="O501" s="61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61"/>
      <c r="N502" s="3"/>
      <c r="O502" s="61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61"/>
      <c r="N503" s="3"/>
      <c r="O503" s="61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61"/>
      <c r="N504" s="3"/>
      <c r="O504" s="61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61"/>
      <c r="N505" s="3"/>
      <c r="O505" s="61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61"/>
      <c r="N506" s="3"/>
      <c r="O506" s="61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61"/>
      <c r="N507" s="3"/>
      <c r="O507" s="61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61"/>
      <c r="N508" s="3"/>
      <c r="O508" s="61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61"/>
      <c r="N509" s="3"/>
      <c r="O509" s="61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61"/>
      <c r="N510" s="3"/>
      <c r="O510" s="61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61"/>
      <c r="N511" s="3"/>
      <c r="O511" s="61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61"/>
      <c r="N512" s="3"/>
      <c r="O512" s="61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61"/>
      <c r="N513" s="3"/>
      <c r="O513" s="61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61"/>
      <c r="N514" s="3"/>
      <c r="O514" s="61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61"/>
      <c r="N515" s="3"/>
      <c r="O515" s="61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61"/>
      <c r="N516" s="3"/>
      <c r="O516" s="61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61"/>
      <c r="N517" s="3"/>
      <c r="O517" s="61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61"/>
      <c r="N518" s="3"/>
      <c r="O518" s="61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61"/>
      <c r="N519" s="3"/>
      <c r="O519" s="61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61"/>
      <c r="N520" s="3"/>
      <c r="O520" s="61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61"/>
      <c r="N521" s="3"/>
      <c r="O521" s="61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61"/>
      <c r="N522" s="3"/>
      <c r="O522" s="61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61"/>
      <c r="N523" s="3"/>
      <c r="O523" s="61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61"/>
      <c r="N524" s="3"/>
      <c r="O524" s="61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61"/>
      <c r="N525" s="3"/>
      <c r="O525" s="61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61"/>
      <c r="N526" s="3"/>
      <c r="O526" s="61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61"/>
      <c r="N527" s="3"/>
      <c r="O527" s="61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61"/>
      <c r="N528" s="3"/>
      <c r="O528" s="61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61"/>
      <c r="N529" s="3"/>
      <c r="O529" s="61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61"/>
      <c r="N530" s="3"/>
      <c r="O530" s="61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61"/>
      <c r="N531" s="3"/>
      <c r="O531" s="61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61"/>
      <c r="N532" s="3"/>
      <c r="O532" s="61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61"/>
      <c r="N533" s="3"/>
      <c r="O533" s="61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61"/>
      <c r="N534" s="3"/>
      <c r="O534" s="61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61"/>
      <c r="N535" s="3"/>
      <c r="O535" s="61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61"/>
      <c r="N536" s="3"/>
      <c r="O536" s="61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61"/>
      <c r="N537" s="3"/>
      <c r="O537" s="61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61"/>
      <c r="N538" s="3"/>
      <c r="O538" s="61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61"/>
      <c r="N539" s="3"/>
      <c r="O539" s="61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61"/>
      <c r="N540" s="3"/>
      <c r="O540" s="61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61"/>
      <c r="N541" s="3"/>
      <c r="O541" s="61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61"/>
      <c r="N542" s="3"/>
      <c r="O542" s="61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61"/>
      <c r="N543" s="3"/>
      <c r="O543" s="61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61"/>
      <c r="N544" s="3"/>
      <c r="O544" s="61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61"/>
      <c r="N545" s="3"/>
      <c r="O545" s="61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61"/>
      <c r="N546" s="3"/>
      <c r="O546" s="61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61"/>
      <c r="N547" s="3"/>
      <c r="O547" s="61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61"/>
      <c r="N548" s="3"/>
      <c r="O548" s="61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61"/>
      <c r="N549" s="3"/>
      <c r="O549" s="61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61"/>
      <c r="N550" s="3"/>
      <c r="O550" s="61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61"/>
      <c r="N551" s="3"/>
      <c r="O551" s="61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61"/>
      <c r="N552" s="3"/>
      <c r="O552" s="61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61"/>
      <c r="N553" s="3"/>
      <c r="O553" s="61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61"/>
      <c r="N554" s="3"/>
      <c r="O554" s="61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61"/>
      <c r="N555" s="3"/>
      <c r="O555" s="61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61"/>
      <c r="N556" s="3"/>
      <c r="O556" s="61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61"/>
      <c r="N557" s="3"/>
      <c r="O557" s="61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61"/>
      <c r="N558" s="3"/>
      <c r="O558" s="61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61"/>
      <c r="N559" s="3"/>
      <c r="O559" s="61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61"/>
      <c r="N560" s="3"/>
      <c r="O560" s="61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61"/>
      <c r="N561" s="3"/>
      <c r="O561" s="61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61"/>
      <c r="N562" s="3"/>
      <c r="O562" s="61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61"/>
      <c r="N563" s="3"/>
      <c r="O563" s="61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61"/>
      <c r="N564" s="3"/>
      <c r="O564" s="61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61"/>
      <c r="N565" s="3"/>
      <c r="O565" s="61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61"/>
      <c r="N566" s="3"/>
      <c r="O566" s="61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61"/>
      <c r="N567" s="3"/>
      <c r="O567" s="61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61"/>
      <c r="N568" s="3"/>
      <c r="O568" s="61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61"/>
      <c r="N569" s="3"/>
      <c r="O569" s="61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61"/>
      <c r="N570" s="3"/>
      <c r="O570" s="61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61"/>
      <c r="N571" s="3"/>
      <c r="O571" s="61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61"/>
      <c r="N572" s="3"/>
      <c r="O572" s="61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61"/>
      <c r="N573" s="3"/>
      <c r="O573" s="61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61"/>
      <c r="N574" s="3"/>
      <c r="O574" s="61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61"/>
      <c r="N575" s="3"/>
      <c r="O575" s="61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61"/>
      <c r="N576" s="3"/>
      <c r="O576" s="61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61"/>
      <c r="N577" s="3"/>
      <c r="O577" s="61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61"/>
      <c r="N578" s="3"/>
      <c r="O578" s="61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61"/>
      <c r="N579" s="3"/>
      <c r="O579" s="61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61"/>
      <c r="N580" s="3"/>
      <c r="O580" s="61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61"/>
      <c r="N581" s="3"/>
      <c r="O581" s="61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61"/>
      <c r="N582" s="3"/>
      <c r="O582" s="61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61"/>
      <c r="N583" s="3"/>
      <c r="O583" s="61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61"/>
      <c r="N584" s="3"/>
      <c r="O584" s="61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61"/>
      <c r="N585" s="3"/>
      <c r="O585" s="61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61"/>
      <c r="N586" s="3"/>
      <c r="O586" s="61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61"/>
      <c r="N587" s="3"/>
      <c r="O587" s="61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61"/>
      <c r="N588" s="3"/>
      <c r="O588" s="61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61"/>
      <c r="N589" s="3"/>
      <c r="O589" s="61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61"/>
      <c r="N590" s="3"/>
      <c r="O590" s="61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61"/>
      <c r="N591" s="3"/>
      <c r="O591" s="61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61"/>
      <c r="N592" s="3"/>
      <c r="O592" s="61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61"/>
      <c r="N593" s="3"/>
      <c r="O593" s="61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61"/>
      <c r="N594" s="3"/>
      <c r="O594" s="61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61"/>
      <c r="N595" s="3"/>
      <c r="O595" s="61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61"/>
      <c r="N596" s="3"/>
      <c r="O596" s="61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61"/>
      <c r="N597" s="3"/>
      <c r="O597" s="61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61"/>
      <c r="N598" s="3"/>
      <c r="O598" s="61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61"/>
      <c r="N599" s="3"/>
      <c r="O599" s="61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61"/>
      <c r="N600" s="3"/>
      <c r="O600" s="61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61"/>
      <c r="N601" s="3"/>
      <c r="O601" s="61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61"/>
      <c r="N602" s="3"/>
      <c r="O602" s="61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61"/>
      <c r="N603" s="3"/>
      <c r="O603" s="61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61"/>
      <c r="N604" s="3"/>
      <c r="O604" s="61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61"/>
      <c r="N605" s="3"/>
      <c r="O605" s="61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61"/>
      <c r="N606" s="3"/>
      <c r="O606" s="61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61"/>
      <c r="N607" s="3"/>
      <c r="O607" s="61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61"/>
      <c r="N608" s="3"/>
      <c r="O608" s="61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61"/>
      <c r="N609" s="3"/>
      <c r="O609" s="61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61"/>
      <c r="N610" s="3"/>
      <c r="O610" s="61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61"/>
      <c r="N611" s="3"/>
      <c r="O611" s="61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61"/>
      <c r="N612" s="3"/>
      <c r="O612" s="61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61"/>
      <c r="N613" s="3"/>
      <c r="O613" s="61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61"/>
      <c r="N614" s="3"/>
      <c r="O614" s="61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61"/>
      <c r="N615" s="3"/>
      <c r="O615" s="61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61"/>
      <c r="N616" s="3"/>
      <c r="O616" s="61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61"/>
      <c r="N617" s="3"/>
      <c r="O617" s="61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61"/>
      <c r="N618" s="3"/>
      <c r="O618" s="61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61"/>
      <c r="N619" s="3"/>
      <c r="O619" s="61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61"/>
      <c r="N620" s="3"/>
      <c r="O620" s="61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61"/>
      <c r="N621" s="3"/>
      <c r="O621" s="61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61"/>
      <c r="N622" s="3"/>
      <c r="O622" s="61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61"/>
      <c r="N623" s="3"/>
      <c r="O623" s="61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61"/>
      <c r="N624" s="3"/>
      <c r="O624" s="61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61"/>
      <c r="N625" s="3"/>
      <c r="O625" s="61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61"/>
      <c r="N626" s="3"/>
      <c r="O626" s="61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61"/>
      <c r="N627" s="3"/>
      <c r="O627" s="61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61"/>
      <c r="N628" s="3"/>
      <c r="O628" s="61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61"/>
      <c r="N629" s="3"/>
      <c r="O629" s="61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61"/>
      <c r="N630" s="3"/>
      <c r="O630" s="61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61"/>
      <c r="N631" s="3"/>
      <c r="O631" s="61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61"/>
      <c r="N632" s="3"/>
      <c r="O632" s="61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61"/>
      <c r="N633" s="3"/>
      <c r="O633" s="61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61"/>
      <c r="N634" s="3"/>
      <c r="O634" s="61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61"/>
      <c r="N635" s="3"/>
      <c r="O635" s="61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61"/>
      <c r="N636" s="3"/>
      <c r="O636" s="61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61"/>
      <c r="N637" s="3"/>
      <c r="O637" s="61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61"/>
      <c r="N638" s="3"/>
      <c r="O638" s="61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61"/>
      <c r="N639" s="3"/>
      <c r="O639" s="61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61"/>
      <c r="N640" s="3"/>
      <c r="O640" s="61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61"/>
      <c r="N641" s="3"/>
      <c r="O641" s="61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61"/>
      <c r="N642" s="3"/>
      <c r="O642" s="61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61"/>
      <c r="N643" s="3"/>
      <c r="O643" s="61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61"/>
      <c r="N644" s="3"/>
      <c r="O644" s="61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61"/>
      <c r="N645" s="3"/>
      <c r="O645" s="61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61"/>
      <c r="N646" s="3"/>
      <c r="O646" s="61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61"/>
      <c r="N647" s="3"/>
      <c r="O647" s="61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61"/>
      <c r="N648" s="3"/>
      <c r="O648" s="61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61"/>
      <c r="N649" s="3"/>
      <c r="O649" s="61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61"/>
      <c r="N650" s="3"/>
      <c r="O650" s="61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61"/>
      <c r="N651" s="3"/>
      <c r="O651" s="61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61"/>
      <c r="N652" s="3"/>
      <c r="O652" s="61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61"/>
      <c r="N653" s="3"/>
      <c r="O653" s="61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61"/>
      <c r="N654" s="3"/>
      <c r="O654" s="61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61"/>
      <c r="N655" s="3"/>
      <c r="O655" s="61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61"/>
      <c r="N656" s="3"/>
      <c r="O656" s="61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61"/>
      <c r="N657" s="3"/>
      <c r="O657" s="61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61"/>
      <c r="N658" s="3"/>
      <c r="O658" s="61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61"/>
      <c r="N659" s="3"/>
      <c r="O659" s="61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61"/>
      <c r="N660" s="3"/>
      <c r="O660" s="61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61"/>
      <c r="N661" s="3"/>
      <c r="O661" s="61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61"/>
      <c r="N662" s="3"/>
      <c r="O662" s="61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61"/>
      <c r="N663" s="3"/>
      <c r="O663" s="61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61"/>
      <c r="N664" s="3"/>
      <c r="O664" s="61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61"/>
      <c r="N665" s="3"/>
      <c r="O665" s="61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61"/>
      <c r="N666" s="3"/>
      <c r="O666" s="61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61"/>
      <c r="N667" s="3"/>
      <c r="O667" s="61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61"/>
      <c r="N668" s="3"/>
      <c r="O668" s="61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61"/>
      <c r="N669" s="3"/>
      <c r="O669" s="61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61"/>
      <c r="N670" s="3"/>
      <c r="O670" s="61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61"/>
      <c r="N671" s="3"/>
      <c r="O671" s="61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61"/>
      <c r="N672" s="3"/>
      <c r="O672" s="61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61"/>
      <c r="N673" s="3"/>
      <c r="O673" s="61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61"/>
      <c r="N674" s="3"/>
      <c r="O674" s="61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61"/>
      <c r="N675" s="3"/>
      <c r="O675" s="61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61"/>
      <c r="N676" s="3"/>
      <c r="O676" s="61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61"/>
      <c r="N677" s="3"/>
      <c r="O677" s="61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61"/>
      <c r="N678" s="3"/>
      <c r="O678" s="61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61"/>
      <c r="N679" s="3"/>
      <c r="O679" s="61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61"/>
      <c r="N680" s="3"/>
      <c r="O680" s="61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61"/>
      <c r="N681" s="3"/>
      <c r="O681" s="61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61"/>
      <c r="N682" s="3"/>
      <c r="O682" s="61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61"/>
      <c r="N683" s="3"/>
      <c r="O683" s="61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61"/>
      <c r="N684" s="3"/>
      <c r="O684" s="61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61"/>
      <c r="N685" s="3"/>
      <c r="O685" s="61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61"/>
      <c r="N686" s="3"/>
      <c r="O686" s="61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61"/>
      <c r="N687" s="3"/>
      <c r="O687" s="61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61"/>
      <c r="N688" s="3"/>
      <c r="O688" s="61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61"/>
      <c r="N689" s="3"/>
      <c r="O689" s="61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61"/>
      <c r="N690" s="3"/>
      <c r="O690" s="61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61"/>
      <c r="N691" s="3"/>
      <c r="O691" s="61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61"/>
      <c r="N692" s="3"/>
      <c r="O692" s="61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61"/>
      <c r="N693" s="3"/>
      <c r="O693" s="61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61"/>
      <c r="N694" s="3"/>
      <c r="O694" s="61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61"/>
      <c r="N695" s="3"/>
      <c r="O695" s="61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61"/>
      <c r="N696" s="3"/>
      <c r="O696" s="61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61"/>
      <c r="N697" s="3"/>
      <c r="O697" s="61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61"/>
      <c r="N698" s="3"/>
      <c r="O698" s="61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61"/>
      <c r="N699" s="3"/>
      <c r="O699" s="61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61"/>
      <c r="N700" s="3"/>
      <c r="O700" s="61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61"/>
      <c r="N701" s="3"/>
      <c r="O701" s="61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61"/>
      <c r="N702" s="3"/>
      <c r="O702" s="61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61"/>
      <c r="N703" s="3"/>
      <c r="O703" s="61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61"/>
      <c r="N704" s="3"/>
      <c r="O704" s="61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61"/>
      <c r="N705" s="3"/>
      <c r="O705" s="61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61"/>
      <c r="N706" s="3"/>
      <c r="O706" s="61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61"/>
      <c r="N707" s="3"/>
      <c r="O707" s="61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61"/>
      <c r="N708" s="3"/>
      <c r="O708" s="61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61"/>
      <c r="N709" s="3"/>
      <c r="O709" s="61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61"/>
      <c r="N710" s="3"/>
      <c r="O710" s="61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61"/>
      <c r="N711" s="3"/>
      <c r="O711" s="61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61"/>
      <c r="N712" s="3"/>
      <c r="O712" s="61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61"/>
      <c r="N713" s="3"/>
      <c r="O713" s="61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61"/>
      <c r="N714" s="3"/>
      <c r="O714" s="61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61"/>
      <c r="N715" s="3"/>
      <c r="O715" s="61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61"/>
      <c r="N716" s="3"/>
      <c r="O716" s="61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61"/>
      <c r="N717" s="3"/>
      <c r="O717" s="61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61"/>
      <c r="N718" s="3"/>
      <c r="O718" s="61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61"/>
      <c r="N719" s="3"/>
      <c r="O719" s="61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61"/>
      <c r="N720" s="3"/>
      <c r="O720" s="61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61"/>
      <c r="N721" s="3"/>
      <c r="O721" s="61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61"/>
      <c r="N722" s="3"/>
      <c r="O722" s="61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61"/>
      <c r="N723" s="3"/>
      <c r="O723" s="61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61"/>
      <c r="N724" s="3"/>
      <c r="O724" s="61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61"/>
      <c r="N725" s="3"/>
      <c r="O725" s="61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61"/>
      <c r="N726" s="3"/>
      <c r="O726" s="61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61"/>
      <c r="N727" s="3"/>
      <c r="O727" s="61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61"/>
      <c r="N728" s="3"/>
      <c r="O728" s="61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61"/>
      <c r="N729" s="3"/>
      <c r="O729" s="61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61"/>
      <c r="N730" s="3"/>
      <c r="O730" s="61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61"/>
      <c r="N731" s="3"/>
      <c r="O731" s="61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61"/>
      <c r="N732" s="3"/>
      <c r="O732" s="61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61"/>
      <c r="N733" s="3"/>
      <c r="O733" s="61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61"/>
      <c r="N734" s="3"/>
      <c r="O734" s="61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61"/>
      <c r="N735" s="3"/>
      <c r="O735" s="61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61"/>
      <c r="N736" s="3"/>
      <c r="O736" s="61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61"/>
      <c r="N737" s="3"/>
      <c r="O737" s="61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61"/>
      <c r="N738" s="3"/>
      <c r="O738" s="61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61"/>
      <c r="N739" s="3"/>
      <c r="O739" s="61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61"/>
      <c r="N740" s="3"/>
      <c r="O740" s="61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61"/>
      <c r="N741" s="3"/>
      <c r="O741" s="61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61"/>
      <c r="N742" s="3"/>
      <c r="O742" s="61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61"/>
      <c r="N743" s="3"/>
      <c r="O743" s="61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61"/>
      <c r="N744" s="3"/>
      <c r="O744" s="61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61"/>
      <c r="N745" s="3"/>
      <c r="O745" s="61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61"/>
      <c r="N746" s="3"/>
      <c r="O746" s="61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61"/>
      <c r="N747" s="3"/>
      <c r="O747" s="61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61"/>
      <c r="N748" s="3"/>
      <c r="O748" s="61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61"/>
      <c r="N749" s="3"/>
      <c r="O749" s="61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61"/>
      <c r="N750" s="3"/>
      <c r="O750" s="61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61"/>
      <c r="N751" s="3"/>
      <c r="O751" s="61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61"/>
      <c r="N752" s="3"/>
      <c r="O752" s="61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61"/>
      <c r="N753" s="3"/>
      <c r="O753" s="61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61"/>
      <c r="N754" s="3"/>
      <c r="O754" s="61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61"/>
      <c r="N755" s="3"/>
      <c r="O755" s="61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61"/>
      <c r="N756" s="3"/>
      <c r="O756" s="61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61"/>
      <c r="N757" s="3"/>
      <c r="O757" s="61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61"/>
      <c r="N758" s="3"/>
      <c r="O758" s="61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61"/>
      <c r="N759" s="3"/>
      <c r="O759" s="61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61"/>
      <c r="N760" s="3"/>
      <c r="O760" s="61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61"/>
      <c r="N761" s="3"/>
      <c r="O761" s="61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61"/>
      <c r="N762" s="3"/>
      <c r="O762" s="61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61"/>
      <c r="N763" s="3"/>
      <c r="O763" s="61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61"/>
      <c r="N764" s="3"/>
      <c r="O764" s="61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61"/>
      <c r="N765" s="3"/>
      <c r="O765" s="61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61"/>
      <c r="N766" s="3"/>
      <c r="O766" s="61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61"/>
      <c r="N767" s="3"/>
      <c r="O767" s="61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61"/>
      <c r="N768" s="3"/>
      <c r="O768" s="61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61"/>
      <c r="N769" s="3"/>
      <c r="O769" s="61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61"/>
      <c r="N770" s="3"/>
      <c r="O770" s="61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61"/>
      <c r="N771" s="3"/>
      <c r="O771" s="61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61"/>
      <c r="N772" s="3"/>
      <c r="O772" s="61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61"/>
      <c r="N773" s="3"/>
      <c r="O773" s="61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61"/>
      <c r="N774" s="3"/>
      <c r="O774" s="61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61"/>
      <c r="N775" s="3"/>
      <c r="O775" s="61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61"/>
      <c r="N776" s="3"/>
      <c r="O776" s="61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61"/>
      <c r="N777" s="3"/>
      <c r="O777" s="61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61"/>
      <c r="N778" s="3"/>
      <c r="O778" s="61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61"/>
      <c r="N779" s="3"/>
      <c r="O779" s="61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61"/>
      <c r="N780" s="3"/>
      <c r="O780" s="61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61"/>
      <c r="N781" s="3"/>
      <c r="O781" s="61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61"/>
      <c r="N782" s="3"/>
      <c r="O782" s="61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61"/>
      <c r="N783" s="3"/>
      <c r="O783" s="61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61"/>
      <c r="N784" s="3"/>
      <c r="O784" s="61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61"/>
      <c r="N785" s="3"/>
      <c r="O785" s="61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61"/>
      <c r="N786" s="3"/>
      <c r="O786" s="61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61"/>
      <c r="N787" s="3"/>
      <c r="O787" s="61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61"/>
      <c r="N788" s="3"/>
      <c r="O788" s="61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61"/>
      <c r="N789" s="3"/>
      <c r="O789" s="61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61"/>
      <c r="N790" s="3"/>
      <c r="O790" s="61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61"/>
      <c r="N791" s="3"/>
      <c r="O791" s="61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61"/>
      <c r="N792" s="3"/>
      <c r="O792" s="61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61"/>
      <c r="N793" s="3"/>
      <c r="O793" s="61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61"/>
      <c r="N794" s="3"/>
      <c r="O794" s="61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61"/>
      <c r="N795" s="3"/>
      <c r="O795" s="61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61"/>
      <c r="N796" s="3"/>
      <c r="O796" s="61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61"/>
      <c r="N797" s="3"/>
      <c r="O797" s="61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61"/>
      <c r="N798" s="3"/>
      <c r="O798" s="61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61"/>
      <c r="N799" s="3"/>
      <c r="O799" s="61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61"/>
      <c r="N800" s="3"/>
      <c r="O800" s="61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61"/>
      <c r="N801" s="3"/>
      <c r="O801" s="61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61"/>
      <c r="N802" s="3"/>
      <c r="O802" s="61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61"/>
      <c r="N803" s="3"/>
      <c r="O803" s="61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61"/>
      <c r="N804" s="3"/>
      <c r="O804" s="61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61"/>
      <c r="N805" s="3"/>
      <c r="O805" s="61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61"/>
      <c r="N806" s="3"/>
      <c r="O806" s="61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61"/>
      <c r="N807" s="3"/>
      <c r="O807" s="61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61"/>
      <c r="N808" s="3"/>
      <c r="O808" s="61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61"/>
      <c r="N809" s="3"/>
      <c r="O809" s="61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61"/>
      <c r="N810" s="3"/>
      <c r="O810" s="61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61"/>
      <c r="N811" s="3"/>
      <c r="O811" s="61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61"/>
      <c r="N812" s="3"/>
      <c r="O812" s="61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61"/>
      <c r="N813" s="3"/>
      <c r="O813" s="61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61"/>
      <c r="N814" s="3"/>
      <c r="O814" s="61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61"/>
      <c r="N815" s="3"/>
      <c r="O815" s="61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61"/>
      <c r="N816" s="3"/>
      <c r="O816" s="61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61"/>
      <c r="N817" s="3"/>
      <c r="O817" s="61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61"/>
      <c r="N818" s="3"/>
      <c r="O818" s="61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61"/>
      <c r="N819" s="3"/>
      <c r="O819" s="61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61"/>
      <c r="N820" s="3"/>
      <c r="O820" s="61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61"/>
      <c r="N821" s="3"/>
      <c r="O821" s="61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61"/>
      <c r="N822" s="3"/>
      <c r="O822" s="61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61"/>
      <c r="N823" s="3"/>
      <c r="O823" s="61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61"/>
      <c r="N824" s="3"/>
      <c r="O824" s="61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61"/>
      <c r="N825" s="3"/>
      <c r="O825" s="61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61"/>
      <c r="N826" s="3"/>
      <c r="O826" s="61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61"/>
      <c r="N827" s="3"/>
      <c r="O827" s="61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61"/>
      <c r="N828" s="3"/>
      <c r="O828" s="61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61"/>
      <c r="N829" s="3"/>
      <c r="O829" s="61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61"/>
      <c r="N830" s="3"/>
      <c r="O830" s="61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61"/>
      <c r="N831" s="3"/>
      <c r="O831" s="61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61"/>
      <c r="N832" s="3"/>
      <c r="O832" s="61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61"/>
      <c r="N833" s="3"/>
      <c r="O833" s="61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61"/>
      <c r="N834" s="3"/>
      <c r="O834" s="61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61"/>
      <c r="N835" s="3"/>
      <c r="O835" s="61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61"/>
      <c r="N836" s="3"/>
      <c r="O836" s="61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61"/>
      <c r="N837" s="3"/>
      <c r="O837" s="61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61"/>
      <c r="N838" s="3"/>
      <c r="O838" s="61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61"/>
      <c r="N839" s="3"/>
      <c r="O839" s="61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61"/>
      <c r="N840" s="3"/>
      <c r="O840" s="61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61"/>
      <c r="N841" s="3"/>
      <c r="O841" s="61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61"/>
      <c r="N842" s="3"/>
      <c r="O842" s="61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61"/>
      <c r="N843" s="3"/>
      <c r="O843" s="61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61"/>
      <c r="N844" s="3"/>
      <c r="O844" s="61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61"/>
      <c r="N845" s="3"/>
      <c r="O845" s="61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61"/>
      <c r="N846" s="3"/>
      <c r="O846" s="61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61"/>
      <c r="N847" s="3"/>
      <c r="O847" s="61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61"/>
      <c r="N848" s="3"/>
      <c r="O848" s="61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61"/>
      <c r="N849" s="3"/>
      <c r="O849" s="61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61"/>
      <c r="N850" s="3"/>
      <c r="O850" s="61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61"/>
      <c r="N851" s="3"/>
      <c r="O851" s="61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61"/>
      <c r="N852" s="3"/>
      <c r="O852" s="61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61"/>
      <c r="N853" s="3"/>
      <c r="O853" s="61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61"/>
      <c r="N854" s="3"/>
      <c r="O854" s="61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61"/>
      <c r="N855" s="3"/>
      <c r="O855" s="61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61"/>
      <c r="N856" s="3"/>
      <c r="O856" s="61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61"/>
      <c r="N857" s="3"/>
      <c r="O857" s="61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61"/>
      <c r="N858" s="3"/>
      <c r="O858" s="61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61"/>
      <c r="N859" s="3"/>
      <c r="O859" s="61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61"/>
      <c r="N860" s="3"/>
      <c r="O860" s="61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61"/>
      <c r="N861" s="3"/>
      <c r="O861" s="61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61"/>
      <c r="N862" s="3"/>
      <c r="O862" s="61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61"/>
      <c r="N863" s="3"/>
      <c r="O863" s="61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61"/>
      <c r="N864" s="3"/>
      <c r="O864" s="61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61"/>
      <c r="N865" s="3"/>
      <c r="O865" s="61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61"/>
      <c r="N866" s="3"/>
      <c r="O866" s="61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61"/>
      <c r="N867" s="3"/>
      <c r="O867" s="61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61"/>
      <c r="N868" s="3"/>
      <c r="O868" s="61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61"/>
      <c r="N869" s="3"/>
      <c r="O869" s="61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61"/>
      <c r="N870" s="3"/>
      <c r="O870" s="61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61"/>
      <c r="N871" s="3"/>
      <c r="O871" s="61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61"/>
      <c r="N872" s="3"/>
      <c r="O872" s="61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61"/>
      <c r="N873" s="3"/>
      <c r="O873" s="61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61"/>
      <c r="N874" s="3"/>
      <c r="O874" s="61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61"/>
      <c r="N875" s="3"/>
      <c r="O875" s="61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61"/>
      <c r="N876" s="3"/>
      <c r="O876" s="61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61"/>
      <c r="N877" s="3"/>
      <c r="O877" s="61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61"/>
      <c r="N878" s="3"/>
      <c r="O878" s="61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61"/>
      <c r="N879" s="3"/>
      <c r="O879" s="61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61"/>
      <c r="N880" s="3"/>
      <c r="O880" s="61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61"/>
      <c r="N881" s="3"/>
      <c r="O881" s="61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61"/>
      <c r="N882" s="3"/>
      <c r="O882" s="61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61"/>
      <c r="N883" s="3"/>
      <c r="O883" s="61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61"/>
      <c r="N884" s="3"/>
      <c r="O884" s="61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61"/>
      <c r="N885" s="3"/>
      <c r="O885" s="61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61"/>
      <c r="N886" s="3"/>
      <c r="O886" s="61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61"/>
      <c r="N887" s="3"/>
      <c r="O887" s="61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61"/>
      <c r="N888" s="3"/>
      <c r="O888" s="61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61"/>
      <c r="N889" s="3"/>
      <c r="O889" s="61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61"/>
      <c r="N890" s="3"/>
      <c r="O890" s="61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61"/>
      <c r="N891" s="3"/>
      <c r="O891" s="61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61"/>
      <c r="N892" s="3"/>
      <c r="O892" s="61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61"/>
      <c r="N893" s="3"/>
      <c r="O893" s="61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61"/>
      <c r="N894" s="3"/>
      <c r="O894" s="61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61"/>
      <c r="N895" s="3"/>
      <c r="O895" s="61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61"/>
      <c r="N896" s="3"/>
      <c r="O896" s="61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61"/>
      <c r="N897" s="3"/>
      <c r="O897" s="61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61"/>
      <c r="N898" s="3"/>
      <c r="O898" s="61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61"/>
      <c r="N899" s="3"/>
      <c r="O899" s="61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61"/>
      <c r="N900" s="3"/>
      <c r="O900" s="61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61"/>
      <c r="N901" s="3"/>
      <c r="O901" s="61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61"/>
      <c r="N902" s="3"/>
      <c r="O902" s="61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61"/>
      <c r="N903" s="3"/>
      <c r="O903" s="61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61"/>
      <c r="N904" s="3"/>
      <c r="O904" s="61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61"/>
      <c r="N905" s="3"/>
      <c r="O905" s="61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61"/>
      <c r="N906" s="3"/>
      <c r="O906" s="61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61"/>
      <c r="N907" s="3"/>
      <c r="O907" s="61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61"/>
      <c r="N908" s="3"/>
      <c r="O908" s="61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61"/>
      <c r="N909" s="3"/>
      <c r="O909" s="61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61"/>
      <c r="N910" s="3"/>
      <c r="O910" s="61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61"/>
      <c r="N911" s="3"/>
      <c r="O911" s="61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61"/>
      <c r="N912" s="3"/>
      <c r="O912" s="61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61"/>
      <c r="N913" s="3"/>
      <c r="O913" s="61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61"/>
      <c r="N914" s="3"/>
      <c r="O914" s="61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61"/>
      <c r="N915" s="3"/>
      <c r="O915" s="61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61"/>
      <c r="N916" s="3"/>
      <c r="O916" s="61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61"/>
      <c r="N917" s="3"/>
      <c r="O917" s="61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61"/>
      <c r="N918" s="3"/>
      <c r="O918" s="61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61"/>
      <c r="N919" s="3"/>
      <c r="O919" s="61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61"/>
      <c r="N920" s="3"/>
      <c r="O920" s="61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61"/>
      <c r="N921" s="3"/>
      <c r="O921" s="61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61"/>
      <c r="N922" s="3"/>
      <c r="O922" s="61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61"/>
      <c r="N923" s="3"/>
      <c r="O923" s="61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61"/>
      <c r="N924" s="3"/>
      <c r="O924" s="61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61"/>
      <c r="N925" s="3"/>
      <c r="O925" s="61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61"/>
      <c r="N926" s="3"/>
      <c r="O926" s="61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61"/>
      <c r="N927" s="3"/>
      <c r="O927" s="61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61"/>
      <c r="N928" s="3"/>
      <c r="O928" s="61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61"/>
      <c r="N929" s="3"/>
      <c r="O929" s="61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61"/>
      <c r="N930" s="3"/>
      <c r="O930" s="61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61"/>
      <c r="N931" s="3"/>
      <c r="O931" s="61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61"/>
      <c r="N932" s="3"/>
      <c r="O932" s="61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61"/>
      <c r="N933" s="3"/>
      <c r="O933" s="61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61"/>
      <c r="N934" s="3"/>
      <c r="O934" s="61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61"/>
      <c r="N935" s="3"/>
      <c r="O935" s="61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61"/>
      <c r="N936" s="3"/>
      <c r="O936" s="61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61"/>
      <c r="N937" s="3"/>
      <c r="O937" s="61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61"/>
      <c r="N938" s="3"/>
      <c r="O938" s="61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61"/>
      <c r="N939" s="3"/>
      <c r="O939" s="61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61"/>
      <c r="N940" s="3"/>
      <c r="O940" s="61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61"/>
      <c r="N941" s="3"/>
      <c r="O941" s="61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61"/>
      <c r="N942" s="3"/>
      <c r="O942" s="61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61"/>
      <c r="N943" s="3"/>
      <c r="O943" s="61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61"/>
      <c r="N944" s="3"/>
      <c r="O944" s="61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61"/>
      <c r="N945" s="3"/>
      <c r="O945" s="61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61"/>
      <c r="N946" s="3"/>
      <c r="O946" s="61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61"/>
      <c r="N947" s="3"/>
      <c r="O947" s="61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61"/>
      <c r="N948" s="3"/>
      <c r="O948" s="61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61"/>
      <c r="N949" s="3"/>
      <c r="O949" s="61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61"/>
      <c r="N950" s="3"/>
      <c r="O950" s="61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61"/>
      <c r="N951" s="3"/>
      <c r="O951" s="61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61"/>
      <c r="N952" s="3"/>
      <c r="O952" s="61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61"/>
      <c r="N953" s="3"/>
      <c r="O953" s="61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61"/>
      <c r="N954" s="3"/>
      <c r="O954" s="61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61"/>
      <c r="N955" s="3"/>
      <c r="O955" s="61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61"/>
      <c r="N956" s="3"/>
      <c r="O956" s="61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61"/>
      <c r="N957" s="3"/>
      <c r="O957" s="61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61"/>
      <c r="N958" s="3"/>
      <c r="O958" s="61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61"/>
      <c r="N959" s="3"/>
      <c r="O959" s="61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61"/>
      <c r="N960" s="3"/>
      <c r="O960" s="61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61"/>
      <c r="N961" s="3"/>
      <c r="O961" s="61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61"/>
      <c r="N962" s="3"/>
      <c r="O962" s="61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61"/>
      <c r="N963" s="3"/>
      <c r="O963" s="61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61"/>
      <c r="N964" s="3"/>
      <c r="O964" s="61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61"/>
      <c r="N965" s="3"/>
      <c r="O965" s="61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61"/>
      <c r="N966" s="3"/>
      <c r="O966" s="61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61"/>
      <c r="N967" s="3"/>
      <c r="O967" s="61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61"/>
      <c r="N968" s="3"/>
      <c r="O968" s="61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61"/>
      <c r="N969" s="3"/>
      <c r="O969" s="61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61"/>
      <c r="N970" s="3"/>
      <c r="O970" s="61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61"/>
      <c r="N971" s="3"/>
      <c r="O971" s="61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61"/>
      <c r="N972" s="3"/>
      <c r="O972" s="61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61"/>
      <c r="N973" s="3"/>
      <c r="O973" s="61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61"/>
      <c r="N974" s="3"/>
      <c r="O974" s="61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61"/>
      <c r="N975" s="3"/>
      <c r="O975" s="61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61"/>
      <c r="N976" s="3"/>
      <c r="O976" s="61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61"/>
      <c r="N977" s="3"/>
      <c r="O977" s="61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61"/>
      <c r="N978" s="3"/>
      <c r="O978" s="61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61"/>
      <c r="N979" s="3"/>
      <c r="O979" s="61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61"/>
      <c r="N980" s="3"/>
      <c r="O980" s="61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61"/>
      <c r="N981" s="3"/>
      <c r="O981" s="61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61"/>
      <c r="N982" s="3"/>
      <c r="O982" s="61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61"/>
      <c r="N983" s="3"/>
      <c r="O983" s="61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61"/>
      <c r="N984" s="3"/>
      <c r="O984" s="61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61"/>
      <c r="N985" s="3"/>
      <c r="O985" s="61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61"/>
      <c r="N986" s="3"/>
      <c r="O986" s="61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61"/>
      <c r="N987" s="3"/>
      <c r="O987" s="61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61"/>
      <c r="N988" s="3"/>
      <c r="O988" s="61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61"/>
      <c r="N989" s="3"/>
      <c r="O989" s="61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61"/>
      <c r="N990" s="3"/>
      <c r="O990" s="61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61"/>
      <c r="N991" s="3"/>
      <c r="O991" s="61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61"/>
      <c r="N992" s="3"/>
      <c r="O992" s="61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61"/>
      <c r="N993" s="3"/>
      <c r="O993" s="61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61"/>
      <c r="N994" s="3"/>
      <c r="O994" s="61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61"/>
      <c r="N995" s="3"/>
      <c r="O995" s="61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61"/>
      <c r="N996" s="3"/>
      <c r="O996" s="61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61"/>
      <c r="N997" s="3"/>
      <c r="O997" s="61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61"/>
      <c r="N998" s="3"/>
      <c r="O998" s="61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61"/>
      <c r="N999" s="3"/>
      <c r="O999" s="61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61"/>
      <c r="N1000" s="3"/>
      <c r="O1000" s="61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61"/>
      <c r="N1001" s="3"/>
      <c r="O1001" s="61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61"/>
      <c r="N1002" s="3"/>
      <c r="O1002" s="61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61"/>
      <c r="N1003" s="3"/>
      <c r="O1003" s="61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61"/>
      <c r="N1004" s="3"/>
      <c r="O1004" s="61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61"/>
      <c r="N1005" s="3"/>
      <c r="O1005" s="61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61"/>
      <c r="N1006" s="3"/>
      <c r="O1006" s="61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61"/>
      <c r="N1007" s="3"/>
      <c r="O1007" s="61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61"/>
      <c r="N1008" s="3"/>
      <c r="O1008" s="61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61"/>
      <c r="N1009" s="3"/>
      <c r="O1009" s="61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61"/>
      <c r="N1010" s="3"/>
      <c r="O1010" s="61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61"/>
      <c r="N1011" s="3"/>
      <c r="O1011" s="61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</sheetData>
  <mergeCells count="19">
    <mergeCell ref="F3:F4"/>
    <mergeCell ref="G3:H3"/>
    <mergeCell ref="I3:J3"/>
    <mergeCell ref="K3:K4"/>
    <mergeCell ref="F59:L59"/>
    <mergeCell ref="A60:B64"/>
    <mergeCell ref="C61:C63"/>
    <mergeCell ref="D61:E63"/>
    <mergeCell ref="L3:L4"/>
    <mergeCell ref="M3:M4"/>
    <mergeCell ref="N3:N4"/>
    <mergeCell ref="O3:O4"/>
    <mergeCell ref="A1:O1"/>
    <mergeCell ref="A2:A4"/>
    <mergeCell ref="B2:B4"/>
    <mergeCell ref="C2:C4"/>
    <mergeCell ref="D2:D4"/>
    <mergeCell ref="E2:E4"/>
    <mergeCell ref="F2:O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0"/>
    <col customWidth="1" min="3" max="3" width="24.5"/>
    <col customWidth="1" min="4" max="4" width="8.5"/>
    <col customWidth="1" min="5" max="5" width="58.88"/>
    <col customWidth="1" min="6" max="6" width="11.5"/>
    <col customWidth="1" min="10" max="10" width="11.0"/>
    <col customWidth="1" min="14" max="14" width="11.25"/>
    <col customWidth="1" min="15" max="15" width="13.13"/>
    <col customWidth="1" min="16" max="16" width="13.88"/>
  </cols>
  <sheetData>
    <row r="1">
      <c r="A1" s="1" t="s">
        <v>1026</v>
      </c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/>
      <c r="H2" s="6"/>
      <c r="I2" s="6"/>
      <c r="J2" s="6"/>
      <c r="K2" s="6"/>
      <c r="L2" s="6"/>
      <c r="M2" s="6"/>
      <c r="N2" s="6"/>
      <c r="O2" s="6"/>
      <c r="P2" s="7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8"/>
      <c r="B3" s="8"/>
      <c r="C3" s="8"/>
      <c r="D3" s="8"/>
      <c r="E3" s="8"/>
      <c r="F3" s="9" t="s">
        <v>6</v>
      </c>
      <c r="G3" s="5" t="s">
        <v>7</v>
      </c>
      <c r="H3" s="7"/>
      <c r="I3" s="5" t="s">
        <v>8</v>
      </c>
      <c r="J3" s="7"/>
      <c r="K3" s="4" t="s">
        <v>9</v>
      </c>
      <c r="L3" s="80" t="s">
        <v>1027</v>
      </c>
      <c r="M3" s="4" t="s">
        <v>10</v>
      </c>
      <c r="N3" s="4" t="s">
        <v>11</v>
      </c>
      <c r="O3" s="4" t="s">
        <v>12</v>
      </c>
      <c r="P3" s="4" t="s">
        <v>13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10"/>
      <c r="B4" s="10"/>
      <c r="C4" s="10"/>
      <c r="D4" s="10"/>
      <c r="E4" s="10"/>
      <c r="F4" s="10"/>
      <c r="G4" s="11" t="s">
        <v>14</v>
      </c>
      <c r="H4" s="11" t="s">
        <v>15</v>
      </c>
      <c r="I4" s="11" t="s">
        <v>16</v>
      </c>
      <c r="J4" s="11" t="s">
        <v>17</v>
      </c>
      <c r="K4" s="10"/>
      <c r="L4" s="10"/>
      <c r="M4" s="10"/>
      <c r="N4" s="10"/>
      <c r="O4" s="10"/>
      <c r="P4" s="10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28">
        <v>1.0</v>
      </c>
      <c r="B5" s="74">
        <v>44508.0</v>
      </c>
      <c r="C5" s="81" t="s">
        <v>1028</v>
      </c>
      <c r="D5" s="82">
        <v>39820.0</v>
      </c>
      <c r="E5" s="82" t="s">
        <v>1029</v>
      </c>
      <c r="F5" s="17"/>
      <c r="G5" s="18"/>
      <c r="H5" s="19"/>
      <c r="I5" s="20">
        <v>5150.0</v>
      </c>
      <c r="J5" s="30"/>
      <c r="K5" s="22"/>
      <c r="L5" s="23"/>
      <c r="M5" s="23"/>
      <c r="N5" s="65"/>
      <c r="O5" s="77">
        <v>5150.0</v>
      </c>
      <c r="P5" s="66">
        <f t="shared" ref="P5:P70" si="1">F5+G5+H5+I5+J5+K5+M5+N5-O5</f>
        <v>0</v>
      </c>
      <c r="Q5" s="27"/>
      <c r="R5" s="27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28">
        <v>2.0</v>
      </c>
      <c r="B6" s="74">
        <v>44508.0</v>
      </c>
      <c r="C6" s="81" t="s">
        <v>1030</v>
      </c>
      <c r="D6" s="82">
        <v>50445.0</v>
      </c>
      <c r="E6" s="82" t="s">
        <v>1031</v>
      </c>
      <c r="F6" s="17"/>
      <c r="G6" s="18"/>
      <c r="H6" s="19"/>
      <c r="I6" s="20"/>
      <c r="J6" s="30">
        <v>3140.0</v>
      </c>
      <c r="K6" s="32"/>
      <c r="L6" s="23"/>
      <c r="M6" s="23"/>
      <c r="N6" s="65"/>
      <c r="O6" s="77">
        <v>3140.0</v>
      </c>
      <c r="P6" s="66">
        <f t="shared" si="1"/>
        <v>0</v>
      </c>
      <c r="Q6" s="27"/>
      <c r="R6" s="27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28">
        <v>3.0</v>
      </c>
      <c r="B7" s="74">
        <v>44509.0</v>
      </c>
      <c r="C7" s="81" t="s">
        <v>1032</v>
      </c>
      <c r="D7" s="82">
        <v>19688.0</v>
      </c>
      <c r="E7" s="82" t="s">
        <v>142</v>
      </c>
      <c r="F7" s="17"/>
      <c r="G7" s="18"/>
      <c r="H7" s="33"/>
      <c r="I7" s="20"/>
      <c r="J7" s="30">
        <v>1400.0</v>
      </c>
      <c r="K7" s="22"/>
      <c r="L7" s="23"/>
      <c r="M7" s="23"/>
      <c r="N7" s="65"/>
      <c r="O7" s="77">
        <v>1400.0</v>
      </c>
      <c r="P7" s="66">
        <f t="shared" si="1"/>
        <v>0</v>
      </c>
      <c r="Q7" s="27"/>
      <c r="R7" s="27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28">
        <v>4.0</v>
      </c>
      <c r="B8" s="74">
        <v>44509.0</v>
      </c>
      <c r="C8" s="81" t="s">
        <v>1033</v>
      </c>
      <c r="D8" s="82">
        <v>51939.0</v>
      </c>
      <c r="E8" s="82" t="s">
        <v>106</v>
      </c>
      <c r="F8" s="17"/>
      <c r="G8" s="18"/>
      <c r="H8" s="19"/>
      <c r="I8" s="20">
        <v>15000.0</v>
      </c>
      <c r="J8" s="21"/>
      <c r="K8" s="32"/>
      <c r="L8" s="23"/>
      <c r="M8" s="23"/>
      <c r="N8" s="65"/>
      <c r="O8" s="77">
        <v>15000.0</v>
      </c>
      <c r="P8" s="66">
        <f t="shared" si="1"/>
        <v>0</v>
      </c>
      <c r="Q8" s="27"/>
      <c r="R8" s="27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28">
        <v>5.0</v>
      </c>
      <c r="B9" s="74">
        <v>44509.0</v>
      </c>
      <c r="C9" s="81" t="s">
        <v>1034</v>
      </c>
      <c r="D9" s="82">
        <v>29565.0</v>
      </c>
      <c r="E9" s="82" t="s">
        <v>1035</v>
      </c>
      <c r="F9" s="17"/>
      <c r="G9" s="18"/>
      <c r="H9" s="19"/>
      <c r="I9" s="20"/>
      <c r="J9" s="30">
        <v>5150.0</v>
      </c>
      <c r="K9" s="32"/>
      <c r="L9" s="23"/>
      <c r="M9" s="23"/>
      <c r="N9" s="65"/>
      <c r="O9" s="77">
        <v>5150.0</v>
      </c>
      <c r="P9" s="66">
        <f t="shared" si="1"/>
        <v>0</v>
      </c>
      <c r="Q9" s="27"/>
      <c r="R9" s="27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28">
        <v>6.0</v>
      </c>
      <c r="B10" s="74">
        <v>44509.0</v>
      </c>
      <c r="C10" s="81" t="s">
        <v>1036</v>
      </c>
      <c r="D10" s="82">
        <v>54434.0</v>
      </c>
      <c r="E10" s="82" t="s">
        <v>1037</v>
      </c>
      <c r="F10" s="17"/>
      <c r="G10" s="18"/>
      <c r="H10" s="19"/>
      <c r="I10" s="20">
        <v>1250.0</v>
      </c>
      <c r="J10" s="21"/>
      <c r="K10" s="32"/>
      <c r="L10" s="23"/>
      <c r="M10" s="23"/>
      <c r="N10" s="65"/>
      <c r="O10" s="77">
        <v>1250.0</v>
      </c>
      <c r="P10" s="66">
        <f t="shared" si="1"/>
        <v>0</v>
      </c>
      <c r="Q10" s="27"/>
      <c r="R10" s="27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28">
        <v>7.0</v>
      </c>
      <c r="B11" s="74">
        <v>44509.0</v>
      </c>
      <c r="C11" s="81" t="s">
        <v>1038</v>
      </c>
      <c r="D11" s="82">
        <v>50532.0</v>
      </c>
      <c r="E11" s="82" t="s">
        <v>1039</v>
      </c>
      <c r="F11" s="17"/>
      <c r="G11" s="34"/>
      <c r="H11" s="19"/>
      <c r="I11" s="20"/>
      <c r="J11" s="30">
        <v>5150.0</v>
      </c>
      <c r="K11" s="22"/>
      <c r="L11" s="23"/>
      <c r="M11" s="23"/>
      <c r="N11" s="65"/>
      <c r="O11" s="77">
        <v>5150.0</v>
      </c>
      <c r="P11" s="66">
        <f t="shared" si="1"/>
        <v>0</v>
      </c>
      <c r="Q11" s="27"/>
      <c r="R11" s="27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28">
        <v>8.0</v>
      </c>
      <c r="B12" s="74">
        <v>44509.0</v>
      </c>
      <c r="C12" s="81" t="s">
        <v>1040</v>
      </c>
      <c r="D12" s="82">
        <v>60223.0</v>
      </c>
      <c r="E12" s="82" t="s">
        <v>1041</v>
      </c>
      <c r="F12" s="17"/>
      <c r="G12" s="34"/>
      <c r="H12" s="33"/>
      <c r="I12" s="20">
        <v>27000.0</v>
      </c>
      <c r="J12" s="31"/>
      <c r="K12" s="22"/>
      <c r="L12" s="23"/>
      <c r="M12" s="23"/>
      <c r="N12" s="65"/>
      <c r="O12" s="77">
        <v>27000.0</v>
      </c>
      <c r="P12" s="66">
        <f t="shared" si="1"/>
        <v>0</v>
      </c>
      <c r="Q12" s="27"/>
      <c r="R12" s="27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28">
        <v>9.0</v>
      </c>
      <c r="B13" s="74">
        <v>44509.0</v>
      </c>
      <c r="C13" s="81" t="s">
        <v>1042</v>
      </c>
      <c r="D13" s="82">
        <v>28414.0</v>
      </c>
      <c r="E13" s="82" t="s">
        <v>226</v>
      </c>
      <c r="F13" s="17"/>
      <c r="G13" s="18"/>
      <c r="H13" s="33"/>
      <c r="I13" s="20">
        <v>3900.0</v>
      </c>
      <c r="J13" s="21"/>
      <c r="K13" s="22"/>
      <c r="L13" s="23"/>
      <c r="M13" s="23"/>
      <c r="N13" s="65"/>
      <c r="O13" s="77">
        <v>3900.0</v>
      </c>
      <c r="P13" s="66">
        <f t="shared" si="1"/>
        <v>0</v>
      </c>
      <c r="Q13" s="27"/>
      <c r="R13" s="27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28">
        <v>10.0</v>
      </c>
      <c r="B14" s="74">
        <v>44509.0</v>
      </c>
      <c r="C14" s="81" t="s">
        <v>1043</v>
      </c>
      <c r="D14" s="82">
        <v>56600.0</v>
      </c>
      <c r="E14" s="82" t="s">
        <v>1044</v>
      </c>
      <c r="F14" s="17"/>
      <c r="G14" s="18"/>
      <c r="H14" s="33"/>
      <c r="I14" s="20">
        <v>3900.0</v>
      </c>
      <c r="J14" s="21"/>
      <c r="K14" s="22"/>
      <c r="L14" s="23"/>
      <c r="M14" s="23"/>
      <c r="N14" s="65"/>
      <c r="O14" s="77">
        <v>3900.0</v>
      </c>
      <c r="P14" s="66">
        <f t="shared" si="1"/>
        <v>0</v>
      </c>
      <c r="Q14" s="27"/>
      <c r="R14" s="27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28">
        <v>11.0</v>
      </c>
      <c r="B15" s="74">
        <v>44509.0</v>
      </c>
      <c r="C15" s="81" t="s">
        <v>1045</v>
      </c>
      <c r="D15" s="82">
        <v>56221.0</v>
      </c>
      <c r="E15" s="82" t="s">
        <v>1046</v>
      </c>
      <c r="F15" s="17"/>
      <c r="G15" s="18"/>
      <c r="H15" s="33"/>
      <c r="I15" s="20">
        <v>2500.0</v>
      </c>
      <c r="J15" s="30"/>
      <c r="K15" s="22"/>
      <c r="L15" s="23"/>
      <c r="M15" s="23"/>
      <c r="N15" s="65"/>
      <c r="O15" s="77">
        <v>2500.0</v>
      </c>
      <c r="P15" s="66">
        <f t="shared" si="1"/>
        <v>0</v>
      </c>
      <c r="Q15" s="27"/>
      <c r="R15" s="27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28">
        <v>12.0</v>
      </c>
      <c r="B16" s="74">
        <v>44509.0</v>
      </c>
      <c r="C16" s="81" t="s">
        <v>1047</v>
      </c>
      <c r="D16" s="82">
        <v>56600.0</v>
      </c>
      <c r="E16" s="82" t="s">
        <v>1044</v>
      </c>
      <c r="F16" s="17"/>
      <c r="G16" s="18"/>
      <c r="H16" s="19"/>
      <c r="I16" s="20">
        <v>1800.0</v>
      </c>
      <c r="J16" s="30"/>
      <c r="K16" s="22"/>
      <c r="L16" s="23"/>
      <c r="M16" s="23"/>
      <c r="N16" s="65"/>
      <c r="O16" s="77">
        <v>1800.0</v>
      </c>
      <c r="P16" s="66">
        <f t="shared" si="1"/>
        <v>0</v>
      </c>
      <c r="Q16" s="27"/>
      <c r="R16" s="27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28">
        <v>13.0</v>
      </c>
      <c r="B17" s="74">
        <v>44509.0</v>
      </c>
      <c r="C17" s="81" t="s">
        <v>1048</v>
      </c>
      <c r="D17" s="82">
        <v>10095.0</v>
      </c>
      <c r="E17" s="82" t="s">
        <v>1049</v>
      </c>
      <c r="F17" s="17"/>
      <c r="G17" s="34"/>
      <c r="H17" s="19"/>
      <c r="I17" s="20"/>
      <c r="J17" s="30">
        <v>3890.0</v>
      </c>
      <c r="K17" s="22"/>
      <c r="L17" s="23"/>
      <c r="M17" s="23"/>
      <c r="N17" s="65"/>
      <c r="O17" s="77">
        <v>3890.0</v>
      </c>
      <c r="P17" s="66">
        <f t="shared" si="1"/>
        <v>0</v>
      </c>
      <c r="Q17" s="27"/>
      <c r="R17" s="27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28">
        <v>14.0</v>
      </c>
      <c r="B18" s="74">
        <v>44509.0</v>
      </c>
      <c r="C18" s="81" t="s">
        <v>1050</v>
      </c>
      <c r="D18" s="82">
        <v>13781.0</v>
      </c>
      <c r="E18" s="82" t="s">
        <v>386</v>
      </c>
      <c r="F18" s="17"/>
      <c r="G18" s="18"/>
      <c r="H18" s="19"/>
      <c r="I18" s="20">
        <v>15350.0</v>
      </c>
      <c r="J18" s="30"/>
      <c r="K18" s="32"/>
      <c r="L18" s="23"/>
      <c r="M18" s="23"/>
      <c r="N18" s="65"/>
      <c r="O18" s="77">
        <v>15350.0</v>
      </c>
      <c r="P18" s="66">
        <f t="shared" si="1"/>
        <v>0</v>
      </c>
      <c r="Q18" s="27"/>
      <c r="R18" s="27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28">
        <v>15.0</v>
      </c>
      <c r="B19" s="74">
        <v>44509.0</v>
      </c>
      <c r="C19" s="81" t="s">
        <v>1051</v>
      </c>
      <c r="D19" s="82">
        <v>51697.0</v>
      </c>
      <c r="E19" s="82" t="s">
        <v>558</v>
      </c>
      <c r="F19" s="35"/>
      <c r="G19" s="18"/>
      <c r="H19" s="19"/>
      <c r="I19" s="20">
        <v>2650.0</v>
      </c>
      <c r="J19" s="30"/>
      <c r="K19" s="22"/>
      <c r="L19" s="23"/>
      <c r="M19" s="23"/>
      <c r="N19" s="65"/>
      <c r="O19" s="77">
        <v>2650.0</v>
      </c>
      <c r="P19" s="66">
        <f t="shared" si="1"/>
        <v>0</v>
      </c>
      <c r="Q19" s="27"/>
      <c r="R19" s="27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28">
        <v>16.0</v>
      </c>
      <c r="B20" s="74">
        <v>44509.0</v>
      </c>
      <c r="C20" s="81" t="s">
        <v>1052</v>
      </c>
      <c r="D20" s="82">
        <v>50713.0</v>
      </c>
      <c r="E20" s="82" t="s">
        <v>1053</v>
      </c>
      <c r="F20" s="17"/>
      <c r="G20" s="18"/>
      <c r="H20" s="19"/>
      <c r="I20" s="20">
        <v>1400.0</v>
      </c>
      <c r="J20" s="30"/>
      <c r="K20" s="22"/>
      <c r="L20" s="23"/>
      <c r="M20" s="23"/>
      <c r="N20" s="65"/>
      <c r="O20" s="77">
        <v>1400.0</v>
      </c>
      <c r="P20" s="66">
        <f t="shared" si="1"/>
        <v>0</v>
      </c>
      <c r="Q20" s="27"/>
      <c r="R20" s="27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28">
        <v>17.0</v>
      </c>
      <c r="B21" s="74">
        <v>44509.0</v>
      </c>
      <c r="C21" s="81" t="s">
        <v>1054</v>
      </c>
      <c r="D21" s="82">
        <v>58533.0</v>
      </c>
      <c r="E21" s="82" t="s">
        <v>1055</v>
      </c>
      <c r="F21" s="17"/>
      <c r="G21" s="34">
        <v>1400.0</v>
      </c>
      <c r="H21" s="19"/>
      <c r="I21" s="20"/>
      <c r="J21" s="30"/>
      <c r="K21" s="22"/>
      <c r="L21" s="23"/>
      <c r="M21" s="23"/>
      <c r="N21" s="65"/>
      <c r="O21" s="77">
        <v>1400.0</v>
      </c>
      <c r="P21" s="66">
        <f t="shared" si="1"/>
        <v>0</v>
      </c>
      <c r="Q21" s="27"/>
      <c r="R21" s="27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28">
        <v>18.0</v>
      </c>
      <c r="B22" s="74">
        <v>44509.0</v>
      </c>
      <c r="C22" s="81" t="s">
        <v>1056</v>
      </c>
      <c r="D22" s="82">
        <v>28414.0</v>
      </c>
      <c r="E22" s="82" t="s">
        <v>226</v>
      </c>
      <c r="F22" s="17"/>
      <c r="G22" s="18"/>
      <c r="H22" s="19"/>
      <c r="I22" s="20">
        <v>2650.0</v>
      </c>
      <c r="J22" s="30"/>
      <c r="K22" s="22"/>
      <c r="L22" s="38"/>
      <c r="M22" s="38"/>
      <c r="N22" s="65"/>
      <c r="O22" s="77">
        <v>2650.0</v>
      </c>
      <c r="P22" s="66">
        <f t="shared" si="1"/>
        <v>0</v>
      </c>
      <c r="Q22" s="27"/>
      <c r="R22" s="27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28">
        <v>19.0</v>
      </c>
      <c r="B23" s="74">
        <v>44509.0</v>
      </c>
      <c r="C23" s="81" t="s">
        <v>1057</v>
      </c>
      <c r="D23" s="82">
        <v>16295.0</v>
      </c>
      <c r="E23" s="82" t="s">
        <v>820</v>
      </c>
      <c r="F23" s="17"/>
      <c r="G23" s="18"/>
      <c r="H23" s="19"/>
      <c r="I23" s="20">
        <v>1400.0</v>
      </c>
      <c r="J23" s="30"/>
      <c r="K23" s="22"/>
      <c r="L23" s="23"/>
      <c r="M23" s="23"/>
      <c r="N23" s="65"/>
      <c r="O23" s="77">
        <v>1400.0</v>
      </c>
      <c r="P23" s="66">
        <f t="shared" si="1"/>
        <v>0</v>
      </c>
      <c r="Q23" s="27"/>
      <c r="R23" s="27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28">
        <v>20.0</v>
      </c>
      <c r="B24" s="74">
        <v>44509.0</v>
      </c>
      <c r="C24" s="81" t="s">
        <v>1058</v>
      </c>
      <c r="D24" s="82">
        <v>50069.0</v>
      </c>
      <c r="E24" s="82" t="s">
        <v>1059</v>
      </c>
      <c r="F24" s="17"/>
      <c r="G24" s="18"/>
      <c r="H24" s="19"/>
      <c r="I24" s="20"/>
      <c r="J24" s="30">
        <v>4000.0</v>
      </c>
      <c r="K24" s="32"/>
      <c r="L24" s="23"/>
      <c r="M24" s="23"/>
      <c r="N24" s="65"/>
      <c r="O24" s="77">
        <v>4000.0</v>
      </c>
      <c r="P24" s="66">
        <f t="shared" si="1"/>
        <v>0</v>
      </c>
      <c r="Q24" s="27"/>
      <c r="R24" s="27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28">
        <v>21.0</v>
      </c>
      <c r="B25" s="74">
        <v>44509.0</v>
      </c>
      <c r="C25" s="81" t="s">
        <v>1060</v>
      </c>
      <c r="D25" s="82">
        <v>57469.0</v>
      </c>
      <c r="E25" s="82" t="s">
        <v>801</v>
      </c>
      <c r="F25" s="17"/>
      <c r="G25" s="18"/>
      <c r="H25" s="19"/>
      <c r="I25" s="20"/>
      <c r="J25" s="30">
        <v>20000.0</v>
      </c>
      <c r="K25" s="32">
        <v>5000.0</v>
      </c>
      <c r="L25" s="23"/>
      <c r="M25" s="23"/>
      <c r="N25" s="65"/>
      <c r="O25" s="77">
        <v>25000.0</v>
      </c>
      <c r="P25" s="66">
        <f t="shared" si="1"/>
        <v>0</v>
      </c>
      <c r="Q25" s="27"/>
      <c r="R25" s="27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28">
        <v>22.0</v>
      </c>
      <c r="B26" s="74">
        <v>44509.0</v>
      </c>
      <c r="C26" s="81" t="s">
        <v>1061</v>
      </c>
      <c r="D26" s="82">
        <v>54763.0</v>
      </c>
      <c r="E26" s="82" t="s">
        <v>1062</v>
      </c>
      <c r="F26" s="35"/>
      <c r="G26" s="34">
        <v>3000.0</v>
      </c>
      <c r="H26" s="19"/>
      <c r="I26" s="20"/>
      <c r="J26" s="30"/>
      <c r="K26" s="22"/>
      <c r="L26" s="23"/>
      <c r="M26" s="23"/>
      <c r="N26" s="65"/>
      <c r="O26" s="77">
        <v>3000.0</v>
      </c>
      <c r="P26" s="66">
        <f t="shared" si="1"/>
        <v>0</v>
      </c>
      <c r="Q26" s="27"/>
      <c r="R26" s="27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28">
        <v>23.0</v>
      </c>
      <c r="B27" s="74">
        <v>44509.0</v>
      </c>
      <c r="C27" s="81" t="s">
        <v>1063</v>
      </c>
      <c r="D27" s="82">
        <v>59414.0</v>
      </c>
      <c r="E27" s="82" t="s">
        <v>1064</v>
      </c>
      <c r="F27" s="17"/>
      <c r="G27" s="18"/>
      <c r="H27" s="19"/>
      <c r="I27" s="20"/>
      <c r="J27" s="30"/>
      <c r="K27" s="32">
        <v>15000.0</v>
      </c>
      <c r="L27" s="23"/>
      <c r="M27" s="23"/>
      <c r="N27" s="65"/>
      <c r="O27" s="77">
        <v>15000.0</v>
      </c>
      <c r="P27" s="66">
        <f t="shared" si="1"/>
        <v>0</v>
      </c>
      <c r="Q27" s="27"/>
      <c r="R27" s="27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28">
        <v>24.0</v>
      </c>
      <c r="B28" s="74">
        <v>44509.0</v>
      </c>
      <c r="C28" s="81" t="s">
        <v>1065</v>
      </c>
      <c r="D28" s="82">
        <v>53249.0</v>
      </c>
      <c r="E28" s="82" t="s">
        <v>336</v>
      </c>
      <c r="F28" s="17"/>
      <c r="G28" s="34"/>
      <c r="H28" s="19"/>
      <c r="I28" s="20">
        <v>31600.0</v>
      </c>
      <c r="J28" s="31"/>
      <c r="K28" s="32"/>
      <c r="L28" s="23"/>
      <c r="M28" s="23"/>
      <c r="N28" s="65"/>
      <c r="O28" s="77">
        <v>31600.0</v>
      </c>
      <c r="P28" s="66">
        <f t="shared" si="1"/>
        <v>0</v>
      </c>
      <c r="Q28" s="27"/>
      <c r="R28" s="27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28">
        <v>25.0</v>
      </c>
      <c r="B29" s="74">
        <v>44509.0</v>
      </c>
      <c r="C29" s="81" t="s">
        <v>1066</v>
      </c>
      <c r="D29" s="82">
        <v>51017.0</v>
      </c>
      <c r="E29" s="82" t="s">
        <v>160</v>
      </c>
      <c r="F29" s="17"/>
      <c r="G29" s="18"/>
      <c r="H29" s="33">
        <v>15000.0</v>
      </c>
      <c r="I29" s="20"/>
      <c r="J29" s="30"/>
      <c r="K29" s="32"/>
      <c r="L29" s="23"/>
      <c r="M29" s="23"/>
      <c r="N29" s="65"/>
      <c r="O29" s="77">
        <v>15000.0</v>
      </c>
      <c r="P29" s="66">
        <f t="shared" si="1"/>
        <v>0</v>
      </c>
      <c r="Q29" s="27"/>
      <c r="R29" s="27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28">
        <v>26.0</v>
      </c>
      <c r="B30" s="74">
        <v>44509.0</v>
      </c>
      <c r="C30" s="81" t="s">
        <v>1067</v>
      </c>
      <c r="D30" s="82">
        <v>57722.0</v>
      </c>
      <c r="E30" s="82" t="s">
        <v>1068</v>
      </c>
      <c r="F30" s="35"/>
      <c r="G30" s="34"/>
      <c r="H30" s="19"/>
      <c r="I30" s="20"/>
      <c r="J30" s="30"/>
      <c r="K30" s="32">
        <v>800.0</v>
      </c>
      <c r="L30" s="23"/>
      <c r="M30" s="23"/>
      <c r="N30" s="65"/>
      <c r="O30" s="77">
        <v>800.0</v>
      </c>
      <c r="P30" s="66">
        <f t="shared" si="1"/>
        <v>0</v>
      </c>
      <c r="Q30" s="27"/>
      <c r="R30" s="27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28">
        <v>27.0</v>
      </c>
      <c r="B31" s="74">
        <v>44509.0</v>
      </c>
      <c r="C31" s="81" t="s">
        <v>1069</v>
      </c>
      <c r="D31" s="82">
        <v>58175.0</v>
      </c>
      <c r="E31" s="82" t="s">
        <v>191</v>
      </c>
      <c r="F31" s="35">
        <v>100.0</v>
      </c>
      <c r="G31" s="34"/>
      <c r="H31" s="19"/>
      <c r="I31" s="20"/>
      <c r="J31" s="30"/>
      <c r="K31" s="32"/>
      <c r="L31" s="23"/>
      <c r="M31" s="23"/>
      <c r="N31" s="65"/>
      <c r="O31" s="77">
        <v>100.0</v>
      </c>
      <c r="P31" s="66">
        <f t="shared" si="1"/>
        <v>0</v>
      </c>
      <c r="Q31" s="27"/>
      <c r="R31" s="27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28">
        <v>28.0</v>
      </c>
      <c r="B32" s="74">
        <v>44509.0</v>
      </c>
      <c r="C32" s="81" t="s">
        <v>1070</v>
      </c>
      <c r="D32" s="82">
        <v>57722.0</v>
      </c>
      <c r="E32" s="82" t="s">
        <v>1068</v>
      </c>
      <c r="F32" s="17"/>
      <c r="G32" s="18"/>
      <c r="H32" s="19"/>
      <c r="I32" s="20"/>
      <c r="J32" s="31"/>
      <c r="K32" s="32">
        <v>200.0</v>
      </c>
      <c r="L32" s="23"/>
      <c r="M32" s="23"/>
      <c r="N32" s="65"/>
      <c r="O32" s="77">
        <v>200.0</v>
      </c>
      <c r="P32" s="66">
        <f t="shared" si="1"/>
        <v>0</v>
      </c>
      <c r="Q32" s="27"/>
      <c r="R32" s="27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28">
        <v>29.0</v>
      </c>
      <c r="B33" s="74">
        <v>44509.0</v>
      </c>
      <c r="C33" s="81" t="s">
        <v>1071</v>
      </c>
      <c r="D33" s="82">
        <v>63758.0</v>
      </c>
      <c r="E33" s="82" t="s">
        <v>1072</v>
      </c>
      <c r="F33" s="17"/>
      <c r="G33" s="18"/>
      <c r="H33" s="19"/>
      <c r="I33" s="20"/>
      <c r="J33" s="30"/>
      <c r="K33" s="32">
        <v>1750.0</v>
      </c>
      <c r="L33" s="23"/>
      <c r="M33" s="23"/>
      <c r="N33" s="65"/>
      <c r="O33" s="77">
        <v>1750.0</v>
      </c>
      <c r="P33" s="66">
        <f t="shared" si="1"/>
        <v>0</v>
      </c>
      <c r="Q33" s="27"/>
      <c r="R33" s="27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28">
        <v>30.0</v>
      </c>
      <c r="B34" s="74">
        <v>44509.0</v>
      </c>
      <c r="C34" s="81" t="s">
        <v>1073</v>
      </c>
      <c r="D34" s="82">
        <v>61496.0</v>
      </c>
      <c r="E34" s="82" t="s">
        <v>1074</v>
      </c>
      <c r="F34" s="17"/>
      <c r="G34" s="18"/>
      <c r="H34" s="19"/>
      <c r="I34" s="20"/>
      <c r="J34" s="31"/>
      <c r="K34" s="32">
        <v>300.0</v>
      </c>
      <c r="L34" s="23"/>
      <c r="M34" s="23"/>
      <c r="N34" s="65"/>
      <c r="O34" s="77">
        <v>300.0</v>
      </c>
      <c r="P34" s="66">
        <f t="shared" si="1"/>
        <v>0</v>
      </c>
      <c r="Q34" s="27"/>
      <c r="R34" s="27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28">
        <v>31.0</v>
      </c>
      <c r="B35" s="74">
        <v>44509.0</v>
      </c>
      <c r="C35" s="81" t="s">
        <v>1075</v>
      </c>
      <c r="D35" s="82">
        <v>65063.0</v>
      </c>
      <c r="E35" s="82" t="s">
        <v>1076</v>
      </c>
      <c r="F35" s="17"/>
      <c r="G35" s="34"/>
      <c r="H35" s="19"/>
      <c r="I35" s="20">
        <v>7150.0</v>
      </c>
      <c r="J35" s="30"/>
      <c r="K35" s="32"/>
      <c r="L35" s="23"/>
      <c r="M35" s="23"/>
      <c r="N35" s="65"/>
      <c r="O35" s="77">
        <v>7150.0</v>
      </c>
      <c r="P35" s="66">
        <f t="shared" si="1"/>
        <v>0</v>
      </c>
      <c r="Q35" s="27"/>
      <c r="R35" s="27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28">
        <v>32.0</v>
      </c>
      <c r="B36" s="74">
        <v>44509.0</v>
      </c>
      <c r="C36" s="81" t="s">
        <v>1077</v>
      </c>
      <c r="D36" s="82">
        <v>42136.0</v>
      </c>
      <c r="E36" s="82" t="s">
        <v>1078</v>
      </c>
      <c r="F36" s="17"/>
      <c r="G36" s="34"/>
      <c r="H36" s="19"/>
      <c r="I36" s="20">
        <v>25000.0</v>
      </c>
      <c r="J36" s="31"/>
      <c r="K36" s="22"/>
      <c r="L36" s="23"/>
      <c r="M36" s="23"/>
      <c r="N36" s="65"/>
      <c r="O36" s="77">
        <v>25000.0</v>
      </c>
      <c r="P36" s="66">
        <f t="shared" si="1"/>
        <v>0</v>
      </c>
      <c r="Q36" s="27"/>
      <c r="R36" s="27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28">
        <v>33.0</v>
      </c>
      <c r="B37" s="74">
        <v>44509.0</v>
      </c>
      <c r="C37" s="81" t="s">
        <v>1079</v>
      </c>
      <c r="D37" s="82">
        <v>26831.0</v>
      </c>
      <c r="E37" s="82" t="s">
        <v>1080</v>
      </c>
      <c r="F37" s="17"/>
      <c r="G37" s="34"/>
      <c r="H37" s="19"/>
      <c r="I37" s="20">
        <v>7650.0</v>
      </c>
      <c r="J37" s="31"/>
      <c r="K37" s="22"/>
      <c r="L37" s="38"/>
      <c r="M37" s="38"/>
      <c r="N37" s="65"/>
      <c r="O37" s="77">
        <v>7650.0</v>
      </c>
      <c r="P37" s="66">
        <f t="shared" si="1"/>
        <v>0</v>
      </c>
      <c r="Q37" s="27"/>
      <c r="R37" s="27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28">
        <v>34.0</v>
      </c>
      <c r="B38" s="74">
        <v>44509.0</v>
      </c>
      <c r="C38" s="81" t="s">
        <v>1081</v>
      </c>
      <c r="D38" s="82">
        <v>57937.0</v>
      </c>
      <c r="E38" s="82" t="s">
        <v>1082</v>
      </c>
      <c r="F38" s="35"/>
      <c r="G38" s="34"/>
      <c r="H38" s="19"/>
      <c r="I38" s="20">
        <v>3050.0</v>
      </c>
      <c r="J38" s="31"/>
      <c r="K38" s="22"/>
      <c r="L38" s="23"/>
      <c r="M38" s="23"/>
      <c r="N38" s="65"/>
      <c r="O38" s="77">
        <v>3050.0</v>
      </c>
      <c r="P38" s="66">
        <f t="shared" si="1"/>
        <v>0</v>
      </c>
      <c r="Q38" s="27"/>
      <c r="R38" s="27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28">
        <v>35.0</v>
      </c>
      <c r="B39" s="74">
        <v>44509.0</v>
      </c>
      <c r="C39" s="81" t="s">
        <v>1083</v>
      </c>
      <c r="D39" s="82">
        <v>42046.0</v>
      </c>
      <c r="E39" s="82" t="s">
        <v>780</v>
      </c>
      <c r="F39" s="35"/>
      <c r="G39" s="34"/>
      <c r="H39" s="33">
        <v>25000.0</v>
      </c>
      <c r="I39" s="20"/>
      <c r="J39" s="31"/>
      <c r="K39" s="22"/>
      <c r="L39" s="23"/>
      <c r="M39" s="23"/>
      <c r="N39" s="65"/>
      <c r="O39" s="77">
        <v>25000.0</v>
      </c>
      <c r="P39" s="66">
        <f t="shared" si="1"/>
        <v>0</v>
      </c>
      <c r="Q39" s="27"/>
      <c r="R39" s="27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28">
        <v>36.0</v>
      </c>
      <c r="B40" s="74">
        <v>44509.0</v>
      </c>
      <c r="C40" s="81" t="s">
        <v>1084</v>
      </c>
      <c r="D40" s="82">
        <v>62941.0</v>
      </c>
      <c r="E40" s="82" t="s">
        <v>1085</v>
      </c>
      <c r="F40" s="35"/>
      <c r="G40" s="34"/>
      <c r="H40" s="19"/>
      <c r="I40" s="20"/>
      <c r="J40" s="30">
        <v>1600.0</v>
      </c>
      <c r="K40" s="22"/>
      <c r="L40" s="23"/>
      <c r="M40" s="23"/>
      <c r="N40" s="65"/>
      <c r="O40" s="77">
        <v>1600.0</v>
      </c>
      <c r="P40" s="66">
        <f t="shared" si="1"/>
        <v>0</v>
      </c>
      <c r="Q40" s="27"/>
      <c r="R40" s="27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28">
        <v>37.0</v>
      </c>
      <c r="B41" s="74">
        <v>44509.0</v>
      </c>
      <c r="C41" s="81" t="s">
        <v>1086</v>
      </c>
      <c r="D41" s="82">
        <v>50537.0</v>
      </c>
      <c r="E41" s="82" t="s">
        <v>1087</v>
      </c>
      <c r="F41" s="35"/>
      <c r="G41" s="34">
        <v>3600.0</v>
      </c>
      <c r="H41" s="19"/>
      <c r="I41" s="20"/>
      <c r="J41" s="31"/>
      <c r="K41" s="22"/>
      <c r="L41" s="23"/>
      <c r="M41" s="23"/>
      <c r="N41" s="65"/>
      <c r="O41" s="77">
        <v>3600.0</v>
      </c>
      <c r="P41" s="66">
        <f t="shared" si="1"/>
        <v>0</v>
      </c>
      <c r="Q41" s="27"/>
      <c r="R41" s="27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28">
        <v>38.0</v>
      </c>
      <c r="B42" s="74">
        <v>44509.0</v>
      </c>
      <c r="C42" s="81" t="s">
        <v>1088</v>
      </c>
      <c r="D42" s="82">
        <v>54764.0</v>
      </c>
      <c r="E42" s="82" t="s">
        <v>898</v>
      </c>
      <c r="F42" s="35"/>
      <c r="G42" s="34">
        <v>8000.0</v>
      </c>
      <c r="H42" s="19"/>
      <c r="I42" s="20"/>
      <c r="J42" s="31"/>
      <c r="K42" s="22"/>
      <c r="L42" s="23"/>
      <c r="M42" s="23"/>
      <c r="N42" s="65"/>
      <c r="O42" s="77">
        <v>8000.0</v>
      </c>
      <c r="P42" s="66">
        <f t="shared" si="1"/>
        <v>0</v>
      </c>
      <c r="Q42" s="27"/>
      <c r="R42" s="27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28">
        <v>39.0</v>
      </c>
      <c r="B43" s="74">
        <v>44509.0</v>
      </c>
      <c r="C43" s="81" t="s">
        <v>1089</v>
      </c>
      <c r="D43" s="82">
        <v>59103.0</v>
      </c>
      <c r="E43" s="82" t="s">
        <v>33</v>
      </c>
      <c r="F43" s="35"/>
      <c r="G43" s="34"/>
      <c r="H43" s="19"/>
      <c r="I43" s="20">
        <v>300.0</v>
      </c>
      <c r="J43" s="31"/>
      <c r="K43" s="22"/>
      <c r="L43" s="23"/>
      <c r="M43" s="23"/>
      <c r="N43" s="65"/>
      <c r="O43" s="77">
        <v>300.0</v>
      </c>
      <c r="P43" s="66">
        <f t="shared" si="1"/>
        <v>0</v>
      </c>
      <c r="Q43" s="27"/>
      <c r="R43" s="27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28">
        <v>40.0</v>
      </c>
      <c r="B44" s="74">
        <v>44509.0</v>
      </c>
      <c r="C44" s="81" t="s">
        <v>1090</v>
      </c>
      <c r="D44" s="82">
        <v>13781.0</v>
      </c>
      <c r="E44" s="82" t="s">
        <v>386</v>
      </c>
      <c r="F44" s="35"/>
      <c r="G44" s="34">
        <v>15000.0</v>
      </c>
      <c r="H44" s="19"/>
      <c r="I44" s="20"/>
      <c r="J44" s="31"/>
      <c r="K44" s="22"/>
      <c r="L44" s="23"/>
      <c r="M44" s="23"/>
      <c r="N44" s="65"/>
      <c r="O44" s="77">
        <v>15000.0</v>
      </c>
      <c r="P44" s="66">
        <f t="shared" si="1"/>
        <v>0</v>
      </c>
      <c r="Q44" s="27"/>
      <c r="R44" s="27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28">
        <v>41.0</v>
      </c>
      <c r="B45" s="74">
        <v>44509.0</v>
      </c>
      <c r="C45" s="81" t="s">
        <v>1091</v>
      </c>
      <c r="D45" s="82">
        <v>62520.0</v>
      </c>
      <c r="E45" s="82" t="s">
        <v>1092</v>
      </c>
      <c r="F45" s="35"/>
      <c r="G45" s="34"/>
      <c r="H45" s="19"/>
      <c r="I45" s="20">
        <v>3600.0</v>
      </c>
      <c r="J45" s="31"/>
      <c r="K45" s="22"/>
      <c r="L45" s="23"/>
      <c r="M45" s="23"/>
      <c r="N45" s="65"/>
      <c r="O45" s="77">
        <v>3600.0</v>
      </c>
      <c r="P45" s="66">
        <f t="shared" si="1"/>
        <v>0</v>
      </c>
      <c r="Q45" s="27"/>
      <c r="R45" s="27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28">
        <v>42.0</v>
      </c>
      <c r="B46" s="74">
        <v>44509.0</v>
      </c>
      <c r="C46" s="81" t="s">
        <v>1093</v>
      </c>
      <c r="D46" s="82">
        <v>64214.0</v>
      </c>
      <c r="E46" s="82" t="s">
        <v>1094</v>
      </c>
      <c r="F46" s="35"/>
      <c r="G46" s="34"/>
      <c r="H46" s="19"/>
      <c r="I46" s="20"/>
      <c r="J46" s="30">
        <v>450.0</v>
      </c>
      <c r="K46" s="22"/>
      <c r="L46" s="23"/>
      <c r="M46" s="23"/>
      <c r="N46" s="65"/>
      <c r="O46" s="77">
        <v>450.0</v>
      </c>
      <c r="P46" s="66">
        <f t="shared" si="1"/>
        <v>0</v>
      </c>
      <c r="Q46" s="27"/>
      <c r="R46" s="27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28">
        <v>43.0</v>
      </c>
      <c r="B47" s="74">
        <v>44509.0</v>
      </c>
      <c r="C47" s="81" t="s">
        <v>1095</v>
      </c>
      <c r="D47" s="82">
        <v>28414.0</v>
      </c>
      <c r="E47" s="82" t="s">
        <v>226</v>
      </c>
      <c r="F47" s="35"/>
      <c r="G47" s="34"/>
      <c r="H47" s="19"/>
      <c r="I47" s="20">
        <v>5150.0</v>
      </c>
      <c r="J47" s="31"/>
      <c r="K47" s="22"/>
      <c r="L47" s="23"/>
      <c r="M47" s="23"/>
      <c r="N47" s="65"/>
      <c r="O47" s="77">
        <v>5150.0</v>
      </c>
      <c r="P47" s="66">
        <f t="shared" si="1"/>
        <v>0</v>
      </c>
      <c r="Q47" s="27"/>
      <c r="R47" s="27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28">
        <v>44.0</v>
      </c>
      <c r="B48" s="74">
        <v>44509.0</v>
      </c>
      <c r="C48" s="81" t="s">
        <v>1096</v>
      </c>
      <c r="D48" s="82">
        <v>56151.0</v>
      </c>
      <c r="E48" s="82" t="s">
        <v>1097</v>
      </c>
      <c r="F48" s="35"/>
      <c r="G48" s="34"/>
      <c r="H48" s="19"/>
      <c r="I48" s="20">
        <v>7150.0</v>
      </c>
      <c r="J48" s="31"/>
      <c r="K48" s="22"/>
      <c r="L48" s="23"/>
      <c r="M48" s="23"/>
      <c r="N48" s="65"/>
      <c r="O48" s="77">
        <v>7150.0</v>
      </c>
      <c r="P48" s="66">
        <f t="shared" si="1"/>
        <v>0</v>
      </c>
      <c r="Q48" s="27"/>
      <c r="R48" s="27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28">
        <v>45.0</v>
      </c>
      <c r="B49" s="74">
        <v>44509.0</v>
      </c>
      <c r="C49" s="81" t="s">
        <v>1098</v>
      </c>
      <c r="D49" s="82">
        <v>63396.0</v>
      </c>
      <c r="E49" s="82" t="s">
        <v>1099</v>
      </c>
      <c r="F49" s="35"/>
      <c r="G49" s="34"/>
      <c r="H49" s="19"/>
      <c r="I49" s="20">
        <v>27000.0</v>
      </c>
      <c r="J49" s="31"/>
      <c r="K49" s="22"/>
      <c r="L49" s="23"/>
      <c r="M49" s="23"/>
      <c r="N49" s="65"/>
      <c r="O49" s="77">
        <v>27000.0</v>
      </c>
      <c r="P49" s="66">
        <f t="shared" si="1"/>
        <v>0</v>
      </c>
      <c r="Q49" s="27"/>
      <c r="R49" s="27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28">
        <v>46.0</v>
      </c>
      <c r="B50" s="74">
        <v>44509.0</v>
      </c>
      <c r="C50" s="81" t="s">
        <v>1100</v>
      </c>
      <c r="D50" s="82">
        <v>51195.0</v>
      </c>
      <c r="E50" s="82" t="s">
        <v>1101</v>
      </c>
      <c r="F50" s="35"/>
      <c r="G50" s="34"/>
      <c r="H50" s="19"/>
      <c r="I50" s="20">
        <v>600.0</v>
      </c>
      <c r="J50" s="31"/>
      <c r="K50" s="22"/>
      <c r="L50" s="23"/>
      <c r="M50" s="23"/>
      <c r="N50" s="65"/>
      <c r="O50" s="77">
        <v>600.0</v>
      </c>
      <c r="P50" s="66">
        <f t="shared" si="1"/>
        <v>0</v>
      </c>
      <c r="Q50" s="27"/>
      <c r="R50" s="27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28">
        <v>47.0</v>
      </c>
      <c r="B51" s="74">
        <v>44509.0</v>
      </c>
      <c r="C51" s="81" t="s">
        <v>1102</v>
      </c>
      <c r="D51" s="82">
        <v>64525.0</v>
      </c>
      <c r="E51" s="82" t="s">
        <v>1103</v>
      </c>
      <c r="F51" s="17"/>
      <c r="G51" s="34"/>
      <c r="H51" s="33"/>
      <c r="I51" s="20">
        <v>500.0</v>
      </c>
      <c r="J51" s="30"/>
      <c r="K51" s="22"/>
      <c r="L51" s="23"/>
      <c r="M51" s="23"/>
      <c r="N51" s="65"/>
      <c r="O51" s="77">
        <v>500.0</v>
      </c>
      <c r="P51" s="66">
        <f t="shared" si="1"/>
        <v>0</v>
      </c>
      <c r="Q51" s="27"/>
      <c r="R51" s="27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28">
        <v>48.0</v>
      </c>
      <c r="B52" s="74">
        <v>44509.0</v>
      </c>
      <c r="C52" s="81" t="s">
        <v>1104</v>
      </c>
      <c r="D52" s="82">
        <v>50593.0</v>
      </c>
      <c r="E52" s="82" t="s">
        <v>815</v>
      </c>
      <c r="F52" s="35"/>
      <c r="G52" s="18"/>
      <c r="H52" s="33">
        <v>15000.0</v>
      </c>
      <c r="I52" s="20"/>
      <c r="J52" s="30"/>
      <c r="K52" s="32"/>
      <c r="L52" s="23"/>
      <c r="M52" s="23"/>
      <c r="N52" s="65"/>
      <c r="O52" s="77">
        <v>15000.0</v>
      </c>
      <c r="P52" s="66">
        <f t="shared" si="1"/>
        <v>0</v>
      </c>
      <c r="Q52" s="27"/>
      <c r="R52" s="27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28">
        <v>49.0</v>
      </c>
      <c r="B53" s="74">
        <v>44509.0</v>
      </c>
      <c r="C53" s="81" t="s">
        <v>1105</v>
      </c>
      <c r="D53" s="82">
        <v>50265.0</v>
      </c>
      <c r="E53" s="82" t="s">
        <v>1106</v>
      </c>
      <c r="F53" s="35"/>
      <c r="G53" s="18"/>
      <c r="H53" s="33"/>
      <c r="I53" s="20"/>
      <c r="J53" s="30">
        <v>1250.0</v>
      </c>
      <c r="K53" s="22"/>
      <c r="L53" s="23"/>
      <c r="M53" s="23"/>
      <c r="N53" s="65"/>
      <c r="O53" s="77">
        <v>1250.0</v>
      </c>
      <c r="P53" s="66">
        <f t="shared" si="1"/>
        <v>0</v>
      </c>
      <c r="Q53" s="27"/>
      <c r="R53" s="27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28">
        <v>50.0</v>
      </c>
      <c r="B54" s="74">
        <v>44509.0</v>
      </c>
      <c r="C54" s="81" t="s">
        <v>1107</v>
      </c>
      <c r="D54" s="82">
        <v>55650.0</v>
      </c>
      <c r="E54" s="82" t="s">
        <v>1108</v>
      </c>
      <c r="F54" s="17"/>
      <c r="G54" s="18"/>
      <c r="H54" s="33"/>
      <c r="I54" s="20">
        <v>5150.0</v>
      </c>
      <c r="J54" s="30"/>
      <c r="K54" s="32"/>
      <c r="L54" s="23"/>
      <c r="M54" s="23"/>
      <c r="N54" s="65"/>
      <c r="O54" s="77">
        <v>5150.0</v>
      </c>
      <c r="P54" s="66">
        <f t="shared" si="1"/>
        <v>0</v>
      </c>
      <c r="Q54" s="27"/>
      <c r="R54" s="27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28">
        <v>51.0</v>
      </c>
      <c r="B55" s="74">
        <v>44509.0</v>
      </c>
      <c r="C55" s="81" t="s">
        <v>1109</v>
      </c>
      <c r="D55" s="82">
        <v>51876.0</v>
      </c>
      <c r="E55" s="82" t="s">
        <v>82</v>
      </c>
      <c r="F55" s="17"/>
      <c r="G55" s="18"/>
      <c r="H55" s="19"/>
      <c r="I55" s="20">
        <v>25400.0</v>
      </c>
      <c r="J55" s="30"/>
      <c r="K55" s="32"/>
      <c r="L55" s="23"/>
      <c r="M55" s="23"/>
      <c r="N55" s="65"/>
      <c r="O55" s="77">
        <v>25400.0</v>
      </c>
      <c r="P55" s="66">
        <f t="shared" si="1"/>
        <v>0</v>
      </c>
      <c r="Q55" s="27"/>
      <c r="R55" s="27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28">
        <v>52.0</v>
      </c>
      <c r="B56" s="74">
        <v>44509.0</v>
      </c>
      <c r="C56" s="81" t="s">
        <v>1110</v>
      </c>
      <c r="D56" s="82">
        <v>25650.0</v>
      </c>
      <c r="E56" s="82" t="s">
        <v>249</v>
      </c>
      <c r="F56" s="35"/>
      <c r="G56" s="18"/>
      <c r="H56" s="19"/>
      <c r="I56" s="20"/>
      <c r="J56" s="30"/>
      <c r="K56" s="32">
        <v>12500.0</v>
      </c>
      <c r="L56" s="23"/>
      <c r="M56" s="23"/>
      <c r="N56" s="67"/>
      <c r="O56" s="77">
        <v>12500.0</v>
      </c>
      <c r="P56" s="66">
        <f t="shared" si="1"/>
        <v>0</v>
      </c>
      <c r="Q56" s="27"/>
      <c r="R56" s="27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28">
        <v>53.0</v>
      </c>
      <c r="B57" s="74">
        <v>44509.0</v>
      </c>
      <c r="C57" s="81" t="s">
        <v>1111</v>
      </c>
      <c r="D57" s="82">
        <v>25650.0</v>
      </c>
      <c r="E57" s="82" t="s">
        <v>249</v>
      </c>
      <c r="F57" s="17"/>
      <c r="G57" s="18"/>
      <c r="H57" s="19"/>
      <c r="I57" s="20"/>
      <c r="J57" s="30"/>
      <c r="K57" s="32">
        <v>12700.0</v>
      </c>
      <c r="L57" s="23"/>
      <c r="M57" s="23"/>
      <c r="N57" s="65"/>
      <c r="O57" s="77">
        <v>12700.0</v>
      </c>
      <c r="P57" s="66">
        <f t="shared" si="1"/>
        <v>0</v>
      </c>
      <c r="Q57" s="27"/>
      <c r="R57" s="27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28">
        <v>54.0</v>
      </c>
      <c r="B58" s="74">
        <v>44509.0</v>
      </c>
      <c r="C58" s="81" t="s">
        <v>1112</v>
      </c>
      <c r="D58" s="82">
        <v>50342.0</v>
      </c>
      <c r="E58" s="82" t="s">
        <v>112</v>
      </c>
      <c r="F58" s="17"/>
      <c r="G58" s="18"/>
      <c r="H58" s="33">
        <v>350.0</v>
      </c>
      <c r="I58" s="20"/>
      <c r="J58" s="31"/>
      <c r="K58" s="22"/>
      <c r="L58" s="23"/>
      <c r="M58" s="23"/>
      <c r="N58" s="65"/>
      <c r="O58" s="77">
        <v>350.0</v>
      </c>
      <c r="P58" s="66">
        <f t="shared" si="1"/>
        <v>0</v>
      </c>
      <c r="Q58" s="27"/>
      <c r="R58" s="27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28">
        <v>55.0</v>
      </c>
      <c r="B59" s="74">
        <v>44509.0</v>
      </c>
      <c r="C59" s="81" t="s">
        <v>1113</v>
      </c>
      <c r="D59" s="82">
        <v>12102.0</v>
      </c>
      <c r="E59" s="82" t="s">
        <v>755</v>
      </c>
      <c r="F59" s="17"/>
      <c r="G59" s="34"/>
      <c r="H59" s="33">
        <v>3750.0</v>
      </c>
      <c r="I59" s="20"/>
      <c r="J59" s="21"/>
      <c r="K59" s="32"/>
      <c r="L59" s="23"/>
      <c r="M59" s="23"/>
      <c r="N59" s="65"/>
      <c r="O59" s="77">
        <v>3750.0</v>
      </c>
      <c r="P59" s="66">
        <f t="shared" si="1"/>
        <v>0</v>
      </c>
      <c r="Q59" s="27"/>
      <c r="R59" s="27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28">
        <v>56.0</v>
      </c>
      <c r="B60" s="74">
        <v>44509.0</v>
      </c>
      <c r="C60" s="81" t="s">
        <v>1114</v>
      </c>
      <c r="D60" s="82">
        <v>12102.0</v>
      </c>
      <c r="E60" s="82" t="s">
        <v>755</v>
      </c>
      <c r="F60" s="17"/>
      <c r="G60" s="18"/>
      <c r="H60" s="33">
        <v>3750.0</v>
      </c>
      <c r="I60" s="20"/>
      <c r="J60" s="21"/>
      <c r="K60" s="32"/>
      <c r="L60" s="23"/>
      <c r="M60" s="23"/>
      <c r="N60" s="67"/>
      <c r="O60" s="77">
        <v>3750.0</v>
      </c>
      <c r="P60" s="66">
        <f t="shared" si="1"/>
        <v>0</v>
      </c>
      <c r="Q60" s="27"/>
      <c r="R60" s="27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28">
        <v>57.0</v>
      </c>
      <c r="B61" s="74">
        <v>44509.0</v>
      </c>
      <c r="C61" s="81" t="s">
        <v>1115</v>
      </c>
      <c r="D61" s="82">
        <v>55179.0</v>
      </c>
      <c r="E61" s="82" t="s">
        <v>1116</v>
      </c>
      <c r="F61" s="17"/>
      <c r="G61" s="18"/>
      <c r="H61" s="33">
        <v>1250.0</v>
      </c>
      <c r="I61" s="20"/>
      <c r="J61" s="21"/>
      <c r="K61" s="32"/>
      <c r="L61" s="23"/>
      <c r="M61" s="23"/>
      <c r="N61" s="67"/>
      <c r="O61" s="77">
        <v>1250.0</v>
      </c>
      <c r="P61" s="66">
        <f t="shared" si="1"/>
        <v>0</v>
      </c>
      <c r="Q61" s="27"/>
      <c r="R61" s="27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28">
        <v>58.0</v>
      </c>
      <c r="B62" s="74">
        <v>44509.0</v>
      </c>
      <c r="C62" s="81" t="s">
        <v>1117</v>
      </c>
      <c r="D62" s="82">
        <v>59562.0</v>
      </c>
      <c r="E62" s="82" t="s">
        <v>1118</v>
      </c>
      <c r="F62" s="17"/>
      <c r="G62" s="18"/>
      <c r="H62" s="19"/>
      <c r="I62" s="20"/>
      <c r="J62" s="21"/>
      <c r="K62" s="32">
        <v>200.0</v>
      </c>
      <c r="L62" s="23"/>
      <c r="M62" s="23"/>
      <c r="N62" s="67">
        <v>1000.0</v>
      </c>
      <c r="O62" s="77">
        <v>1200.0</v>
      </c>
      <c r="P62" s="66">
        <f t="shared" si="1"/>
        <v>0</v>
      </c>
      <c r="Q62" s="27"/>
      <c r="R62" s="27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28">
        <v>59.0</v>
      </c>
      <c r="B63" s="74">
        <v>44509.0</v>
      </c>
      <c r="C63" s="81" t="s">
        <v>1119</v>
      </c>
      <c r="D63" s="82">
        <v>58175.0</v>
      </c>
      <c r="E63" s="82" t="s">
        <v>191</v>
      </c>
      <c r="F63" s="17"/>
      <c r="G63" s="34"/>
      <c r="H63" s="33"/>
      <c r="I63" s="20"/>
      <c r="J63" s="21"/>
      <c r="K63" s="32"/>
      <c r="L63" s="23"/>
      <c r="M63" s="23"/>
      <c r="N63" s="67">
        <v>1200.0</v>
      </c>
      <c r="O63" s="77">
        <v>1200.0</v>
      </c>
      <c r="P63" s="66">
        <f t="shared" si="1"/>
        <v>0</v>
      </c>
      <c r="Q63" s="27"/>
      <c r="R63" s="27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28">
        <v>60.0</v>
      </c>
      <c r="B64" s="74">
        <v>44509.0</v>
      </c>
      <c r="C64" s="81" t="s">
        <v>1120</v>
      </c>
      <c r="D64" s="82">
        <v>65059.0</v>
      </c>
      <c r="E64" s="82" t="s">
        <v>1121</v>
      </c>
      <c r="F64" s="17"/>
      <c r="G64" s="18"/>
      <c r="H64" s="33">
        <v>27000.0</v>
      </c>
      <c r="I64" s="20"/>
      <c r="J64" s="21"/>
      <c r="K64" s="32"/>
      <c r="L64" s="23"/>
      <c r="M64" s="23"/>
      <c r="N64" s="67"/>
      <c r="O64" s="77">
        <v>27000.0</v>
      </c>
      <c r="P64" s="66">
        <f t="shared" si="1"/>
        <v>0</v>
      </c>
      <c r="Q64" s="27"/>
      <c r="R64" s="27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28">
        <v>61.0</v>
      </c>
      <c r="B65" s="74">
        <v>44509.0</v>
      </c>
      <c r="C65" s="81" t="s">
        <v>1122</v>
      </c>
      <c r="D65" s="82">
        <v>15837.0</v>
      </c>
      <c r="E65" s="82" t="s">
        <v>279</v>
      </c>
      <c r="F65" s="17"/>
      <c r="G65" s="18"/>
      <c r="H65" s="33"/>
      <c r="I65" s="20"/>
      <c r="J65" s="21"/>
      <c r="K65" s="32"/>
      <c r="L65" s="23"/>
      <c r="M65" s="23"/>
      <c r="N65" s="67">
        <v>2400.0</v>
      </c>
      <c r="O65" s="77">
        <v>2400.0</v>
      </c>
      <c r="P65" s="66">
        <f t="shared" si="1"/>
        <v>0</v>
      </c>
      <c r="Q65" s="27"/>
      <c r="R65" s="27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28">
        <v>62.0</v>
      </c>
      <c r="B66" s="74">
        <v>44509.0</v>
      </c>
      <c r="C66" s="81" t="s">
        <v>1123</v>
      </c>
      <c r="D66" s="82">
        <v>51406.0</v>
      </c>
      <c r="E66" s="82" t="s">
        <v>369</v>
      </c>
      <c r="F66" s="17"/>
      <c r="G66" s="18"/>
      <c r="H66" s="33">
        <v>15000.0</v>
      </c>
      <c r="I66" s="20"/>
      <c r="J66" s="21"/>
      <c r="K66" s="32"/>
      <c r="L66" s="23"/>
      <c r="M66" s="23"/>
      <c r="N66" s="67"/>
      <c r="O66" s="77">
        <v>15000.0</v>
      </c>
      <c r="P66" s="66">
        <f t="shared" si="1"/>
        <v>0</v>
      </c>
      <c r="Q66" s="27"/>
      <c r="R66" s="27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28">
        <v>63.0</v>
      </c>
      <c r="B67" s="74">
        <v>44509.0</v>
      </c>
      <c r="C67" s="81" t="s">
        <v>1124</v>
      </c>
      <c r="D67" s="82">
        <v>10001.0</v>
      </c>
      <c r="E67" s="82" t="s">
        <v>1125</v>
      </c>
      <c r="F67" s="17"/>
      <c r="G67" s="18"/>
      <c r="H67" s="33">
        <v>1200.0</v>
      </c>
      <c r="I67" s="20"/>
      <c r="J67" s="30"/>
      <c r="K67" s="32"/>
      <c r="L67" s="23"/>
      <c r="M67" s="23"/>
      <c r="N67" s="67"/>
      <c r="O67" s="77">
        <v>1200.0</v>
      </c>
      <c r="P67" s="66">
        <f t="shared" si="1"/>
        <v>0</v>
      </c>
      <c r="Q67" s="27"/>
      <c r="R67" s="27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28">
        <v>64.0</v>
      </c>
      <c r="B68" s="74">
        <v>44509.0</v>
      </c>
      <c r="C68" s="81" t="s">
        <v>1126</v>
      </c>
      <c r="D68" s="82">
        <v>10001.0</v>
      </c>
      <c r="E68" s="82" t="s">
        <v>1125</v>
      </c>
      <c r="F68" s="17"/>
      <c r="G68" s="34"/>
      <c r="H68" s="33">
        <v>1200.0</v>
      </c>
      <c r="I68" s="20"/>
      <c r="J68" s="21"/>
      <c r="K68" s="32"/>
      <c r="L68" s="23"/>
      <c r="M68" s="23"/>
      <c r="N68" s="67"/>
      <c r="O68" s="77">
        <v>1200.0</v>
      </c>
      <c r="P68" s="66">
        <f t="shared" si="1"/>
        <v>0</v>
      </c>
      <c r="Q68" s="27"/>
      <c r="R68" s="27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28">
        <v>65.0</v>
      </c>
      <c r="B69" s="74">
        <v>44509.0</v>
      </c>
      <c r="C69" s="81" t="s">
        <v>1127</v>
      </c>
      <c r="D69" s="82">
        <v>25650.0</v>
      </c>
      <c r="E69" s="82" t="s">
        <v>249</v>
      </c>
      <c r="F69" s="17"/>
      <c r="G69" s="18"/>
      <c r="H69" s="33">
        <v>6000.0</v>
      </c>
      <c r="I69" s="20"/>
      <c r="J69" s="21"/>
      <c r="K69" s="32"/>
      <c r="L69" s="23"/>
      <c r="M69" s="23"/>
      <c r="N69" s="67"/>
      <c r="O69" s="77">
        <v>6000.0</v>
      </c>
      <c r="P69" s="66">
        <f t="shared" si="1"/>
        <v>0</v>
      </c>
      <c r="Q69" s="27"/>
      <c r="R69" s="27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28"/>
      <c r="B70" s="71"/>
      <c r="C70" s="71"/>
      <c r="D70" s="71"/>
      <c r="E70" s="72"/>
      <c r="F70" s="42">
        <f t="shared" ref="F70:O70" si="2">SUM(F5:F69)</f>
        <v>100</v>
      </c>
      <c r="G70" s="43">
        <f t="shared" si="2"/>
        <v>31000</v>
      </c>
      <c r="H70" s="44">
        <f t="shared" si="2"/>
        <v>114500</v>
      </c>
      <c r="I70" s="45">
        <f t="shared" si="2"/>
        <v>233250</v>
      </c>
      <c r="J70" s="46">
        <f t="shared" si="2"/>
        <v>46030</v>
      </c>
      <c r="K70" s="47">
        <f t="shared" si="2"/>
        <v>48450</v>
      </c>
      <c r="L70" s="47">
        <f t="shared" si="2"/>
        <v>0</v>
      </c>
      <c r="M70" s="47">
        <f t="shared" si="2"/>
        <v>0</v>
      </c>
      <c r="N70" s="49">
        <f t="shared" si="2"/>
        <v>4600</v>
      </c>
      <c r="O70" s="50">
        <f t="shared" si="2"/>
        <v>477930</v>
      </c>
      <c r="P70" s="26">
        <f t="shared" si="1"/>
        <v>0</v>
      </c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</row>
    <row r="71">
      <c r="A71" s="40"/>
      <c r="B71" s="71"/>
      <c r="C71" s="71"/>
      <c r="D71" s="71"/>
      <c r="E71" s="71"/>
      <c r="F71" s="51">
        <f>F70+G70+H70+I70+J70+K70+L69+N70+M70</f>
        <v>477930</v>
      </c>
      <c r="G71" s="6"/>
      <c r="H71" s="6"/>
      <c r="I71" s="6"/>
      <c r="J71" s="6"/>
      <c r="K71" s="6"/>
      <c r="L71" s="6"/>
      <c r="M71" s="7"/>
      <c r="N71" s="68"/>
      <c r="O71" s="53"/>
      <c r="P71" s="69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61"/>
      <c r="O72" s="3"/>
      <c r="P72" s="61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61"/>
      <c r="O73" s="3"/>
      <c r="P73" s="61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61"/>
      <c r="O74" s="3"/>
      <c r="P74" s="61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61"/>
      <c r="O75" s="3"/>
      <c r="P75" s="61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61"/>
      <c r="O76" s="3"/>
      <c r="P76" s="61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61"/>
      <c r="O77" s="3"/>
      <c r="P77" s="61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61"/>
      <c r="O78" s="3"/>
      <c r="P78" s="61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61"/>
      <c r="O79" s="3"/>
      <c r="P79" s="61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61"/>
      <c r="O80" s="3"/>
      <c r="P80" s="61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61"/>
      <c r="O81" s="3"/>
      <c r="P81" s="61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61"/>
      <c r="O82" s="3"/>
      <c r="P82" s="61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61"/>
      <c r="O83" s="3"/>
      <c r="P83" s="61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61"/>
      <c r="O84" s="3"/>
      <c r="P84" s="61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61"/>
      <c r="O85" s="3"/>
      <c r="P85" s="61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61"/>
      <c r="O86" s="3"/>
      <c r="P86" s="61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61"/>
      <c r="O87" s="3"/>
      <c r="P87" s="61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61"/>
      <c r="O88" s="3"/>
      <c r="P88" s="61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61"/>
      <c r="O89" s="3"/>
      <c r="P89" s="61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61"/>
      <c r="O90" s="3"/>
      <c r="P90" s="61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61"/>
      <c r="O91" s="3"/>
      <c r="P91" s="61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61"/>
      <c r="O92" s="3"/>
      <c r="P92" s="61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61"/>
      <c r="O93" s="3"/>
      <c r="P93" s="61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61"/>
      <c r="O94" s="3"/>
      <c r="P94" s="61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61"/>
      <c r="O95" s="3"/>
      <c r="P95" s="61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61"/>
      <c r="O96" s="3"/>
      <c r="P96" s="61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61"/>
      <c r="O97" s="3"/>
      <c r="P97" s="61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61"/>
      <c r="O98" s="3"/>
      <c r="P98" s="61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61"/>
      <c r="O99" s="3"/>
      <c r="P99" s="61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61"/>
      <c r="O100" s="3"/>
      <c r="P100" s="61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61"/>
      <c r="O101" s="3"/>
      <c r="P101" s="61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61"/>
      <c r="O102" s="3"/>
      <c r="P102" s="61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61"/>
      <c r="O103" s="3"/>
      <c r="P103" s="61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61"/>
      <c r="O104" s="3"/>
      <c r="P104" s="61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61"/>
      <c r="O105" s="3"/>
      <c r="P105" s="61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61"/>
      <c r="O106" s="3"/>
      <c r="P106" s="61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61"/>
      <c r="O107" s="3"/>
      <c r="P107" s="61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61"/>
      <c r="O108" s="3"/>
      <c r="P108" s="61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61"/>
      <c r="O109" s="3"/>
      <c r="P109" s="61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61"/>
      <c r="O110" s="3"/>
      <c r="P110" s="61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61"/>
      <c r="O111" s="3"/>
      <c r="P111" s="61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61"/>
      <c r="O112" s="3"/>
      <c r="P112" s="61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61"/>
      <c r="O113" s="3"/>
      <c r="P113" s="61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61"/>
      <c r="O114" s="3"/>
      <c r="P114" s="61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61"/>
      <c r="O115" s="3"/>
      <c r="P115" s="61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61"/>
      <c r="O116" s="3"/>
      <c r="P116" s="61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61"/>
      <c r="O117" s="3"/>
      <c r="P117" s="61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61"/>
      <c r="O118" s="3"/>
      <c r="P118" s="61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61"/>
      <c r="O119" s="3"/>
      <c r="P119" s="61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61"/>
      <c r="O120" s="3"/>
      <c r="P120" s="61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61"/>
      <c r="O121" s="3"/>
      <c r="P121" s="61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61"/>
      <c r="O122" s="3"/>
      <c r="P122" s="61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61"/>
      <c r="O123" s="3"/>
      <c r="P123" s="61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61"/>
      <c r="O124" s="3"/>
      <c r="P124" s="61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61"/>
      <c r="O125" s="3"/>
      <c r="P125" s="61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61"/>
      <c r="O126" s="3"/>
      <c r="P126" s="61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61"/>
      <c r="O127" s="3"/>
      <c r="P127" s="61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61"/>
      <c r="O128" s="3"/>
      <c r="P128" s="61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61"/>
      <c r="O129" s="3"/>
      <c r="P129" s="61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61"/>
      <c r="O130" s="3"/>
      <c r="P130" s="61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61"/>
      <c r="O131" s="3"/>
      <c r="P131" s="61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61"/>
      <c r="O132" s="3"/>
      <c r="P132" s="61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61"/>
      <c r="O133" s="3"/>
      <c r="P133" s="61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61"/>
      <c r="O134" s="3"/>
      <c r="P134" s="61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61"/>
      <c r="O135" s="3"/>
      <c r="P135" s="61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61"/>
      <c r="O136" s="3"/>
      <c r="P136" s="61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61"/>
      <c r="O137" s="3"/>
      <c r="P137" s="61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61"/>
      <c r="O138" s="3"/>
      <c r="P138" s="61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61"/>
      <c r="O139" s="3"/>
      <c r="P139" s="61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61"/>
      <c r="O140" s="3"/>
      <c r="P140" s="61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61"/>
      <c r="O141" s="3"/>
      <c r="P141" s="61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61"/>
      <c r="O142" s="3"/>
      <c r="P142" s="61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61"/>
      <c r="O143" s="3"/>
      <c r="P143" s="61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61"/>
      <c r="O144" s="3"/>
      <c r="P144" s="61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61"/>
      <c r="O145" s="3"/>
      <c r="P145" s="61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61"/>
      <c r="O146" s="3"/>
      <c r="P146" s="61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61"/>
      <c r="O147" s="3"/>
      <c r="P147" s="61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61"/>
      <c r="O148" s="3"/>
      <c r="P148" s="61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61"/>
      <c r="O149" s="3"/>
      <c r="P149" s="61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61"/>
      <c r="O150" s="3"/>
      <c r="P150" s="61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61"/>
      <c r="O151" s="3"/>
      <c r="P151" s="61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61"/>
      <c r="O152" s="3"/>
      <c r="P152" s="61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61"/>
      <c r="O153" s="3"/>
      <c r="P153" s="61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61"/>
      <c r="O154" s="3"/>
      <c r="P154" s="61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61"/>
      <c r="O155" s="3"/>
      <c r="P155" s="61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61"/>
      <c r="O156" s="3"/>
      <c r="P156" s="61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61"/>
      <c r="O157" s="3"/>
      <c r="P157" s="61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61"/>
      <c r="O158" s="3"/>
      <c r="P158" s="61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61"/>
      <c r="O159" s="3"/>
      <c r="P159" s="61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61"/>
      <c r="O160" s="3"/>
      <c r="P160" s="61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61"/>
      <c r="O161" s="3"/>
      <c r="P161" s="61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61"/>
      <c r="O162" s="3"/>
      <c r="P162" s="61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61"/>
      <c r="O163" s="3"/>
      <c r="P163" s="61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61"/>
      <c r="O164" s="3"/>
      <c r="P164" s="61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61"/>
      <c r="O165" s="3"/>
      <c r="P165" s="61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61"/>
      <c r="O166" s="3"/>
      <c r="P166" s="61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61"/>
      <c r="O167" s="3"/>
      <c r="P167" s="61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61"/>
      <c r="O168" s="3"/>
      <c r="P168" s="61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61"/>
      <c r="O169" s="3"/>
      <c r="P169" s="61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61"/>
      <c r="O170" s="3"/>
      <c r="P170" s="61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61"/>
      <c r="O171" s="3"/>
      <c r="P171" s="61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61"/>
      <c r="O172" s="3"/>
      <c r="P172" s="61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61"/>
      <c r="O173" s="3"/>
      <c r="P173" s="61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61"/>
      <c r="O174" s="3"/>
      <c r="P174" s="61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61"/>
      <c r="O175" s="3"/>
      <c r="P175" s="61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61"/>
      <c r="O176" s="3"/>
      <c r="P176" s="61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61"/>
      <c r="O177" s="3"/>
      <c r="P177" s="61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61"/>
      <c r="O178" s="3"/>
      <c r="P178" s="61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61"/>
      <c r="O179" s="3"/>
      <c r="P179" s="61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61"/>
      <c r="O180" s="3"/>
      <c r="P180" s="61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61"/>
      <c r="O181" s="3"/>
      <c r="P181" s="61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61"/>
      <c r="O182" s="3"/>
      <c r="P182" s="61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61"/>
      <c r="O183" s="3"/>
      <c r="P183" s="61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61"/>
      <c r="O184" s="3"/>
      <c r="P184" s="61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61"/>
      <c r="O185" s="3"/>
      <c r="P185" s="61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61"/>
      <c r="O186" s="3"/>
      <c r="P186" s="61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61"/>
      <c r="O187" s="3"/>
      <c r="P187" s="61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61"/>
      <c r="O188" s="3"/>
      <c r="P188" s="61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61"/>
      <c r="O189" s="3"/>
      <c r="P189" s="61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61"/>
      <c r="O190" s="3"/>
      <c r="P190" s="61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61"/>
      <c r="O191" s="3"/>
      <c r="P191" s="61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61"/>
      <c r="O192" s="3"/>
      <c r="P192" s="61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61"/>
      <c r="O193" s="3"/>
      <c r="P193" s="61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61"/>
      <c r="O194" s="3"/>
      <c r="P194" s="61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61"/>
      <c r="O195" s="3"/>
      <c r="P195" s="61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61"/>
      <c r="O196" s="3"/>
      <c r="P196" s="61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61"/>
      <c r="O197" s="3"/>
      <c r="P197" s="61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61"/>
      <c r="O198" s="3"/>
      <c r="P198" s="61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61"/>
      <c r="O199" s="3"/>
      <c r="P199" s="61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61"/>
      <c r="O200" s="3"/>
      <c r="P200" s="61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61"/>
      <c r="O201" s="3"/>
      <c r="P201" s="61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61"/>
      <c r="O202" s="3"/>
      <c r="P202" s="61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61"/>
      <c r="O203" s="3"/>
      <c r="P203" s="61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61"/>
      <c r="O204" s="3"/>
      <c r="P204" s="61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61"/>
      <c r="O205" s="3"/>
      <c r="P205" s="61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61"/>
      <c r="O206" s="3"/>
      <c r="P206" s="61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61"/>
      <c r="O207" s="3"/>
      <c r="P207" s="61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61"/>
      <c r="O208" s="3"/>
      <c r="P208" s="61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61"/>
      <c r="O209" s="3"/>
      <c r="P209" s="61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61"/>
      <c r="O210" s="3"/>
      <c r="P210" s="61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61"/>
      <c r="O211" s="3"/>
      <c r="P211" s="61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61"/>
      <c r="O212" s="3"/>
      <c r="P212" s="61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61"/>
      <c r="O213" s="3"/>
      <c r="P213" s="61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61"/>
      <c r="O214" s="3"/>
      <c r="P214" s="61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61"/>
      <c r="O215" s="3"/>
      <c r="P215" s="61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61"/>
      <c r="O216" s="3"/>
      <c r="P216" s="61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61"/>
      <c r="O217" s="3"/>
      <c r="P217" s="61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61"/>
      <c r="O218" s="3"/>
      <c r="P218" s="61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61"/>
      <c r="O219" s="3"/>
      <c r="P219" s="61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61"/>
      <c r="O220" s="3"/>
      <c r="P220" s="61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61"/>
      <c r="O221" s="3"/>
      <c r="P221" s="61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61"/>
      <c r="O222" s="3"/>
      <c r="P222" s="61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61"/>
      <c r="O223" s="3"/>
      <c r="P223" s="61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61"/>
      <c r="O224" s="3"/>
      <c r="P224" s="61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61"/>
      <c r="O225" s="3"/>
      <c r="P225" s="61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61"/>
      <c r="O226" s="3"/>
      <c r="P226" s="61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61"/>
      <c r="O227" s="3"/>
      <c r="P227" s="61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61"/>
      <c r="O228" s="3"/>
      <c r="P228" s="61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61"/>
      <c r="O229" s="3"/>
      <c r="P229" s="61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61"/>
      <c r="O230" s="3"/>
      <c r="P230" s="61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61"/>
      <c r="O231" s="3"/>
      <c r="P231" s="61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61"/>
      <c r="O232" s="3"/>
      <c r="P232" s="61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61"/>
      <c r="O233" s="3"/>
      <c r="P233" s="61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61"/>
      <c r="O234" s="3"/>
      <c r="P234" s="61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61"/>
      <c r="O235" s="3"/>
      <c r="P235" s="61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61"/>
      <c r="O236" s="3"/>
      <c r="P236" s="61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61"/>
      <c r="O237" s="3"/>
      <c r="P237" s="61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61"/>
      <c r="O238" s="3"/>
      <c r="P238" s="61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61"/>
      <c r="O239" s="3"/>
      <c r="P239" s="61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61"/>
      <c r="O240" s="3"/>
      <c r="P240" s="61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61"/>
      <c r="O241" s="3"/>
      <c r="P241" s="61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61"/>
      <c r="O242" s="3"/>
      <c r="P242" s="61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61"/>
      <c r="O243" s="3"/>
      <c r="P243" s="61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61"/>
      <c r="O244" s="3"/>
      <c r="P244" s="61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61"/>
      <c r="O245" s="3"/>
      <c r="P245" s="61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61"/>
      <c r="O246" s="3"/>
      <c r="P246" s="61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61"/>
      <c r="O247" s="3"/>
      <c r="P247" s="61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61"/>
      <c r="O248" s="3"/>
      <c r="P248" s="61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61"/>
      <c r="O249" s="3"/>
      <c r="P249" s="61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61"/>
      <c r="O250" s="3"/>
      <c r="P250" s="61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61"/>
      <c r="O251" s="3"/>
      <c r="P251" s="61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61"/>
      <c r="O252" s="3"/>
      <c r="P252" s="61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61"/>
      <c r="O253" s="3"/>
      <c r="P253" s="61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61"/>
      <c r="O254" s="3"/>
      <c r="P254" s="61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61"/>
      <c r="O255" s="3"/>
      <c r="P255" s="61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61"/>
      <c r="O256" s="3"/>
      <c r="P256" s="61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61"/>
      <c r="O257" s="3"/>
      <c r="P257" s="61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61"/>
      <c r="O258" s="3"/>
      <c r="P258" s="61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61"/>
      <c r="O259" s="3"/>
      <c r="P259" s="61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61"/>
      <c r="O260" s="3"/>
      <c r="P260" s="61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61"/>
      <c r="O261" s="3"/>
      <c r="P261" s="61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61"/>
      <c r="O262" s="3"/>
      <c r="P262" s="61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61"/>
      <c r="O263" s="3"/>
      <c r="P263" s="61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61"/>
      <c r="O264" s="3"/>
      <c r="P264" s="61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61"/>
      <c r="O265" s="3"/>
      <c r="P265" s="61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61"/>
      <c r="O266" s="3"/>
      <c r="P266" s="61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61"/>
      <c r="O267" s="3"/>
      <c r="P267" s="61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61"/>
      <c r="O268" s="3"/>
      <c r="P268" s="61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61"/>
      <c r="O269" s="3"/>
      <c r="P269" s="61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61"/>
      <c r="O270" s="3"/>
      <c r="P270" s="61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61"/>
      <c r="O271" s="3"/>
      <c r="P271" s="61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61"/>
      <c r="O272" s="3"/>
      <c r="P272" s="61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61"/>
      <c r="O273" s="3"/>
      <c r="P273" s="61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61"/>
      <c r="O274" s="3"/>
      <c r="P274" s="61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61"/>
      <c r="O275" s="3"/>
      <c r="P275" s="61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61"/>
      <c r="O276" s="3"/>
      <c r="P276" s="61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61"/>
      <c r="O277" s="3"/>
      <c r="P277" s="61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61"/>
      <c r="O278" s="3"/>
      <c r="P278" s="61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61"/>
      <c r="O279" s="3"/>
      <c r="P279" s="61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61"/>
      <c r="O280" s="3"/>
      <c r="P280" s="61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61"/>
      <c r="O281" s="3"/>
      <c r="P281" s="61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61"/>
      <c r="O282" s="3"/>
      <c r="P282" s="61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61"/>
      <c r="O283" s="3"/>
      <c r="P283" s="61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61"/>
      <c r="O284" s="3"/>
      <c r="P284" s="61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61"/>
      <c r="O285" s="3"/>
      <c r="P285" s="61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61"/>
      <c r="O286" s="3"/>
      <c r="P286" s="61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61"/>
      <c r="O287" s="3"/>
      <c r="P287" s="61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61"/>
      <c r="O288" s="3"/>
      <c r="P288" s="61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61"/>
      <c r="O289" s="3"/>
      <c r="P289" s="61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61"/>
      <c r="O290" s="3"/>
      <c r="P290" s="61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61"/>
      <c r="O291" s="3"/>
      <c r="P291" s="61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61"/>
      <c r="O292" s="3"/>
      <c r="P292" s="61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61"/>
      <c r="O293" s="3"/>
      <c r="P293" s="61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61"/>
      <c r="O294" s="3"/>
      <c r="P294" s="61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61"/>
      <c r="O295" s="3"/>
      <c r="P295" s="61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61"/>
      <c r="O296" s="3"/>
      <c r="P296" s="61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61"/>
      <c r="O297" s="3"/>
      <c r="P297" s="61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61"/>
      <c r="O298" s="3"/>
      <c r="P298" s="61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61"/>
      <c r="O299" s="3"/>
      <c r="P299" s="61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61"/>
      <c r="O300" s="3"/>
      <c r="P300" s="61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61"/>
      <c r="O301" s="3"/>
      <c r="P301" s="61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61"/>
      <c r="O302" s="3"/>
      <c r="P302" s="61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61"/>
      <c r="O303" s="3"/>
      <c r="P303" s="61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61"/>
      <c r="O304" s="3"/>
      <c r="P304" s="61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61"/>
      <c r="O305" s="3"/>
      <c r="P305" s="61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61"/>
      <c r="O306" s="3"/>
      <c r="P306" s="61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61"/>
      <c r="O307" s="3"/>
      <c r="P307" s="61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61"/>
      <c r="O308" s="3"/>
      <c r="P308" s="61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61"/>
      <c r="O309" s="3"/>
      <c r="P309" s="61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61"/>
      <c r="O310" s="3"/>
      <c r="P310" s="61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61"/>
      <c r="O311" s="3"/>
      <c r="P311" s="61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61"/>
      <c r="O312" s="3"/>
      <c r="P312" s="61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61"/>
      <c r="O313" s="3"/>
      <c r="P313" s="61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61"/>
      <c r="O314" s="3"/>
      <c r="P314" s="61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61"/>
      <c r="O315" s="3"/>
      <c r="P315" s="61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61"/>
      <c r="O316" s="3"/>
      <c r="P316" s="61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61"/>
      <c r="O317" s="3"/>
      <c r="P317" s="61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61"/>
      <c r="O318" s="3"/>
      <c r="P318" s="61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61"/>
      <c r="O319" s="3"/>
      <c r="P319" s="61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61"/>
      <c r="O320" s="3"/>
      <c r="P320" s="61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61"/>
      <c r="O321" s="3"/>
      <c r="P321" s="61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61"/>
      <c r="O322" s="3"/>
      <c r="P322" s="61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61"/>
      <c r="O323" s="3"/>
      <c r="P323" s="61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61"/>
      <c r="O324" s="3"/>
      <c r="P324" s="61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61"/>
      <c r="O325" s="3"/>
      <c r="P325" s="61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61"/>
      <c r="O326" s="3"/>
      <c r="P326" s="61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61"/>
      <c r="O327" s="3"/>
      <c r="P327" s="61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61"/>
      <c r="O328" s="3"/>
      <c r="P328" s="61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61"/>
      <c r="O329" s="3"/>
      <c r="P329" s="61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61"/>
      <c r="O330" s="3"/>
      <c r="P330" s="61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61"/>
      <c r="O331" s="3"/>
      <c r="P331" s="61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61"/>
      <c r="O332" s="3"/>
      <c r="P332" s="61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61"/>
      <c r="O333" s="3"/>
      <c r="P333" s="61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61"/>
      <c r="O334" s="3"/>
      <c r="P334" s="61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61"/>
      <c r="O335" s="3"/>
      <c r="P335" s="61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61"/>
      <c r="O336" s="3"/>
      <c r="P336" s="61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61"/>
      <c r="O337" s="3"/>
      <c r="P337" s="61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61"/>
      <c r="O338" s="3"/>
      <c r="P338" s="61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61"/>
      <c r="O339" s="3"/>
      <c r="P339" s="61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61"/>
      <c r="O340" s="3"/>
      <c r="P340" s="61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61"/>
      <c r="O341" s="3"/>
      <c r="P341" s="61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61"/>
      <c r="O342" s="3"/>
      <c r="P342" s="61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61"/>
      <c r="O343" s="3"/>
      <c r="P343" s="61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61"/>
      <c r="O344" s="3"/>
      <c r="P344" s="61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61"/>
      <c r="O345" s="3"/>
      <c r="P345" s="61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61"/>
      <c r="O346" s="3"/>
      <c r="P346" s="61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61"/>
      <c r="O347" s="3"/>
      <c r="P347" s="61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61"/>
      <c r="O348" s="3"/>
      <c r="P348" s="61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61"/>
      <c r="O349" s="3"/>
      <c r="P349" s="61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61"/>
      <c r="O350" s="3"/>
      <c r="P350" s="61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61"/>
      <c r="O351" s="3"/>
      <c r="P351" s="61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61"/>
      <c r="O352" s="3"/>
      <c r="P352" s="61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61"/>
      <c r="O353" s="3"/>
      <c r="P353" s="61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61"/>
      <c r="O354" s="3"/>
      <c r="P354" s="61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61"/>
      <c r="O355" s="3"/>
      <c r="P355" s="61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61"/>
      <c r="O356" s="3"/>
      <c r="P356" s="61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61"/>
      <c r="O357" s="3"/>
      <c r="P357" s="61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61"/>
      <c r="O358" s="3"/>
      <c r="P358" s="61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61"/>
      <c r="O359" s="3"/>
      <c r="P359" s="61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61"/>
      <c r="O360" s="3"/>
      <c r="P360" s="61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61"/>
      <c r="O361" s="3"/>
      <c r="P361" s="61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61"/>
      <c r="O362" s="3"/>
      <c r="P362" s="61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61"/>
      <c r="O363" s="3"/>
      <c r="P363" s="61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61"/>
      <c r="O364" s="3"/>
      <c r="P364" s="61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61"/>
      <c r="O365" s="3"/>
      <c r="P365" s="61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61"/>
      <c r="O366" s="3"/>
      <c r="P366" s="61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61"/>
      <c r="O367" s="3"/>
      <c r="P367" s="61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61"/>
      <c r="O368" s="3"/>
      <c r="P368" s="61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61"/>
      <c r="O369" s="3"/>
      <c r="P369" s="61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61"/>
      <c r="O370" s="3"/>
      <c r="P370" s="61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61"/>
      <c r="O371" s="3"/>
      <c r="P371" s="61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61"/>
      <c r="O372" s="3"/>
      <c r="P372" s="61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61"/>
      <c r="O373" s="3"/>
      <c r="P373" s="61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61"/>
      <c r="O374" s="3"/>
      <c r="P374" s="61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61"/>
      <c r="O375" s="3"/>
      <c r="P375" s="61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61"/>
      <c r="O376" s="3"/>
      <c r="P376" s="61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61"/>
      <c r="O377" s="3"/>
      <c r="P377" s="61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61"/>
      <c r="O378" s="3"/>
      <c r="P378" s="61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61"/>
      <c r="O379" s="3"/>
      <c r="P379" s="61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61"/>
      <c r="O380" s="3"/>
      <c r="P380" s="61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61"/>
      <c r="O381" s="3"/>
      <c r="P381" s="61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61"/>
      <c r="O382" s="3"/>
      <c r="P382" s="61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61"/>
      <c r="O383" s="3"/>
      <c r="P383" s="61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61"/>
      <c r="O384" s="3"/>
      <c r="P384" s="61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61"/>
      <c r="O385" s="3"/>
      <c r="P385" s="61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61"/>
      <c r="O386" s="3"/>
      <c r="P386" s="61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61"/>
      <c r="O387" s="3"/>
      <c r="P387" s="61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61"/>
      <c r="O388" s="3"/>
      <c r="P388" s="61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61"/>
      <c r="O389" s="3"/>
      <c r="P389" s="61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61"/>
      <c r="O390" s="3"/>
      <c r="P390" s="61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61"/>
      <c r="O391" s="3"/>
      <c r="P391" s="61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61"/>
      <c r="O392" s="3"/>
      <c r="P392" s="61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61"/>
      <c r="O393" s="3"/>
      <c r="P393" s="61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61"/>
      <c r="O394" s="3"/>
      <c r="P394" s="61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61"/>
      <c r="O395" s="3"/>
      <c r="P395" s="61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61"/>
      <c r="O396" s="3"/>
      <c r="P396" s="61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61"/>
      <c r="O397" s="3"/>
      <c r="P397" s="61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61"/>
      <c r="O398" s="3"/>
      <c r="P398" s="61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61"/>
      <c r="O399" s="3"/>
      <c r="P399" s="61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61"/>
      <c r="O400" s="3"/>
      <c r="P400" s="61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61"/>
      <c r="O401" s="3"/>
      <c r="P401" s="61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61"/>
      <c r="O402" s="3"/>
      <c r="P402" s="61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61"/>
      <c r="O403" s="3"/>
      <c r="P403" s="61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61"/>
      <c r="O404" s="3"/>
      <c r="P404" s="61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61"/>
      <c r="O405" s="3"/>
      <c r="P405" s="61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61"/>
      <c r="O406" s="3"/>
      <c r="P406" s="61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61"/>
      <c r="O407" s="3"/>
      <c r="P407" s="61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61"/>
      <c r="O408" s="3"/>
      <c r="P408" s="61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61"/>
      <c r="O409" s="3"/>
      <c r="P409" s="61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61"/>
      <c r="O410" s="3"/>
      <c r="P410" s="61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61"/>
      <c r="O411" s="3"/>
      <c r="P411" s="61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61"/>
      <c r="O412" s="3"/>
      <c r="P412" s="61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61"/>
      <c r="O413" s="3"/>
      <c r="P413" s="61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61"/>
      <c r="O414" s="3"/>
      <c r="P414" s="61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61"/>
      <c r="O415" s="3"/>
      <c r="P415" s="61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61"/>
      <c r="O416" s="3"/>
      <c r="P416" s="61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61"/>
      <c r="O417" s="3"/>
      <c r="P417" s="61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61"/>
      <c r="O418" s="3"/>
      <c r="P418" s="61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61"/>
      <c r="O419" s="3"/>
      <c r="P419" s="61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61"/>
      <c r="O420" s="3"/>
      <c r="P420" s="61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61"/>
      <c r="O421" s="3"/>
      <c r="P421" s="61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61"/>
      <c r="O422" s="3"/>
      <c r="P422" s="61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61"/>
      <c r="O423" s="3"/>
      <c r="P423" s="61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61"/>
      <c r="O424" s="3"/>
      <c r="P424" s="61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61"/>
      <c r="O425" s="3"/>
      <c r="P425" s="61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61"/>
      <c r="O426" s="3"/>
      <c r="P426" s="61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61"/>
      <c r="O427" s="3"/>
      <c r="P427" s="61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61"/>
      <c r="O428" s="3"/>
      <c r="P428" s="61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61"/>
      <c r="O429" s="3"/>
      <c r="P429" s="61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61"/>
      <c r="O430" s="3"/>
      <c r="P430" s="61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61"/>
      <c r="O431" s="3"/>
      <c r="P431" s="61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61"/>
      <c r="O432" s="3"/>
      <c r="P432" s="61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61"/>
      <c r="O433" s="3"/>
      <c r="P433" s="61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61"/>
      <c r="O434" s="3"/>
      <c r="P434" s="61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61"/>
      <c r="O435" s="3"/>
      <c r="P435" s="61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61"/>
      <c r="O436" s="3"/>
      <c r="P436" s="61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61"/>
      <c r="O437" s="3"/>
      <c r="P437" s="61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61"/>
      <c r="O438" s="3"/>
      <c r="P438" s="61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61"/>
      <c r="O439" s="3"/>
      <c r="P439" s="61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61"/>
      <c r="O440" s="3"/>
      <c r="P440" s="61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61"/>
      <c r="O441" s="3"/>
      <c r="P441" s="61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61"/>
      <c r="O442" s="3"/>
      <c r="P442" s="61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61"/>
      <c r="O443" s="3"/>
      <c r="P443" s="61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61"/>
      <c r="O444" s="3"/>
      <c r="P444" s="61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61"/>
      <c r="O445" s="3"/>
      <c r="P445" s="61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61"/>
      <c r="O446" s="3"/>
      <c r="P446" s="61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61"/>
      <c r="O447" s="3"/>
      <c r="P447" s="61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61"/>
      <c r="O448" s="3"/>
      <c r="P448" s="61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61"/>
      <c r="O449" s="3"/>
      <c r="P449" s="61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61"/>
      <c r="O450" s="3"/>
      <c r="P450" s="61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61"/>
      <c r="O451" s="3"/>
      <c r="P451" s="61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61"/>
      <c r="O452" s="3"/>
      <c r="P452" s="61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61"/>
      <c r="O453" s="3"/>
      <c r="P453" s="61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61"/>
      <c r="O454" s="3"/>
      <c r="P454" s="61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61"/>
      <c r="O455" s="3"/>
      <c r="P455" s="61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61"/>
      <c r="O456" s="3"/>
      <c r="P456" s="61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61"/>
      <c r="O457" s="3"/>
      <c r="P457" s="61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61"/>
      <c r="O458" s="3"/>
      <c r="P458" s="61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61"/>
      <c r="O459" s="3"/>
      <c r="P459" s="61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61"/>
      <c r="O460" s="3"/>
      <c r="P460" s="61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61"/>
      <c r="O461" s="3"/>
      <c r="P461" s="61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61"/>
      <c r="O462" s="3"/>
      <c r="P462" s="61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61"/>
      <c r="O463" s="3"/>
      <c r="P463" s="61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61"/>
      <c r="O464" s="3"/>
      <c r="P464" s="61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61"/>
      <c r="O465" s="3"/>
      <c r="P465" s="61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61"/>
      <c r="O466" s="3"/>
      <c r="P466" s="61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61"/>
      <c r="O467" s="3"/>
      <c r="P467" s="61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61"/>
      <c r="O468" s="3"/>
      <c r="P468" s="61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61"/>
      <c r="O469" s="3"/>
      <c r="P469" s="61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61"/>
      <c r="O470" s="3"/>
      <c r="P470" s="61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61"/>
      <c r="O471" s="3"/>
      <c r="P471" s="61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61"/>
      <c r="O472" s="3"/>
      <c r="P472" s="61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61"/>
      <c r="O473" s="3"/>
      <c r="P473" s="61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61"/>
      <c r="O474" s="3"/>
      <c r="P474" s="61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61"/>
      <c r="O475" s="3"/>
      <c r="P475" s="61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61"/>
      <c r="O476" s="3"/>
      <c r="P476" s="61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61"/>
      <c r="O477" s="3"/>
      <c r="P477" s="61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61"/>
      <c r="O478" s="3"/>
      <c r="P478" s="61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61"/>
      <c r="O479" s="3"/>
      <c r="P479" s="61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61"/>
      <c r="O480" s="3"/>
      <c r="P480" s="61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61"/>
      <c r="O481" s="3"/>
      <c r="P481" s="61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61"/>
      <c r="O482" s="3"/>
      <c r="P482" s="61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61"/>
      <c r="O483" s="3"/>
      <c r="P483" s="61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61"/>
      <c r="O484" s="3"/>
      <c r="P484" s="61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61"/>
      <c r="O485" s="3"/>
      <c r="P485" s="61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61"/>
      <c r="O486" s="3"/>
      <c r="P486" s="61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61"/>
      <c r="O487" s="3"/>
      <c r="P487" s="61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61"/>
      <c r="O488" s="3"/>
      <c r="P488" s="61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61"/>
      <c r="O489" s="3"/>
      <c r="P489" s="61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61"/>
      <c r="O490" s="3"/>
      <c r="P490" s="61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61"/>
      <c r="O491" s="3"/>
      <c r="P491" s="61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61"/>
      <c r="O492" s="3"/>
      <c r="P492" s="61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61"/>
      <c r="O493" s="3"/>
      <c r="P493" s="61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61"/>
      <c r="O494" s="3"/>
      <c r="P494" s="61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61"/>
      <c r="O495" s="3"/>
      <c r="P495" s="61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61"/>
      <c r="O496" s="3"/>
      <c r="P496" s="61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61"/>
      <c r="O497" s="3"/>
      <c r="P497" s="61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61"/>
      <c r="O498" s="3"/>
      <c r="P498" s="61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61"/>
      <c r="O499" s="3"/>
      <c r="P499" s="61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61"/>
      <c r="O500" s="3"/>
      <c r="P500" s="61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61"/>
      <c r="O501" s="3"/>
      <c r="P501" s="61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61"/>
      <c r="O502" s="3"/>
      <c r="P502" s="61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61"/>
      <c r="O503" s="3"/>
      <c r="P503" s="61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61"/>
      <c r="O504" s="3"/>
      <c r="P504" s="61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61"/>
      <c r="O505" s="3"/>
      <c r="P505" s="61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61"/>
      <c r="O506" s="3"/>
      <c r="P506" s="61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61"/>
      <c r="O507" s="3"/>
      <c r="P507" s="61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61"/>
      <c r="O508" s="3"/>
      <c r="P508" s="61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61"/>
      <c r="O509" s="3"/>
      <c r="P509" s="61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61"/>
      <c r="O510" s="3"/>
      <c r="P510" s="61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61"/>
      <c r="O511" s="3"/>
      <c r="P511" s="61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61"/>
      <c r="O512" s="3"/>
      <c r="P512" s="61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61"/>
      <c r="O513" s="3"/>
      <c r="P513" s="61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61"/>
      <c r="O514" s="3"/>
      <c r="P514" s="61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61"/>
      <c r="O515" s="3"/>
      <c r="P515" s="61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61"/>
      <c r="O516" s="3"/>
      <c r="P516" s="61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61"/>
      <c r="O517" s="3"/>
      <c r="P517" s="61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61"/>
      <c r="O518" s="3"/>
      <c r="P518" s="61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61"/>
      <c r="O519" s="3"/>
      <c r="P519" s="61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61"/>
      <c r="O520" s="3"/>
      <c r="P520" s="61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61"/>
      <c r="O521" s="3"/>
      <c r="P521" s="61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61"/>
      <c r="O522" s="3"/>
      <c r="P522" s="61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61"/>
      <c r="O523" s="3"/>
      <c r="P523" s="61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61"/>
      <c r="O524" s="3"/>
      <c r="P524" s="61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61"/>
      <c r="O525" s="3"/>
      <c r="P525" s="61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61"/>
      <c r="O526" s="3"/>
      <c r="P526" s="61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61"/>
      <c r="O527" s="3"/>
      <c r="P527" s="61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61"/>
      <c r="O528" s="3"/>
      <c r="P528" s="61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61"/>
      <c r="O529" s="3"/>
      <c r="P529" s="61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61"/>
      <c r="O530" s="3"/>
      <c r="P530" s="61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61"/>
      <c r="O531" s="3"/>
      <c r="P531" s="61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61"/>
      <c r="O532" s="3"/>
      <c r="P532" s="61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61"/>
      <c r="O533" s="3"/>
      <c r="P533" s="61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61"/>
      <c r="O534" s="3"/>
      <c r="P534" s="61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61"/>
      <c r="O535" s="3"/>
      <c r="P535" s="61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61"/>
      <c r="O536" s="3"/>
      <c r="P536" s="61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61"/>
      <c r="O537" s="3"/>
      <c r="P537" s="61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61"/>
      <c r="O538" s="3"/>
      <c r="P538" s="61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61"/>
      <c r="O539" s="3"/>
      <c r="P539" s="61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61"/>
      <c r="O540" s="3"/>
      <c r="P540" s="61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61"/>
      <c r="O541" s="3"/>
      <c r="P541" s="61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61"/>
      <c r="O542" s="3"/>
      <c r="P542" s="61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61"/>
      <c r="O543" s="3"/>
      <c r="P543" s="61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61"/>
      <c r="O544" s="3"/>
      <c r="P544" s="61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61"/>
      <c r="O545" s="3"/>
      <c r="P545" s="61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61"/>
      <c r="O546" s="3"/>
      <c r="P546" s="61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61"/>
      <c r="O547" s="3"/>
      <c r="P547" s="61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61"/>
      <c r="O548" s="3"/>
      <c r="P548" s="61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61"/>
      <c r="O549" s="3"/>
      <c r="P549" s="61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61"/>
      <c r="O550" s="3"/>
      <c r="P550" s="61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61"/>
      <c r="O551" s="3"/>
      <c r="P551" s="61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61"/>
      <c r="O552" s="3"/>
      <c r="P552" s="61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61"/>
      <c r="O553" s="3"/>
      <c r="P553" s="61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61"/>
      <c r="O554" s="3"/>
      <c r="P554" s="61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61"/>
      <c r="O555" s="3"/>
      <c r="P555" s="61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61"/>
      <c r="O556" s="3"/>
      <c r="P556" s="61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61"/>
      <c r="O557" s="3"/>
      <c r="P557" s="61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61"/>
      <c r="O558" s="3"/>
      <c r="P558" s="61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61"/>
      <c r="O559" s="3"/>
      <c r="P559" s="61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61"/>
      <c r="O560" s="3"/>
      <c r="P560" s="61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61"/>
      <c r="O561" s="3"/>
      <c r="P561" s="61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61"/>
      <c r="O562" s="3"/>
      <c r="P562" s="61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61"/>
      <c r="O563" s="3"/>
      <c r="P563" s="61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61"/>
      <c r="O564" s="3"/>
      <c r="P564" s="61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61"/>
      <c r="O565" s="3"/>
      <c r="P565" s="61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61"/>
      <c r="O566" s="3"/>
      <c r="P566" s="61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61"/>
      <c r="O567" s="3"/>
      <c r="P567" s="61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61"/>
      <c r="O568" s="3"/>
      <c r="P568" s="61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61"/>
      <c r="O569" s="3"/>
      <c r="P569" s="61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61"/>
      <c r="O570" s="3"/>
      <c r="P570" s="61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61"/>
      <c r="O571" s="3"/>
      <c r="P571" s="61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61"/>
      <c r="O572" s="3"/>
      <c r="P572" s="61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61"/>
      <c r="O573" s="3"/>
      <c r="P573" s="61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61"/>
      <c r="O574" s="3"/>
      <c r="P574" s="61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61"/>
      <c r="O575" s="3"/>
      <c r="P575" s="61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61"/>
      <c r="O576" s="3"/>
      <c r="P576" s="61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61"/>
      <c r="O577" s="3"/>
      <c r="P577" s="61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61"/>
      <c r="O578" s="3"/>
      <c r="P578" s="61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61"/>
      <c r="O579" s="3"/>
      <c r="P579" s="61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61"/>
      <c r="O580" s="3"/>
      <c r="P580" s="61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61"/>
      <c r="O581" s="3"/>
      <c r="P581" s="61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61"/>
      <c r="O582" s="3"/>
      <c r="P582" s="61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61"/>
      <c r="O583" s="3"/>
      <c r="P583" s="61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61"/>
      <c r="O584" s="3"/>
      <c r="P584" s="61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61"/>
      <c r="O585" s="3"/>
      <c r="P585" s="61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61"/>
      <c r="O586" s="3"/>
      <c r="P586" s="61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61"/>
      <c r="O587" s="3"/>
      <c r="P587" s="61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61"/>
      <c r="O588" s="3"/>
      <c r="P588" s="61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61"/>
      <c r="O589" s="3"/>
      <c r="P589" s="61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61"/>
      <c r="O590" s="3"/>
      <c r="P590" s="61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61"/>
      <c r="O591" s="3"/>
      <c r="P591" s="61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61"/>
      <c r="O592" s="3"/>
      <c r="P592" s="61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61"/>
      <c r="O593" s="3"/>
      <c r="P593" s="61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61"/>
      <c r="O594" s="3"/>
      <c r="P594" s="61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61"/>
      <c r="O595" s="3"/>
      <c r="P595" s="61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61"/>
      <c r="O596" s="3"/>
      <c r="P596" s="61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61"/>
      <c r="O597" s="3"/>
      <c r="P597" s="61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61"/>
      <c r="O598" s="3"/>
      <c r="P598" s="61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61"/>
      <c r="O599" s="3"/>
      <c r="P599" s="61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61"/>
      <c r="O600" s="3"/>
      <c r="P600" s="61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61"/>
      <c r="O601" s="3"/>
      <c r="P601" s="61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61"/>
      <c r="O602" s="3"/>
      <c r="P602" s="61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61"/>
      <c r="O603" s="3"/>
      <c r="P603" s="61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61"/>
      <c r="O604" s="3"/>
      <c r="P604" s="61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61"/>
      <c r="O605" s="3"/>
      <c r="P605" s="61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61"/>
      <c r="O606" s="3"/>
      <c r="P606" s="61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61"/>
      <c r="O607" s="3"/>
      <c r="P607" s="61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61"/>
      <c r="O608" s="3"/>
      <c r="P608" s="61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61"/>
      <c r="O609" s="3"/>
      <c r="P609" s="61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61"/>
      <c r="O610" s="3"/>
      <c r="P610" s="61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61"/>
      <c r="O611" s="3"/>
      <c r="P611" s="61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61"/>
      <c r="O612" s="3"/>
      <c r="P612" s="61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61"/>
      <c r="O613" s="3"/>
      <c r="P613" s="61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61"/>
      <c r="O614" s="3"/>
      <c r="P614" s="61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61"/>
      <c r="O615" s="3"/>
      <c r="P615" s="61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61"/>
      <c r="O616" s="3"/>
      <c r="P616" s="61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61"/>
      <c r="O617" s="3"/>
      <c r="P617" s="61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61"/>
      <c r="O618" s="3"/>
      <c r="P618" s="61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61"/>
      <c r="O619" s="3"/>
      <c r="P619" s="61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61"/>
      <c r="O620" s="3"/>
      <c r="P620" s="61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61"/>
      <c r="O621" s="3"/>
      <c r="P621" s="61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61"/>
      <c r="O622" s="3"/>
      <c r="P622" s="61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61"/>
      <c r="O623" s="3"/>
      <c r="P623" s="61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61"/>
      <c r="O624" s="3"/>
      <c r="P624" s="61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61"/>
      <c r="O625" s="3"/>
      <c r="P625" s="61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61"/>
      <c r="O626" s="3"/>
      <c r="P626" s="61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61"/>
      <c r="O627" s="3"/>
      <c r="P627" s="61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61"/>
      <c r="O628" s="3"/>
      <c r="P628" s="61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61"/>
      <c r="O629" s="3"/>
      <c r="P629" s="61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61"/>
      <c r="O630" s="3"/>
      <c r="P630" s="61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61"/>
      <c r="O631" s="3"/>
      <c r="P631" s="61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61"/>
      <c r="O632" s="3"/>
      <c r="P632" s="61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61"/>
      <c r="O633" s="3"/>
      <c r="P633" s="61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61"/>
      <c r="O634" s="3"/>
      <c r="P634" s="61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61"/>
      <c r="O635" s="3"/>
      <c r="P635" s="61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61"/>
      <c r="O636" s="3"/>
      <c r="P636" s="61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61"/>
      <c r="O637" s="3"/>
      <c r="P637" s="61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61"/>
      <c r="O638" s="3"/>
      <c r="P638" s="61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61"/>
      <c r="O639" s="3"/>
      <c r="P639" s="61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61"/>
      <c r="O640" s="3"/>
      <c r="P640" s="61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61"/>
      <c r="O641" s="3"/>
      <c r="P641" s="61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61"/>
      <c r="O642" s="3"/>
      <c r="P642" s="61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61"/>
      <c r="O643" s="3"/>
      <c r="P643" s="61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61"/>
      <c r="O644" s="3"/>
      <c r="P644" s="61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61"/>
      <c r="O645" s="3"/>
      <c r="P645" s="61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61"/>
      <c r="O646" s="3"/>
      <c r="P646" s="61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61"/>
      <c r="O647" s="3"/>
      <c r="P647" s="61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61"/>
      <c r="O648" s="3"/>
      <c r="P648" s="61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61"/>
      <c r="O649" s="3"/>
      <c r="P649" s="61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61"/>
      <c r="O650" s="3"/>
      <c r="P650" s="61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61"/>
      <c r="O651" s="3"/>
      <c r="P651" s="61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61"/>
      <c r="O652" s="3"/>
      <c r="P652" s="61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61"/>
      <c r="O653" s="3"/>
      <c r="P653" s="61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61"/>
      <c r="O654" s="3"/>
      <c r="P654" s="61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61"/>
      <c r="O655" s="3"/>
      <c r="P655" s="61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61"/>
      <c r="O656" s="3"/>
      <c r="P656" s="61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61"/>
      <c r="O657" s="3"/>
      <c r="P657" s="61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61"/>
      <c r="O658" s="3"/>
      <c r="P658" s="61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61"/>
      <c r="O659" s="3"/>
      <c r="P659" s="61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61"/>
      <c r="O660" s="3"/>
      <c r="P660" s="61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61"/>
      <c r="O661" s="3"/>
      <c r="P661" s="61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61"/>
      <c r="O662" s="3"/>
      <c r="P662" s="61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61"/>
      <c r="O663" s="3"/>
      <c r="P663" s="61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61"/>
      <c r="O664" s="3"/>
      <c r="P664" s="61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61"/>
      <c r="O665" s="3"/>
      <c r="P665" s="61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61"/>
      <c r="O666" s="3"/>
      <c r="P666" s="61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61"/>
      <c r="O667" s="3"/>
      <c r="P667" s="61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61"/>
      <c r="O668" s="3"/>
      <c r="P668" s="61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61"/>
      <c r="O669" s="3"/>
      <c r="P669" s="61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61"/>
      <c r="O670" s="3"/>
      <c r="P670" s="61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61"/>
      <c r="O671" s="3"/>
      <c r="P671" s="61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61"/>
      <c r="O672" s="3"/>
      <c r="P672" s="61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61"/>
      <c r="O673" s="3"/>
      <c r="P673" s="61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61"/>
      <c r="O674" s="3"/>
      <c r="P674" s="61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61"/>
      <c r="O675" s="3"/>
      <c r="P675" s="61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61"/>
      <c r="O676" s="3"/>
      <c r="P676" s="61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61"/>
      <c r="O677" s="3"/>
      <c r="P677" s="61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61"/>
      <c r="O678" s="3"/>
      <c r="P678" s="61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61"/>
      <c r="O679" s="3"/>
      <c r="P679" s="61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61"/>
      <c r="O680" s="3"/>
      <c r="P680" s="61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61"/>
      <c r="O681" s="3"/>
      <c r="P681" s="61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61"/>
      <c r="O682" s="3"/>
      <c r="P682" s="61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61"/>
      <c r="O683" s="3"/>
      <c r="P683" s="61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61"/>
      <c r="O684" s="3"/>
      <c r="P684" s="61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61"/>
      <c r="O685" s="3"/>
      <c r="P685" s="61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61"/>
      <c r="O686" s="3"/>
      <c r="P686" s="61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61"/>
      <c r="O687" s="3"/>
      <c r="P687" s="61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61"/>
      <c r="O688" s="3"/>
      <c r="P688" s="61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61"/>
      <c r="O689" s="3"/>
      <c r="P689" s="61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61"/>
      <c r="O690" s="3"/>
      <c r="P690" s="61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61"/>
      <c r="O691" s="3"/>
      <c r="P691" s="61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61"/>
      <c r="O692" s="3"/>
      <c r="P692" s="61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61"/>
      <c r="O693" s="3"/>
      <c r="P693" s="61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61"/>
      <c r="O694" s="3"/>
      <c r="P694" s="61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61"/>
      <c r="O695" s="3"/>
      <c r="P695" s="61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61"/>
      <c r="O696" s="3"/>
      <c r="P696" s="61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61"/>
      <c r="O697" s="3"/>
      <c r="P697" s="61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61"/>
      <c r="O698" s="3"/>
      <c r="P698" s="61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61"/>
      <c r="O699" s="3"/>
      <c r="P699" s="61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61"/>
      <c r="O700" s="3"/>
      <c r="P700" s="61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61"/>
      <c r="O701" s="3"/>
      <c r="P701" s="61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61"/>
      <c r="O702" s="3"/>
      <c r="P702" s="61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61"/>
      <c r="O703" s="3"/>
      <c r="P703" s="61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61"/>
      <c r="O704" s="3"/>
      <c r="P704" s="61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61"/>
      <c r="O705" s="3"/>
      <c r="P705" s="61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61"/>
      <c r="O706" s="3"/>
      <c r="P706" s="61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61"/>
      <c r="O707" s="3"/>
      <c r="P707" s="61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61"/>
      <c r="O708" s="3"/>
      <c r="P708" s="61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61"/>
      <c r="O709" s="3"/>
      <c r="P709" s="61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61"/>
      <c r="O710" s="3"/>
      <c r="P710" s="61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61"/>
      <c r="O711" s="3"/>
      <c r="P711" s="61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61"/>
      <c r="O712" s="3"/>
      <c r="P712" s="61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61"/>
      <c r="O713" s="3"/>
      <c r="P713" s="61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61"/>
      <c r="O714" s="3"/>
      <c r="P714" s="61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61"/>
      <c r="O715" s="3"/>
      <c r="P715" s="61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61"/>
      <c r="O716" s="3"/>
      <c r="P716" s="61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61"/>
      <c r="O717" s="3"/>
      <c r="P717" s="61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61"/>
      <c r="O718" s="3"/>
      <c r="P718" s="61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61"/>
      <c r="O719" s="3"/>
      <c r="P719" s="61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61"/>
      <c r="O720" s="3"/>
      <c r="P720" s="61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61"/>
      <c r="O721" s="3"/>
      <c r="P721" s="61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61"/>
      <c r="O722" s="3"/>
      <c r="P722" s="61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61"/>
      <c r="O723" s="3"/>
      <c r="P723" s="61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61"/>
      <c r="O724" s="3"/>
      <c r="P724" s="61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61"/>
      <c r="O725" s="3"/>
      <c r="P725" s="61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61"/>
      <c r="O726" s="3"/>
      <c r="P726" s="61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61"/>
      <c r="O727" s="3"/>
      <c r="P727" s="61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61"/>
      <c r="O728" s="3"/>
      <c r="P728" s="61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61"/>
      <c r="O729" s="3"/>
      <c r="P729" s="61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61"/>
      <c r="O730" s="3"/>
      <c r="P730" s="61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61"/>
      <c r="O731" s="3"/>
      <c r="P731" s="61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61"/>
      <c r="O732" s="3"/>
      <c r="P732" s="61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61"/>
      <c r="O733" s="3"/>
      <c r="P733" s="61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61"/>
      <c r="O734" s="3"/>
      <c r="P734" s="61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61"/>
      <c r="O735" s="3"/>
      <c r="P735" s="61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61"/>
      <c r="O736" s="3"/>
      <c r="P736" s="61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61"/>
      <c r="O737" s="3"/>
      <c r="P737" s="61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61"/>
      <c r="O738" s="3"/>
      <c r="P738" s="61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61"/>
      <c r="O739" s="3"/>
      <c r="P739" s="61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61"/>
      <c r="O740" s="3"/>
      <c r="P740" s="61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61"/>
      <c r="O741" s="3"/>
      <c r="P741" s="61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61"/>
      <c r="O742" s="3"/>
      <c r="P742" s="61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61"/>
      <c r="O743" s="3"/>
      <c r="P743" s="61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61"/>
      <c r="O744" s="3"/>
      <c r="P744" s="61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61"/>
      <c r="O745" s="3"/>
      <c r="P745" s="61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61"/>
      <c r="O746" s="3"/>
      <c r="P746" s="61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61"/>
      <c r="O747" s="3"/>
      <c r="P747" s="61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61"/>
      <c r="O748" s="3"/>
      <c r="P748" s="61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61"/>
      <c r="O749" s="3"/>
      <c r="P749" s="61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61"/>
      <c r="O750" s="3"/>
      <c r="P750" s="61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61"/>
      <c r="O751" s="3"/>
      <c r="P751" s="61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61"/>
      <c r="O752" s="3"/>
      <c r="P752" s="61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61"/>
      <c r="O753" s="3"/>
      <c r="P753" s="61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61"/>
      <c r="O754" s="3"/>
      <c r="P754" s="61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61"/>
      <c r="O755" s="3"/>
      <c r="P755" s="61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61"/>
      <c r="O756" s="3"/>
      <c r="P756" s="61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61"/>
      <c r="O757" s="3"/>
      <c r="P757" s="61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61"/>
      <c r="O758" s="3"/>
      <c r="P758" s="61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61"/>
      <c r="O759" s="3"/>
      <c r="P759" s="61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61"/>
      <c r="O760" s="3"/>
      <c r="P760" s="61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61"/>
      <c r="O761" s="3"/>
      <c r="P761" s="61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61"/>
      <c r="O762" s="3"/>
      <c r="P762" s="61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61"/>
      <c r="O763" s="3"/>
      <c r="P763" s="61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61"/>
      <c r="O764" s="3"/>
      <c r="P764" s="61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61"/>
      <c r="O765" s="3"/>
      <c r="P765" s="61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61"/>
      <c r="O766" s="3"/>
      <c r="P766" s="61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61"/>
      <c r="O767" s="3"/>
      <c r="P767" s="61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61"/>
      <c r="O768" s="3"/>
      <c r="P768" s="61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61"/>
      <c r="O769" s="3"/>
      <c r="P769" s="61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61"/>
      <c r="O770" s="3"/>
      <c r="P770" s="61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61"/>
      <c r="O771" s="3"/>
      <c r="P771" s="61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61"/>
      <c r="O772" s="3"/>
      <c r="P772" s="61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61"/>
      <c r="O773" s="3"/>
      <c r="P773" s="61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61"/>
      <c r="O774" s="3"/>
      <c r="P774" s="61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61"/>
      <c r="O775" s="3"/>
      <c r="P775" s="61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61"/>
      <c r="O776" s="3"/>
      <c r="P776" s="61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61"/>
      <c r="O777" s="3"/>
      <c r="P777" s="61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61"/>
      <c r="O778" s="3"/>
      <c r="P778" s="61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61"/>
      <c r="O779" s="3"/>
      <c r="P779" s="61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61"/>
      <c r="O780" s="3"/>
      <c r="P780" s="61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61"/>
      <c r="O781" s="3"/>
      <c r="P781" s="61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61"/>
      <c r="O782" s="3"/>
      <c r="P782" s="61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61"/>
      <c r="O783" s="3"/>
      <c r="P783" s="61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61"/>
      <c r="O784" s="3"/>
      <c r="P784" s="61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61"/>
      <c r="O785" s="3"/>
      <c r="P785" s="61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61"/>
      <c r="O786" s="3"/>
      <c r="P786" s="61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61"/>
      <c r="O787" s="3"/>
      <c r="P787" s="61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61"/>
      <c r="O788" s="3"/>
      <c r="P788" s="61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61"/>
      <c r="O789" s="3"/>
      <c r="P789" s="61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61"/>
      <c r="O790" s="3"/>
      <c r="P790" s="61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61"/>
      <c r="O791" s="3"/>
      <c r="P791" s="61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61"/>
      <c r="O792" s="3"/>
      <c r="P792" s="61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61"/>
      <c r="O793" s="3"/>
      <c r="P793" s="61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61"/>
      <c r="O794" s="3"/>
      <c r="P794" s="61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61"/>
      <c r="O795" s="3"/>
      <c r="P795" s="61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61"/>
      <c r="O796" s="3"/>
      <c r="P796" s="61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61"/>
      <c r="O797" s="3"/>
      <c r="P797" s="61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61"/>
      <c r="O798" s="3"/>
      <c r="P798" s="61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61"/>
      <c r="O799" s="3"/>
      <c r="P799" s="61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61"/>
      <c r="O800" s="3"/>
      <c r="P800" s="61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61"/>
      <c r="O801" s="3"/>
      <c r="P801" s="61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61"/>
      <c r="O802" s="3"/>
      <c r="P802" s="61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61"/>
      <c r="O803" s="3"/>
      <c r="P803" s="61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61"/>
      <c r="O804" s="3"/>
      <c r="P804" s="61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61"/>
      <c r="O805" s="3"/>
      <c r="P805" s="61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61"/>
      <c r="O806" s="3"/>
      <c r="P806" s="61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61"/>
      <c r="O807" s="3"/>
      <c r="P807" s="61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61"/>
      <c r="O808" s="3"/>
      <c r="P808" s="61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61"/>
      <c r="O809" s="3"/>
      <c r="P809" s="61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61"/>
      <c r="O810" s="3"/>
      <c r="P810" s="61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61"/>
      <c r="O811" s="3"/>
      <c r="P811" s="61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61"/>
      <c r="O812" s="3"/>
      <c r="P812" s="61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61"/>
      <c r="O813" s="3"/>
      <c r="P813" s="61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61"/>
      <c r="O814" s="3"/>
      <c r="P814" s="61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61"/>
      <c r="O815" s="3"/>
      <c r="P815" s="61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61"/>
      <c r="O816" s="3"/>
      <c r="P816" s="61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61"/>
      <c r="O817" s="3"/>
      <c r="P817" s="61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61"/>
      <c r="O818" s="3"/>
      <c r="P818" s="61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61"/>
      <c r="O819" s="3"/>
      <c r="P819" s="61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61"/>
      <c r="O820" s="3"/>
      <c r="P820" s="61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61"/>
      <c r="O821" s="3"/>
      <c r="P821" s="61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61"/>
      <c r="O822" s="3"/>
      <c r="P822" s="61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61"/>
      <c r="O823" s="3"/>
      <c r="P823" s="61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61"/>
      <c r="O824" s="3"/>
      <c r="P824" s="61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61"/>
      <c r="O825" s="3"/>
      <c r="P825" s="61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61"/>
      <c r="O826" s="3"/>
      <c r="P826" s="61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61"/>
      <c r="O827" s="3"/>
      <c r="P827" s="61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61"/>
      <c r="O828" s="3"/>
      <c r="P828" s="61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61"/>
      <c r="O829" s="3"/>
      <c r="P829" s="61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61"/>
      <c r="O830" s="3"/>
      <c r="P830" s="61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61"/>
      <c r="O831" s="3"/>
      <c r="P831" s="61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61"/>
      <c r="O832" s="3"/>
      <c r="P832" s="61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61"/>
      <c r="O833" s="3"/>
      <c r="P833" s="61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61"/>
      <c r="O834" s="3"/>
      <c r="P834" s="61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61"/>
      <c r="O835" s="3"/>
      <c r="P835" s="61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61"/>
      <c r="O836" s="3"/>
      <c r="P836" s="61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61"/>
      <c r="O837" s="3"/>
      <c r="P837" s="61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61"/>
      <c r="O838" s="3"/>
      <c r="P838" s="61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61"/>
      <c r="O839" s="3"/>
      <c r="P839" s="61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61"/>
      <c r="O840" s="3"/>
      <c r="P840" s="61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61"/>
      <c r="O841" s="3"/>
      <c r="P841" s="61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61"/>
      <c r="O842" s="3"/>
      <c r="P842" s="61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61"/>
      <c r="O843" s="3"/>
      <c r="P843" s="61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61"/>
      <c r="O844" s="3"/>
      <c r="P844" s="61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61"/>
      <c r="O845" s="3"/>
      <c r="P845" s="61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61"/>
      <c r="O846" s="3"/>
      <c r="P846" s="61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61"/>
      <c r="O847" s="3"/>
      <c r="P847" s="61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61"/>
      <c r="O848" s="3"/>
      <c r="P848" s="61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61"/>
      <c r="O849" s="3"/>
      <c r="P849" s="61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61"/>
      <c r="O850" s="3"/>
      <c r="P850" s="61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61"/>
      <c r="O851" s="3"/>
      <c r="P851" s="61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61"/>
      <c r="O852" s="3"/>
      <c r="P852" s="61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61"/>
      <c r="O853" s="3"/>
      <c r="P853" s="61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61"/>
      <c r="O854" s="3"/>
      <c r="P854" s="61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61"/>
      <c r="O855" s="3"/>
      <c r="P855" s="61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61"/>
      <c r="O856" s="3"/>
      <c r="P856" s="61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61"/>
      <c r="O857" s="3"/>
      <c r="P857" s="61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61"/>
      <c r="O858" s="3"/>
      <c r="P858" s="61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61"/>
      <c r="O859" s="3"/>
      <c r="P859" s="61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61"/>
      <c r="O860" s="3"/>
      <c r="P860" s="61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61"/>
      <c r="O861" s="3"/>
      <c r="P861" s="61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61"/>
      <c r="O862" s="3"/>
      <c r="P862" s="61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61"/>
      <c r="O863" s="3"/>
      <c r="P863" s="61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61"/>
      <c r="O864" s="3"/>
      <c r="P864" s="61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61"/>
      <c r="O865" s="3"/>
      <c r="P865" s="61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61"/>
      <c r="O866" s="3"/>
      <c r="P866" s="61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61"/>
      <c r="O867" s="3"/>
      <c r="P867" s="61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61"/>
      <c r="O868" s="3"/>
      <c r="P868" s="61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61"/>
      <c r="O869" s="3"/>
      <c r="P869" s="61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61"/>
      <c r="O870" s="3"/>
      <c r="P870" s="61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61"/>
      <c r="O871" s="3"/>
      <c r="P871" s="61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61"/>
      <c r="O872" s="3"/>
      <c r="P872" s="61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61"/>
      <c r="O873" s="3"/>
      <c r="P873" s="61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61"/>
      <c r="O874" s="3"/>
      <c r="P874" s="61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61"/>
      <c r="O875" s="3"/>
      <c r="P875" s="61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61"/>
      <c r="O876" s="3"/>
      <c r="P876" s="61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61"/>
      <c r="O877" s="3"/>
      <c r="P877" s="61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61"/>
      <c r="O878" s="3"/>
      <c r="P878" s="61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61"/>
      <c r="O879" s="3"/>
      <c r="P879" s="61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61"/>
      <c r="O880" s="3"/>
      <c r="P880" s="61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61"/>
      <c r="O881" s="3"/>
      <c r="P881" s="61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61"/>
      <c r="O882" s="3"/>
      <c r="P882" s="61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61"/>
      <c r="O883" s="3"/>
      <c r="P883" s="61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61"/>
      <c r="O884" s="3"/>
      <c r="P884" s="61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61"/>
      <c r="O885" s="3"/>
      <c r="P885" s="61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61"/>
      <c r="O886" s="3"/>
      <c r="P886" s="61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61"/>
      <c r="O887" s="3"/>
      <c r="P887" s="61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61"/>
      <c r="O888" s="3"/>
      <c r="P888" s="61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61"/>
      <c r="O889" s="3"/>
      <c r="P889" s="61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61"/>
      <c r="O890" s="3"/>
      <c r="P890" s="61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61"/>
      <c r="O891" s="3"/>
      <c r="P891" s="61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61"/>
      <c r="O892" s="3"/>
      <c r="P892" s="61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61"/>
      <c r="O893" s="3"/>
      <c r="P893" s="61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61"/>
      <c r="O894" s="3"/>
      <c r="P894" s="61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61"/>
      <c r="O895" s="3"/>
      <c r="P895" s="61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61"/>
      <c r="O896" s="3"/>
      <c r="P896" s="61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61"/>
      <c r="O897" s="3"/>
      <c r="P897" s="61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61"/>
      <c r="O898" s="3"/>
      <c r="P898" s="61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61"/>
      <c r="O899" s="3"/>
      <c r="P899" s="61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61"/>
      <c r="O900" s="3"/>
      <c r="P900" s="61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61"/>
      <c r="O901" s="3"/>
      <c r="P901" s="61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61"/>
      <c r="O902" s="3"/>
      <c r="P902" s="61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61"/>
      <c r="O903" s="3"/>
      <c r="P903" s="61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61"/>
      <c r="O904" s="3"/>
      <c r="P904" s="61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61"/>
      <c r="O905" s="3"/>
      <c r="P905" s="61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61"/>
      <c r="O906" s="3"/>
      <c r="P906" s="61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61"/>
      <c r="O907" s="3"/>
      <c r="P907" s="61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61"/>
      <c r="O908" s="3"/>
      <c r="P908" s="61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61"/>
      <c r="O909" s="3"/>
      <c r="P909" s="61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61"/>
      <c r="O910" s="3"/>
      <c r="P910" s="61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61"/>
      <c r="O911" s="3"/>
      <c r="P911" s="61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61"/>
      <c r="O912" s="3"/>
      <c r="P912" s="61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61"/>
      <c r="O913" s="3"/>
      <c r="P913" s="61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61"/>
      <c r="O914" s="3"/>
      <c r="P914" s="61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61"/>
      <c r="O915" s="3"/>
      <c r="P915" s="61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61"/>
      <c r="O916" s="3"/>
      <c r="P916" s="61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61"/>
      <c r="O917" s="3"/>
      <c r="P917" s="61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61"/>
      <c r="O918" s="3"/>
      <c r="P918" s="61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61"/>
      <c r="O919" s="3"/>
      <c r="P919" s="61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61"/>
      <c r="O920" s="3"/>
      <c r="P920" s="61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61"/>
      <c r="O921" s="3"/>
      <c r="P921" s="61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61"/>
      <c r="O922" s="3"/>
      <c r="P922" s="61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61"/>
      <c r="O923" s="3"/>
      <c r="P923" s="61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61"/>
      <c r="O924" s="3"/>
      <c r="P924" s="61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61"/>
      <c r="O925" s="3"/>
      <c r="P925" s="61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61"/>
      <c r="O926" s="3"/>
      <c r="P926" s="61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61"/>
      <c r="O927" s="3"/>
      <c r="P927" s="61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61"/>
      <c r="O928" s="3"/>
      <c r="P928" s="61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61"/>
      <c r="O929" s="3"/>
      <c r="P929" s="61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61"/>
      <c r="O930" s="3"/>
      <c r="P930" s="61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61"/>
      <c r="O931" s="3"/>
      <c r="P931" s="61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61"/>
      <c r="O932" s="3"/>
      <c r="P932" s="61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61"/>
      <c r="O933" s="3"/>
      <c r="P933" s="61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61"/>
      <c r="O934" s="3"/>
      <c r="P934" s="61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61"/>
      <c r="O935" s="3"/>
      <c r="P935" s="61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61"/>
      <c r="O936" s="3"/>
      <c r="P936" s="61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61"/>
      <c r="O937" s="3"/>
      <c r="P937" s="61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61"/>
      <c r="O938" s="3"/>
      <c r="P938" s="61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61"/>
      <c r="O939" s="3"/>
      <c r="P939" s="61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61"/>
      <c r="O940" s="3"/>
      <c r="P940" s="61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61"/>
      <c r="O941" s="3"/>
      <c r="P941" s="61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61"/>
      <c r="O942" s="3"/>
      <c r="P942" s="61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61"/>
      <c r="O943" s="3"/>
      <c r="P943" s="61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61"/>
      <c r="O944" s="3"/>
      <c r="P944" s="61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61"/>
      <c r="O945" s="3"/>
      <c r="P945" s="61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61"/>
      <c r="O946" s="3"/>
      <c r="P946" s="61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61"/>
      <c r="O947" s="3"/>
      <c r="P947" s="61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61"/>
      <c r="O948" s="3"/>
      <c r="P948" s="61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61"/>
      <c r="O949" s="3"/>
      <c r="P949" s="61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61"/>
      <c r="O950" s="3"/>
      <c r="P950" s="61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61"/>
      <c r="O951" s="3"/>
      <c r="P951" s="61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61"/>
      <c r="O952" s="3"/>
      <c r="P952" s="61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61"/>
      <c r="O953" s="3"/>
      <c r="P953" s="61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61"/>
      <c r="O954" s="3"/>
      <c r="P954" s="61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61"/>
      <c r="O955" s="3"/>
      <c r="P955" s="61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61"/>
      <c r="O956" s="3"/>
      <c r="P956" s="61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61"/>
      <c r="O957" s="3"/>
      <c r="P957" s="61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61"/>
      <c r="O958" s="3"/>
      <c r="P958" s="61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61"/>
      <c r="O959" s="3"/>
      <c r="P959" s="61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61"/>
      <c r="O960" s="3"/>
      <c r="P960" s="61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61"/>
      <c r="O961" s="3"/>
      <c r="P961" s="61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61"/>
      <c r="O962" s="3"/>
      <c r="P962" s="61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61"/>
      <c r="O963" s="3"/>
      <c r="P963" s="61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61"/>
      <c r="O964" s="3"/>
      <c r="P964" s="61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61"/>
      <c r="O965" s="3"/>
      <c r="P965" s="61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61"/>
      <c r="O966" s="3"/>
      <c r="P966" s="61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61"/>
      <c r="O967" s="3"/>
      <c r="P967" s="61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61"/>
      <c r="O968" s="3"/>
      <c r="P968" s="61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61"/>
      <c r="O969" s="3"/>
      <c r="P969" s="61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61"/>
      <c r="O970" s="3"/>
      <c r="P970" s="61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61"/>
      <c r="O971" s="3"/>
      <c r="P971" s="61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61"/>
      <c r="O972" s="3"/>
      <c r="P972" s="61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61"/>
      <c r="O973" s="3"/>
      <c r="P973" s="61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61"/>
      <c r="O974" s="3"/>
      <c r="P974" s="61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61"/>
      <c r="O975" s="3"/>
      <c r="P975" s="61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61"/>
      <c r="O976" s="3"/>
      <c r="P976" s="61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61"/>
      <c r="O977" s="3"/>
      <c r="P977" s="61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61"/>
      <c r="O978" s="3"/>
      <c r="P978" s="61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61"/>
      <c r="O979" s="3"/>
      <c r="P979" s="61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61"/>
      <c r="O980" s="3"/>
      <c r="P980" s="61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61"/>
      <c r="O981" s="3"/>
      <c r="P981" s="61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61"/>
      <c r="O982" s="3"/>
      <c r="P982" s="61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61"/>
      <c r="O983" s="3"/>
      <c r="P983" s="61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61"/>
      <c r="O984" s="3"/>
      <c r="P984" s="61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61"/>
      <c r="O985" s="3"/>
      <c r="P985" s="61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61"/>
      <c r="O986" s="3"/>
      <c r="P986" s="61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61"/>
      <c r="O987" s="3"/>
      <c r="P987" s="61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61"/>
      <c r="O988" s="3"/>
      <c r="P988" s="61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61"/>
      <c r="O989" s="3"/>
      <c r="P989" s="61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61"/>
      <c r="O990" s="3"/>
      <c r="P990" s="61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61"/>
      <c r="O991" s="3"/>
      <c r="P991" s="61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61"/>
      <c r="O992" s="3"/>
      <c r="P992" s="61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61"/>
      <c r="O993" s="3"/>
      <c r="P993" s="61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61"/>
      <c r="O994" s="3"/>
      <c r="P994" s="61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61"/>
      <c r="O995" s="3"/>
      <c r="P995" s="61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61"/>
      <c r="O996" s="3"/>
      <c r="P996" s="61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61"/>
      <c r="O997" s="3"/>
      <c r="P997" s="61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61"/>
      <c r="O998" s="3"/>
      <c r="P998" s="61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61"/>
      <c r="O999" s="3"/>
      <c r="P999" s="61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61"/>
      <c r="O1000" s="3"/>
      <c r="P1000" s="61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61"/>
      <c r="O1001" s="3"/>
      <c r="P1001" s="61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61"/>
      <c r="O1002" s="3"/>
      <c r="P1002" s="61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61"/>
      <c r="O1003" s="3"/>
      <c r="P1003" s="61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</row>
  </sheetData>
  <mergeCells count="17">
    <mergeCell ref="F3:F4"/>
    <mergeCell ref="G3:H3"/>
    <mergeCell ref="I3:J3"/>
    <mergeCell ref="K3:K4"/>
    <mergeCell ref="F71:M71"/>
    <mergeCell ref="L3:L4"/>
    <mergeCell ref="M3:M4"/>
    <mergeCell ref="N3:N4"/>
    <mergeCell ref="O3:O4"/>
    <mergeCell ref="A1:P1"/>
    <mergeCell ref="A2:A4"/>
    <mergeCell ref="B2:B4"/>
    <mergeCell ref="C2:C4"/>
    <mergeCell ref="D2:D4"/>
    <mergeCell ref="E2:E4"/>
    <mergeCell ref="F2:P2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0"/>
    <col customWidth="1" min="3" max="3" width="31.63"/>
    <col customWidth="1" min="5" max="5" width="58.88"/>
    <col customWidth="1" min="6" max="6" width="11.5"/>
    <col customWidth="1" min="10" max="10" width="11.0"/>
    <col customWidth="1" min="14" max="14" width="11.25"/>
    <col customWidth="1" min="15" max="15" width="13.13"/>
    <col customWidth="1" min="16" max="16" width="13.88"/>
  </cols>
  <sheetData>
    <row r="1">
      <c r="A1" s="1" t="s">
        <v>1128</v>
      </c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/>
      <c r="H2" s="6"/>
      <c r="I2" s="6"/>
      <c r="J2" s="6"/>
      <c r="K2" s="6"/>
      <c r="L2" s="6"/>
      <c r="M2" s="6"/>
      <c r="N2" s="6"/>
      <c r="O2" s="6"/>
      <c r="P2" s="7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8"/>
      <c r="B3" s="8"/>
      <c r="C3" s="8"/>
      <c r="D3" s="8"/>
      <c r="E3" s="8"/>
      <c r="F3" s="9" t="s">
        <v>6</v>
      </c>
      <c r="G3" s="5" t="s">
        <v>7</v>
      </c>
      <c r="H3" s="7"/>
      <c r="I3" s="5" t="s">
        <v>8</v>
      </c>
      <c r="J3" s="7"/>
      <c r="K3" s="4" t="s">
        <v>9</v>
      </c>
      <c r="L3" s="80" t="s">
        <v>1027</v>
      </c>
      <c r="M3" s="4" t="s">
        <v>10</v>
      </c>
      <c r="N3" s="4" t="s">
        <v>11</v>
      </c>
      <c r="O3" s="4" t="s">
        <v>12</v>
      </c>
      <c r="P3" s="4" t="s">
        <v>13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10"/>
      <c r="B4" s="10"/>
      <c r="C4" s="10"/>
      <c r="D4" s="10"/>
      <c r="E4" s="10"/>
      <c r="F4" s="10"/>
      <c r="G4" s="11" t="s">
        <v>14</v>
      </c>
      <c r="H4" s="11" t="s">
        <v>15</v>
      </c>
      <c r="I4" s="11" t="s">
        <v>16</v>
      </c>
      <c r="J4" s="11" t="s">
        <v>17</v>
      </c>
      <c r="K4" s="10"/>
      <c r="L4" s="10"/>
      <c r="M4" s="10"/>
      <c r="N4" s="10"/>
      <c r="O4" s="10"/>
      <c r="P4" s="10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28">
        <v>1.0</v>
      </c>
      <c r="B5" s="13">
        <v>44510.0</v>
      </c>
      <c r="C5" s="14" t="s">
        <v>1129</v>
      </c>
      <c r="D5" s="16">
        <v>59157.0</v>
      </c>
      <c r="E5" s="16" t="s">
        <v>1130</v>
      </c>
      <c r="F5" s="17"/>
      <c r="G5" s="18"/>
      <c r="H5" s="19"/>
      <c r="I5" s="20"/>
      <c r="J5" s="30">
        <v>1600.0</v>
      </c>
      <c r="K5" s="22"/>
      <c r="L5" s="23"/>
      <c r="M5" s="23"/>
      <c r="N5" s="65"/>
      <c r="O5" s="70">
        <v>1600.0</v>
      </c>
      <c r="P5" s="66">
        <f t="shared" ref="P5:P92" si="1">F5+G5+H5+I5+J5+K5+M5+N5-O5</f>
        <v>0</v>
      </c>
      <c r="Q5" s="27"/>
      <c r="R5" s="27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28">
        <v>2.0</v>
      </c>
      <c r="B6" s="13">
        <v>44510.0</v>
      </c>
      <c r="C6" s="14" t="s">
        <v>1131</v>
      </c>
      <c r="D6" s="16">
        <v>54226.0</v>
      </c>
      <c r="E6" s="16" t="s">
        <v>1132</v>
      </c>
      <c r="F6" s="17"/>
      <c r="G6" s="18"/>
      <c r="H6" s="19"/>
      <c r="I6" s="20"/>
      <c r="J6" s="30">
        <v>2650.0</v>
      </c>
      <c r="K6" s="32"/>
      <c r="L6" s="23"/>
      <c r="M6" s="23"/>
      <c r="N6" s="65"/>
      <c r="O6" s="70">
        <v>2650.0</v>
      </c>
      <c r="P6" s="66">
        <f t="shared" si="1"/>
        <v>0</v>
      </c>
      <c r="Q6" s="27"/>
      <c r="R6" s="27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28">
        <v>3.0</v>
      </c>
      <c r="B7" s="13">
        <v>44510.0</v>
      </c>
      <c r="C7" s="14" t="s">
        <v>1133</v>
      </c>
      <c r="D7" s="16">
        <v>49082.0</v>
      </c>
      <c r="E7" s="16" t="s">
        <v>1134</v>
      </c>
      <c r="F7" s="17"/>
      <c r="G7" s="18"/>
      <c r="H7" s="33"/>
      <c r="I7" s="20">
        <v>10000.0</v>
      </c>
      <c r="J7" s="21"/>
      <c r="K7" s="22"/>
      <c r="L7" s="23"/>
      <c r="M7" s="23"/>
      <c r="N7" s="65"/>
      <c r="O7" s="70">
        <v>10000.0</v>
      </c>
      <c r="P7" s="66">
        <f t="shared" si="1"/>
        <v>0</v>
      </c>
      <c r="Q7" s="27"/>
      <c r="R7" s="27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28">
        <v>4.0</v>
      </c>
      <c r="B8" s="13">
        <v>44510.0</v>
      </c>
      <c r="C8" s="14" t="s">
        <v>1135</v>
      </c>
      <c r="D8" s="16">
        <v>54573.0</v>
      </c>
      <c r="E8" s="16" t="s">
        <v>1136</v>
      </c>
      <c r="F8" s="17"/>
      <c r="G8" s="18"/>
      <c r="H8" s="19"/>
      <c r="I8" s="20">
        <v>10000.0</v>
      </c>
      <c r="J8" s="21"/>
      <c r="K8" s="32"/>
      <c r="L8" s="23"/>
      <c r="M8" s="23"/>
      <c r="N8" s="65"/>
      <c r="O8" s="70">
        <v>10000.0</v>
      </c>
      <c r="P8" s="66">
        <f t="shared" si="1"/>
        <v>0</v>
      </c>
      <c r="Q8" s="27"/>
      <c r="R8" s="27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28">
        <v>5.0</v>
      </c>
      <c r="B9" s="13">
        <v>44510.0</v>
      </c>
      <c r="C9" s="14" t="s">
        <v>1137</v>
      </c>
      <c r="D9" s="16">
        <v>42071.0</v>
      </c>
      <c r="E9" s="16" t="s">
        <v>463</v>
      </c>
      <c r="F9" s="17"/>
      <c r="G9" s="18"/>
      <c r="H9" s="19"/>
      <c r="I9" s="20"/>
      <c r="J9" s="30">
        <v>50.0</v>
      </c>
      <c r="K9" s="32"/>
      <c r="L9" s="23"/>
      <c r="M9" s="23"/>
      <c r="N9" s="65"/>
      <c r="O9" s="70">
        <v>50.0</v>
      </c>
      <c r="P9" s="66">
        <f t="shared" si="1"/>
        <v>0</v>
      </c>
      <c r="Q9" s="27"/>
      <c r="R9" s="27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28">
        <v>6.0</v>
      </c>
      <c r="B10" s="13">
        <v>44510.0</v>
      </c>
      <c r="C10" s="14" t="s">
        <v>1138</v>
      </c>
      <c r="D10" s="16">
        <v>50265.0</v>
      </c>
      <c r="E10" s="16" t="s">
        <v>1106</v>
      </c>
      <c r="F10" s="17"/>
      <c r="G10" s="18"/>
      <c r="H10" s="19"/>
      <c r="I10" s="20"/>
      <c r="J10" s="30">
        <v>10000.0</v>
      </c>
      <c r="K10" s="32"/>
      <c r="L10" s="23"/>
      <c r="M10" s="23"/>
      <c r="N10" s="65"/>
      <c r="O10" s="70">
        <v>10000.0</v>
      </c>
      <c r="P10" s="66">
        <f t="shared" si="1"/>
        <v>0</v>
      </c>
      <c r="Q10" s="27"/>
      <c r="R10" s="27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28">
        <v>7.0</v>
      </c>
      <c r="B11" s="13">
        <v>44510.0</v>
      </c>
      <c r="C11" s="14" t="s">
        <v>1139</v>
      </c>
      <c r="D11" s="16">
        <v>62809.0</v>
      </c>
      <c r="E11" s="16" t="s">
        <v>461</v>
      </c>
      <c r="F11" s="17"/>
      <c r="G11" s="34"/>
      <c r="H11" s="19"/>
      <c r="I11" s="20">
        <v>350.0</v>
      </c>
      <c r="J11" s="30"/>
      <c r="K11" s="22"/>
      <c r="L11" s="23"/>
      <c r="M11" s="23"/>
      <c r="N11" s="65"/>
      <c r="O11" s="70">
        <v>350.0</v>
      </c>
      <c r="P11" s="66">
        <f t="shared" si="1"/>
        <v>0</v>
      </c>
      <c r="Q11" s="27"/>
      <c r="R11" s="27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28">
        <v>8.0</v>
      </c>
      <c r="B12" s="13">
        <v>44510.0</v>
      </c>
      <c r="C12" s="14" t="s">
        <v>1140</v>
      </c>
      <c r="D12" s="16">
        <v>57230.0</v>
      </c>
      <c r="E12" s="16" t="s">
        <v>1141</v>
      </c>
      <c r="F12" s="17"/>
      <c r="G12" s="34"/>
      <c r="H12" s="19"/>
      <c r="I12" s="20"/>
      <c r="J12" s="30">
        <v>10000.0</v>
      </c>
      <c r="K12" s="22"/>
      <c r="L12" s="23"/>
      <c r="M12" s="23"/>
      <c r="N12" s="65"/>
      <c r="O12" s="70">
        <v>10000.0</v>
      </c>
      <c r="P12" s="66">
        <f t="shared" si="1"/>
        <v>0</v>
      </c>
      <c r="Q12" s="27"/>
      <c r="R12" s="27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28">
        <v>9.0</v>
      </c>
      <c r="B13" s="13">
        <v>44510.0</v>
      </c>
      <c r="C13" s="14" t="s">
        <v>1142</v>
      </c>
      <c r="D13" s="16">
        <v>50020.0</v>
      </c>
      <c r="E13" s="16" t="s">
        <v>992</v>
      </c>
      <c r="F13" s="17"/>
      <c r="G13" s="18"/>
      <c r="H13" s="33"/>
      <c r="I13" s="20"/>
      <c r="J13" s="30">
        <v>2500.0</v>
      </c>
      <c r="K13" s="22"/>
      <c r="L13" s="23"/>
      <c r="M13" s="23"/>
      <c r="N13" s="65"/>
      <c r="O13" s="70">
        <v>2500.0</v>
      </c>
      <c r="P13" s="66">
        <f t="shared" si="1"/>
        <v>0</v>
      </c>
      <c r="Q13" s="27"/>
      <c r="R13" s="27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28">
        <v>10.0</v>
      </c>
      <c r="B14" s="13">
        <v>44510.0</v>
      </c>
      <c r="C14" s="14" t="s">
        <v>1143</v>
      </c>
      <c r="D14" s="16">
        <v>55992.0</v>
      </c>
      <c r="E14" s="16" t="s">
        <v>93</v>
      </c>
      <c r="F14" s="17"/>
      <c r="G14" s="18"/>
      <c r="H14" s="33"/>
      <c r="I14" s="20">
        <v>2500.0</v>
      </c>
      <c r="J14" s="21"/>
      <c r="K14" s="22"/>
      <c r="L14" s="23"/>
      <c r="M14" s="23"/>
      <c r="N14" s="65"/>
      <c r="O14" s="70">
        <v>2500.0</v>
      </c>
      <c r="P14" s="66">
        <f t="shared" si="1"/>
        <v>0</v>
      </c>
      <c r="Q14" s="27"/>
      <c r="R14" s="27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28">
        <v>11.0</v>
      </c>
      <c r="B15" s="13">
        <v>44510.0</v>
      </c>
      <c r="C15" s="14" t="s">
        <v>1144</v>
      </c>
      <c r="D15" s="16">
        <v>50436.0</v>
      </c>
      <c r="E15" s="16" t="s">
        <v>384</v>
      </c>
      <c r="F15" s="17"/>
      <c r="G15" s="18"/>
      <c r="H15" s="33"/>
      <c r="I15" s="20">
        <v>15000.0</v>
      </c>
      <c r="J15" s="30"/>
      <c r="K15" s="22"/>
      <c r="L15" s="23"/>
      <c r="M15" s="23"/>
      <c r="N15" s="65"/>
      <c r="O15" s="70">
        <v>15000.0</v>
      </c>
      <c r="P15" s="66">
        <f t="shared" si="1"/>
        <v>0</v>
      </c>
      <c r="Q15" s="27"/>
      <c r="R15" s="27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28">
        <v>12.0</v>
      </c>
      <c r="B16" s="13">
        <v>44510.0</v>
      </c>
      <c r="C16" s="14" t="s">
        <v>1145</v>
      </c>
      <c r="D16" s="16">
        <v>51195.0</v>
      </c>
      <c r="E16" s="16" t="s">
        <v>1146</v>
      </c>
      <c r="F16" s="17"/>
      <c r="G16" s="18"/>
      <c r="H16" s="19"/>
      <c r="I16" s="20">
        <v>2500.0</v>
      </c>
      <c r="J16" s="30"/>
      <c r="K16" s="22"/>
      <c r="L16" s="23"/>
      <c r="M16" s="23"/>
      <c r="N16" s="65"/>
      <c r="O16" s="70">
        <v>2500.0</v>
      </c>
      <c r="P16" s="66">
        <f t="shared" si="1"/>
        <v>0</v>
      </c>
      <c r="Q16" s="27"/>
      <c r="R16" s="27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28">
        <v>13.0</v>
      </c>
      <c r="B17" s="13">
        <v>44510.0</v>
      </c>
      <c r="C17" s="14" t="s">
        <v>1147</v>
      </c>
      <c r="D17" s="16">
        <v>52206.0</v>
      </c>
      <c r="E17" s="16" t="s">
        <v>334</v>
      </c>
      <c r="F17" s="17"/>
      <c r="G17" s="34"/>
      <c r="H17" s="19"/>
      <c r="I17" s="20">
        <v>700.0</v>
      </c>
      <c r="J17" s="30"/>
      <c r="K17" s="22"/>
      <c r="L17" s="23"/>
      <c r="M17" s="23"/>
      <c r="N17" s="65"/>
      <c r="O17" s="70">
        <v>700.0</v>
      </c>
      <c r="P17" s="66">
        <f t="shared" si="1"/>
        <v>0</v>
      </c>
      <c r="Q17" s="27"/>
      <c r="R17" s="27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28">
        <v>14.0</v>
      </c>
      <c r="B18" s="13">
        <v>44510.0</v>
      </c>
      <c r="C18" s="14" t="s">
        <v>1148</v>
      </c>
      <c r="D18" s="16">
        <v>52032.0</v>
      </c>
      <c r="E18" s="16" t="s">
        <v>144</v>
      </c>
      <c r="F18" s="17"/>
      <c r="G18" s="18"/>
      <c r="H18" s="19"/>
      <c r="I18" s="20">
        <v>700.0</v>
      </c>
      <c r="J18" s="30"/>
      <c r="K18" s="32"/>
      <c r="L18" s="23"/>
      <c r="M18" s="23"/>
      <c r="N18" s="65"/>
      <c r="O18" s="70">
        <v>700.0</v>
      </c>
      <c r="P18" s="66">
        <f t="shared" si="1"/>
        <v>0</v>
      </c>
      <c r="Q18" s="27"/>
      <c r="R18" s="27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28">
        <v>15.0</v>
      </c>
      <c r="B19" s="13">
        <v>44510.0</v>
      </c>
      <c r="C19" s="14" t="s">
        <v>1149</v>
      </c>
      <c r="D19" s="16">
        <v>50357.0</v>
      </c>
      <c r="E19" s="16" t="s">
        <v>1150</v>
      </c>
      <c r="F19" s="35"/>
      <c r="G19" s="18"/>
      <c r="H19" s="19"/>
      <c r="I19" s="20">
        <v>500.0</v>
      </c>
      <c r="J19" s="30"/>
      <c r="K19" s="22"/>
      <c r="L19" s="23"/>
      <c r="M19" s="23"/>
      <c r="N19" s="65"/>
      <c r="O19" s="70">
        <v>500.0</v>
      </c>
      <c r="P19" s="66">
        <f t="shared" si="1"/>
        <v>0</v>
      </c>
      <c r="Q19" s="27"/>
      <c r="R19" s="27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28">
        <v>16.0</v>
      </c>
      <c r="B20" s="13">
        <v>44510.0</v>
      </c>
      <c r="C20" s="14" t="s">
        <v>1151</v>
      </c>
      <c r="D20" s="16">
        <v>22332.0</v>
      </c>
      <c r="E20" s="16" t="s">
        <v>39</v>
      </c>
      <c r="F20" s="17"/>
      <c r="G20" s="18"/>
      <c r="H20" s="19"/>
      <c r="I20" s="20">
        <v>15000.0</v>
      </c>
      <c r="J20" s="30"/>
      <c r="K20" s="22"/>
      <c r="L20" s="23"/>
      <c r="M20" s="23"/>
      <c r="N20" s="65"/>
      <c r="O20" s="70">
        <v>15000.0</v>
      </c>
      <c r="P20" s="66">
        <f t="shared" si="1"/>
        <v>0</v>
      </c>
      <c r="Q20" s="27"/>
      <c r="R20" s="27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28">
        <v>17.0</v>
      </c>
      <c r="B21" s="13">
        <v>44510.0</v>
      </c>
      <c r="C21" s="14" t="s">
        <v>1152</v>
      </c>
      <c r="D21" s="16">
        <v>29621.0</v>
      </c>
      <c r="E21" s="16" t="s">
        <v>879</v>
      </c>
      <c r="F21" s="17"/>
      <c r="G21" s="34"/>
      <c r="H21" s="19"/>
      <c r="I21" s="20"/>
      <c r="J21" s="30">
        <v>8200.0</v>
      </c>
      <c r="K21" s="22"/>
      <c r="L21" s="23"/>
      <c r="M21" s="23"/>
      <c r="N21" s="65"/>
      <c r="O21" s="70">
        <v>8200.0</v>
      </c>
      <c r="P21" s="66">
        <f t="shared" si="1"/>
        <v>0</v>
      </c>
      <c r="Q21" s="27"/>
      <c r="R21" s="27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28">
        <v>18.0</v>
      </c>
      <c r="B22" s="13">
        <v>44510.0</v>
      </c>
      <c r="C22" s="14" t="s">
        <v>1153</v>
      </c>
      <c r="D22" s="16">
        <v>53495.0</v>
      </c>
      <c r="E22" s="16" t="s">
        <v>80</v>
      </c>
      <c r="F22" s="17"/>
      <c r="G22" s="18"/>
      <c r="H22" s="19"/>
      <c r="I22" s="20">
        <v>10000.0</v>
      </c>
      <c r="J22" s="30"/>
      <c r="K22" s="22"/>
      <c r="L22" s="38"/>
      <c r="M22" s="38"/>
      <c r="N22" s="65"/>
      <c r="O22" s="70">
        <v>10000.0</v>
      </c>
      <c r="P22" s="66">
        <f t="shared" si="1"/>
        <v>0</v>
      </c>
      <c r="Q22" s="27"/>
      <c r="R22" s="27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28">
        <v>19.0</v>
      </c>
      <c r="B23" s="13">
        <v>44510.0</v>
      </c>
      <c r="C23" s="14" t="s">
        <v>1154</v>
      </c>
      <c r="D23" s="16">
        <v>65093.0</v>
      </c>
      <c r="E23" s="16" t="s">
        <v>1155</v>
      </c>
      <c r="F23" s="17"/>
      <c r="G23" s="18"/>
      <c r="H23" s="19"/>
      <c r="I23" s="20"/>
      <c r="J23" s="30">
        <v>300.0</v>
      </c>
      <c r="K23" s="22"/>
      <c r="L23" s="23"/>
      <c r="M23" s="23"/>
      <c r="N23" s="65"/>
      <c r="O23" s="70">
        <v>300.0</v>
      </c>
      <c r="P23" s="66">
        <f t="shared" si="1"/>
        <v>0</v>
      </c>
      <c r="Q23" s="27"/>
      <c r="R23" s="27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28">
        <v>20.0</v>
      </c>
      <c r="B24" s="13">
        <v>44510.0</v>
      </c>
      <c r="C24" s="14" t="s">
        <v>1156</v>
      </c>
      <c r="D24" s="16">
        <v>61915.0</v>
      </c>
      <c r="E24" s="16" t="s">
        <v>1157</v>
      </c>
      <c r="F24" s="17"/>
      <c r="G24" s="18"/>
      <c r="H24" s="19"/>
      <c r="I24" s="20">
        <v>1883.0</v>
      </c>
      <c r="J24" s="30"/>
      <c r="K24" s="32">
        <v>767.0</v>
      </c>
      <c r="L24" s="23"/>
      <c r="M24" s="23"/>
      <c r="N24" s="65"/>
      <c r="O24" s="70">
        <v>2650.0</v>
      </c>
      <c r="P24" s="66">
        <f t="shared" si="1"/>
        <v>0</v>
      </c>
      <c r="Q24" s="27"/>
      <c r="R24" s="27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28">
        <v>21.0</v>
      </c>
      <c r="B25" s="13">
        <v>44510.0</v>
      </c>
      <c r="C25" s="14" t="s">
        <v>1158</v>
      </c>
      <c r="D25" s="16">
        <v>48973.0</v>
      </c>
      <c r="E25" s="16" t="s">
        <v>895</v>
      </c>
      <c r="F25" s="17"/>
      <c r="G25" s="18"/>
      <c r="H25" s="19"/>
      <c r="I25" s="20">
        <v>9090.0</v>
      </c>
      <c r="J25" s="30"/>
      <c r="K25" s="32"/>
      <c r="L25" s="23"/>
      <c r="M25" s="23"/>
      <c r="N25" s="65"/>
      <c r="O25" s="70">
        <v>9090.0</v>
      </c>
      <c r="P25" s="66">
        <f t="shared" si="1"/>
        <v>0</v>
      </c>
      <c r="Q25" s="27"/>
      <c r="R25" s="27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28">
        <v>22.0</v>
      </c>
      <c r="B26" s="13">
        <v>44510.0</v>
      </c>
      <c r="C26" s="14" t="s">
        <v>1159</v>
      </c>
      <c r="D26" s="16">
        <v>43887.0</v>
      </c>
      <c r="E26" s="16" t="s">
        <v>1160</v>
      </c>
      <c r="F26" s="17"/>
      <c r="G26" s="18"/>
      <c r="H26" s="19"/>
      <c r="I26" s="20"/>
      <c r="J26" s="30">
        <v>2500.0</v>
      </c>
      <c r="K26" s="32"/>
      <c r="L26" s="23"/>
      <c r="M26" s="23"/>
      <c r="N26" s="65"/>
      <c r="O26" s="70">
        <v>2500.0</v>
      </c>
      <c r="P26" s="66">
        <f t="shared" si="1"/>
        <v>0</v>
      </c>
      <c r="Q26" s="27"/>
      <c r="R26" s="27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28">
        <v>23.0</v>
      </c>
      <c r="B27" s="13">
        <v>44510.0</v>
      </c>
      <c r="C27" s="14" t="s">
        <v>1161</v>
      </c>
      <c r="D27" s="16">
        <v>53942.0</v>
      </c>
      <c r="E27" s="16" t="s">
        <v>1162</v>
      </c>
      <c r="F27" s="17"/>
      <c r="G27" s="18"/>
      <c r="H27" s="19"/>
      <c r="I27" s="20">
        <v>5000.0</v>
      </c>
      <c r="J27" s="30"/>
      <c r="K27" s="32"/>
      <c r="L27" s="23"/>
      <c r="M27" s="23"/>
      <c r="N27" s="65"/>
      <c r="O27" s="70">
        <v>5000.0</v>
      </c>
      <c r="P27" s="66">
        <f t="shared" si="1"/>
        <v>0</v>
      </c>
      <c r="Q27" s="27"/>
      <c r="R27" s="27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28">
        <v>24.0</v>
      </c>
      <c r="B28" s="13">
        <v>44510.0</v>
      </c>
      <c r="C28" s="14" t="s">
        <v>1163</v>
      </c>
      <c r="D28" s="16">
        <v>53942.0</v>
      </c>
      <c r="E28" s="16" t="s">
        <v>1162</v>
      </c>
      <c r="F28" s="17"/>
      <c r="G28" s="18"/>
      <c r="H28" s="19"/>
      <c r="I28" s="20">
        <v>5000.0</v>
      </c>
      <c r="J28" s="30"/>
      <c r="K28" s="32"/>
      <c r="L28" s="23"/>
      <c r="M28" s="23"/>
      <c r="N28" s="65"/>
      <c r="O28" s="70">
        <v>5000.0</v>
      </c>
      <c r="P28" s="66">
        <f t="shared" si="1"/>
        <v>0</v>
      </c>
      <c r="Q28" s="27"/>
      <c r="R28" s="27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28">
        <v>25.0</v>
      </c>
      <c r="B29" s="13">
        <v>44510.0</v>
      </c>
      <c r="C29" s="14" t="s">
        <v>1164</v>
      </c>
      <c r="D29" s="16">
        <v>64768.0</v>
      </c>
      <c r="E29" s="16" t="s">
        <v>320</v>
      </c>
      <c r="F29" s="17"/>
      <c r="G29" s="18"/>
      <c r="H29" s="19"/>
      <c r="I29" s="20">
        <v>27000.0</v>
      </c>
      <c r="J29" s="30"/>
      <c r="K29" s="32"/>
      <c r="L29" s="23"/>
      <c r="M29" s="23"/>
      <c r="N29" s="65"/>
      <c r="O29" s="70">
        <v>27000.0</v>
      </c>
      <c r="P29" s="66">
        <f t="shared" si="1"/>
        <v>0</v>
      </c>
      <c r="Q29" s="27"/>
      <c r="R29" s="27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28">
        <v>26.0</v>
      </c>
      <c r="B30" s="13">
        <v>44510.0</v>
      </c>
      <c r="C30" s="14" t="s">
        <v>1165</v>
      </c>
      <c r="D30" s="16">
        <v>36555.0</v>
      </c>
      <c r="E30" s="16" t="s">
        <v>25</v>
      </c>
      <c r="F30" s="17"/>
      <c r="G30" s="18"/>
      <c r="H30" s="19"/>
      <c r="I30" s="20"/>
      <c r="J30" s="30"/>
      <c r="K30" s="32">
        <v>600.0</v>
      </c>
      <c r="L30" s="23"/>
      <c r="M30" s="23"/>
      <c r="N30" s="65"/>
      <c r="O30" s="70">
        <v>600.0</v>
      </c>
      <c r="P30" s="66">
        <f t="shared" si="1"/>
        <v>0</v>
      </c>
      <c r="Q30" s="27"/>
      <c r="R30" s="27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28">
        <v>27.0</v>
      </c>
      <c r="B31" s="13">
        <v>44510.0</v>
      </c>
      <c r="C31" s="14" t="s">
        <v>1166</v>
      </c>
      <c r="D31" s="16">
        <v>36555.0</v>
      </c>
      <c r="E31" s="16" t="s">
        <v>25</v>
      </c>
      <c r="F31" s="17"/>
      <c r="G31" s="18"/>
      <c r="H31" s="19"/>
      <c r="I31" s="20">
        <v>600.0</v>
      </c>
      <c r="J31" s="30"/>
      <c r="K31" s="32"/>
      <c r="L31" s="23"/>
      <c r="M31" s="23"/>
      <c r="N31" s="65"/>
      <c r="O31" s="70">
        <v>600.0</v>
      </c>
      <c r="P31" s="66">
        <f t="shared" si="1"/>
        <v>0</v>
      </c>
      <c r="Q31" s="27"/>
      <c r="R31" s="27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28">
        <v>28.0</v>
      </c>
      <c r="B32" s="13">
        <v>44510.0</v>
      </c>
      <c r="C32" s="14" t="s">
        <v>1167</v>
      </c>
      <c r="D32" s="16">
        <v>55440.0</v>
      </c>
      <c r="E32" s="16" t="s">
        <v>1168</v>
      </c>
      <c r="F32" s="17"/>
      <c r="G32" s="18"/>
      <c r="H32" s="19"/>
      <c r="I32" s="20">
        <v>2650.0</v>
      </c>
      <c r="J32" s="30"/>
      <c r="K32" s="32"/>
      <c r="L32" s="23"/>
      <c r="M32" s="23"/>
      <c r="N32" s="65"/>
      <c r="O32" s="70">
        <v>2650.0</v>
      </c>
      <c r="P32" s="66">
        <f t="shared" si="1"/>
        <v>0</v>
      </c>
      <c r="Q32" s="27"/>
      <c r="R32" s="27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28">
        <v>29.0</v>
      </c>
      <c r="B33" s="13">
        <v>44510.0</v>
      </c>
      <c r="C33" s="14" t="s">
        <v>1169</v>
      </c>
      <c r="D33" s="16">
        <v>51017.0</v>
      </c>
      <c r="E33" s="16" t="s">
        <v>160</v>
      </c>
      <c r="F33" s="17"/>
      <c r="G33" s="18"/>
      <c r="H33" s="33">
        <v>10000.0</v>
      </c>
      <c r="I33" s="20"/>
      <c r="J33" s="30"/>
      <c r="K33" s="32"/>
      <c r="L33" s="23"/>
      <c r="M33" s="23"/>
      <c r="N33" s="65"/>
      <c r="O33" s="70">
        <v>10000.0</v>
      </c>
      <c r="P33" s="66">
        <f t="shared" si="1"/>
        <v>0</v>
      </c>
      <c r="Q33" s="27"/>
      <c r="R33" s="27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28">
        <v>30.0</v>
      </c>
      <c r="B34" s="13">
        <v>44510.0</v>
      </c>
      <c r="C34" s="14" t="s">
        <v>1170</v>
      </c>
      <c r="D34" s="16">
        <v>13781.0</v>
      </c>
      <c r="E34" s="16" t="s">
        <v>386</v>
      </c>
      <c r="F34" s="35">
        <v>15000.0</v>
      </c>
      <c r="G34" s="18"/>
      <c r="H34" s="19"/>
      <c r="I34" s="20"/>
      <c r="J34" s="30"/>
      <c r="K34" s="32"/>
      <c r="L34" s="23"/>
      <c r="M34" s="23"/>
      <c r="N34" s="65"/>
      <c r="O34" s="70">
        <v>15000.0</v>
      </c>
      <c r="P34" s="66">
        <f t="shared" si="1"/>
        <v>0</v>
      </c>
      <c r="Q34" s="27"/>
      <c r="R34" s="27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28">
        <v>31.0</v>
      </c>
      <c r="B35" s="13">
        <v>44510.0</v>
      </c>
      <c r="C35" s="14" t="s">
        <v>1171</v>
      </c>
      <c r="D35" s="16">
        <v>50474.0</v>
      </c>
      <c r="E35" s="16" t="s">
        <v>1172</v>
      </c>
      <c r="F35" s="17"/>
      <c r="G35" s="18"/>
      <c r="H35" s="19"/>
      <c r="I35" s="20">
        <v>37500.0</v>
      </c>
      <c r="J35" s="30"/>
      <c r="K35" s="32"/>
      <c r="L35" s="23"/>
      <c r="M35" s="23"/>
      <c r="N35" s="65"/>
      <c r="O35" s="70">
        <v>37500.0</v>
      </c>
      <c r="P35" s="66">
        <f t="shared" si="1"/>
        <v>0</v>
      </c>
      <c r="Q35" s="27"/>
      <c r="R35" s="27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28">
        <v>32.0</v>
      </c>
      <c r="B36" s="13">
        <v>44510.0</v>
      </c>
      <c r="C36" s="14" t="s">
        <v>1173</v>
      </c>
      <c r="D36" s="16">
        <v>55992.0</v>
      </c>
      <c r="E36" s="16" t="s">
        <v>93</v>
      </c>
      <c r="F36" s="17"/>
      <c r="G36" s="18"/>
      <c r="H36" s="19"/>
      <c r="I36" s="20">
        <v>2850.0</v>
      </c>
      <c r="J36" s="30"/>
      <c r="K36" s="32"/>
      <c r="L36" s="23"/>
      <c r="M36" s="23"/>
      <c r="N36" s="65"/>
      <c r="O36" s="70">
        <v>2850.0</v>
      </c>
      <c r="P36" s="66">
        <f t="shared" si="1"/>
        <v>0</v>
      </c>
      <c r="Q36" s="27"/>
      <c r="R36" s="27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28">
        <v>33.0</v>
      </c>
      <c r="B37" s="13">
        <v>44510.0</v>
      </c>
      <c r="C37" s="14" t="s">
        <v>1174</v>
      </c>
      <c r="D37" s="16">
        <v>49831.0</v>
      </c>
      <c r="E37" s="16" t="s">
        <v>1175</v>
      </c>
      <c r="F37" s="17"/>
      <c r="G37" s="18"/>
      <c r="H37" s="19"/>
      <c r="I37" s="20"/>
      <c r="J37" s="30">
        <v>3000.0</v>
      </c>
      <c r="K37" s="32"/>
      <c r="L37" s="23"/>
      <c r="M37" s="23"/>
      <c r="N37" s="65"/>
      <c r="O37" s="70">
        <v>3000.0</v>
      </c>
      <c r="P37" s="66">
        <f t="shared" si="1"/>
        <v>0</v>
      </c>
      <c r="Q37" s="27"/>
      <c r="R37" s="27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28">
        <v>34.0</v>
      </c>
      <c r="B38" s="13">
        <v>44510.0</v>
      </c>
      <c r="C38" s="14" t="s">
        <v>1176</v>
      </c>
      <c r="D38" s="16">
        <v>42071.0</v>
      </c>
      <c r="E38" s="16" t="s">
        <v>463</v>
      </c>
      <c r="F38" s="17"/>
      <c r="G38" s="18"/>
      <c r="H38" s="19"/>
      <c r="I38" s="20"/>
      <c r="J38" s="30">
        <v>350.0</v>
      </c>
      <c r="K38" s="32"/>
      <c r="L38" s="23"/>
      <c r="M38" s="23"/>
      <c r="N38" s="65"/>
      <c r="O38" s="70">
        <v>350.0</v>
      </c>
      <c r="P38" s="66">
        <f t="shared" si="1"/>
        <v>0</v>
      </c>
      <c r="Q38" s="27"/>
      <c r="R38" s="27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28">
        <v>35.0</v>
      </c>
      <c r="B39" s="13">
        <v>44510.0</v>
      </c>
      <c r="C39" s="14" t="s">
        <v>1177</v>
      </c>
      <c r="D39" s="16">
        <v>22727.0</v>
      </c>
      <c r="E39" s="16" t="s">
        <v>197</v>
      </c>
      <c r="F39" s="17"/>
      <c r="G39" s="18"/>
      <c r="H39" s="19"/>
      <c r="I39" s="20">
        <v>10350.0</v>
      </c>
      <c r="J39" s="30"/>
      <c r="K39" s="32"/>
      <c r="L39" s="23"/>
      <c r="M39" s="23"/>
      <c r="N39" s="65"/>
      <c r="O39" s="70">
        <v>10350.0</v>
      </c>
      <c r="P39" s="66">
        <f t="shared" si="1"/>
        <v>0</v>
      </c>
      <c r="Q39" s="27"/>
      <c r="R39" s="27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28">
        <v>36.0</v>
      </c>
      <c r="B40" s="13">
        <v>44510.0</v>
      </c>
      <c r="C40" s="14" t="s">
        <v>1178</v>
      </c>
      <c r="D40" s="16">
        <v>53283.0</v>
      </c>
      <c r="E40" s="16" t="s">
        <v>623</v>
      </c>
      <c r="F40" s="17"/>
      <c r="G40" s="18"/>
      <c r="H40" s="19"/>
      <c r="I40" s="20">
        <v>5200.0</v>
      </c>
      <c r="J40" s="30"/>
      <c r="K40" s="32"/>
      <c r="L40" s="23"/>
      <c r="M40" s="23"/>
      <c r="N40" s="65"/>
      <c r="O40" s="70">
        <v>5200.0</v>
      </c>
      <c r="P40" s="66">
        <f t="shared" si="1"/>
        <v>0</v>
      </c>
      <c r="Q40" s="27"/>
      <c r="R40" s="27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28">
        <v>37.0</v>
      </c>
      <c r="B41" s="13">
        <v>44510.0</v>
      </c>
      <c r="C41" s="14" t="s">
        <v>1179</v>
      </c>
      <c r="D41" s="16">
        <v>51848.0</v>
      </c>
      <c r="E41" s="16" t="s">
        <v>1180</v>
      </c>
      <c r="F41" s="17"/>
      <c r="G41" s="18"/>
      <c r="H41" s="19"/>
      <c r="I41" s="20"/>
      <c r="J41" s="30">
        <v>5150.0</v>
      </c>
      <c r="K41" s="32"/>
      <c r="L41" s="23"/>
      <c r="M41" s="23"/>
      <c r="N41" s="65"/>
      <c r="O41" s="70">
        <v>5150.0</v>
      </c>
      <c r="P41" s="66">
        <f t="shared" si="1"/>
        <v>0</v>
      </c>
      <c r="Q41" s="27"/>
      <c r="R41" s="27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28">
        <v>38.0</v>
      </c>
      <c r="B42" s="13">
        <v>44510.0</v>
      </c>
      <c r="C42" s="14" t="s">
        <v>1181</v>
      </c>
      <c r="D42" s="16">
        <v>35245.0</v>
      </c>
      <c r="E42" s="16" t="s">
        <v>590</v>
      </c>
      <c r="F42" s="17"/>
      <c r="G42" s="18"/>
      <c r="H42" s="19"/>
      <c r="I42" s="20"/>
      <c r="J42" s="30"/>
      <c r="K42" s="32">
        <v>300.0</v>
      </c>
      <c r="L42" s="23"/>
      <c r="M42" s="23"/>
      <c r="N42" s="65"/>
      <c r="O42" s="70">
        <v>300.0</v>
      </c>
      <c r="P42" s="66">
        <f t="shared" si="1"/>
        <v>0</v>
      </c>
      <c r="Q42" s="27"/>
      <c r="R42" s="27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28">
        <v>39.0</v>
      </c>
      <c r="B43" s="13">
        <v>44510.0</v>
      </c>
      <c r="C43" s="14" t="s">
        <v>1182</v>
      </c>
      <c r="D43" s="16">
        <v>52396.0</v>
      </c>
      <c r="E43" s="16" t="s">
        <v>1183</v>
      </c>
      <c r="F43" s="17"/>
      <c r="G43" s="18"/>
      <c r="H43" s="19"/>
      <c r="I43" s="20"/>
      <c r="J43" s="30">
        <v>43750.0</v>
      </c>
      <c r="K43" s="32"/>
      <c r="L43" s="23"/>
      <c r="M43" s="23"/>
      <c r="N43" s="65"/>
      <c r="O43" s="70">
        <v>43750.0</v>
      </c>
      <c r="P43" s="66">
        <f t="shared" si="1"/>
        <v>0</v>
      </c>
      <c r="Q43" s="27"/>
      <c r="R43" s="27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28">
        <v>40.0</v>
      </c>
      <c r="B44" s="13">
        <v>44510.0</v>
      </c>
      <c r="C44" s="14" t="s">
        <v>1184</v>
      </c>
      <c r="D44" s="16">
        <v>55008.0</v>
      </c>
      <c r="E44" s="16" t="s">
        <v>1185</v>
      </c>
      <c r="F44" s="17"/>
      <c r="G44" s="18"/>
      <c r="H44" s="19"/>
      <c r="I44" s="20"/>
      <c r="J44" s="30"/>
      <c r="K44" s="32">
        <v>2500.0</v>
      </c>
      <c r="L44" s="23"/>
      <c r="M44" s="23"/>
      <c r="N44" s="65"/>
      <c r="O44" s="70">
        <v>2500.0</v>
      </c>
      <c r="P44" s="66">
        <f t="shared" si="1"/>
        <v>0</v>
      </c>
      <c r="Q44" s="27"/>
      <c r="R44" s="27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28">
        <v>41.0</v>
      </c>
      <c r="B45" s="13">
        <v>44510.0</v>
      </c>
      <c r="C45" s="14" t="s">
        <v>1186</v>
      </c>
      <c r="D45" s="16">
        <v>61553.0</v>
      </c>
      <c r="E45" s="16" t="s">
        <v>1187</v>
      </c>
      <c r="F45" s="17"/>
      <c r="G45" s="18"/>
      <c r="H45" s="19"/>
      <c r="I45" s="20">
        <v>10000.0</v>
      </c>
      <c r="J45" s="30"/>
      <c r="K45" s="32"/>
      <c r="L45" s="23"/>
      <c r="M45" s="23"/>
      <c r="N45" s="65"/>
      <c r="O45" s="70">
        <v>10000.0</v>
      </c>
      <c r="P45" s="66">
        <f t="shared" si="1"/>
        <v>0</v>
      </c>
      <c r="Q45" s="27"/>
      <c r="R45" s="27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28">
        <v>42.0</v>
      </c>
      <c r="B46" s="13">
        <v>44510.0</v>
      </c>
      <c r="C46" s="14" t="s">
        <v>1188</v>
      </c>
      <c r="D46" s="16">
        <v>50616.0</v>
      </c>
      <c r="E46" s="16" t="s">
        <v>647</v>
      </c>
      <c r="F46" s="17"/>
      <c r="G46" s="18"/>
      <c r="H46" s="19"/>
      <c r="I46" s="20"/>
      <c r="J46" s="30">
        <v>500.0</v>
      </c>
      <c r="K46" s="32"/>
      <c r="L46" s="23"/>
      <c r="M46" s="23"/>
      <c r="N46" s="65"/>
      <c r="O46" s="70">
        <v>500.0</v>
      </c>
      <c r="P46" s="66">
        <f t="shared" si="1"/>
        <v>0</v>
      </c>
      <c r="Q46" s="27"/>
      <c r="R46" s="27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28">
        <v>43.0</v>
      </c>
      <c r="B47" s="13">
        <v>44510.0</v>
      </c>
      <c r="C47" s="14" t="s">
        <v>1189</v>
      </c>
      <c r="D47" s="16">
        <v>10250.0</v>
      </c>
      <c r="E47" s="16" t="s">
        <v>27</v>
      </c>
      <c r="F47" s="17"/>
      <c r="G47" s="18"/>
      <c r="H47" s="19"/>
      <c r="I47" s="20">
        <v>37500.0</v>
      </c>
      <c r="J47" s="30"/>
      <c r="K47" s="32"/>
      <c r="L47" s="23"/>
      <c r="M47" s="23"/>
      <c r="N47" s="65"/>
      <c r="O47" s="70">
        <v>37500.0</v>
      </c>
      <c r="P47" s="66">
        <f t="shared" si="1"/>
        <v>0</v>
      </c>
      <c r="Q47" s="27"/>
      <c r="R47" s="27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28">
        <v>44.0</v>
      </c>
      <c r="B48" s="13">
        <v>44510.0</v>
      </c>
      <c r="C48" s="14" t="s">
        <v>1190</v>
      </c>
      <c r="D48" s="16">
        <v>65108.0</v>
      </c>
      <c r="E48" s="16" t="s">
        <v>1191</v>
      </c>
      <c r="F48" s="17"/>
      <c r="G48" s="18"/>
      <c r="H48" s="19"/>
      <c r="I48" s="20"/>
      <c r="J48" s="30">
        <v>27000.0</v>
      </c>
      <c r="K48" s="32"/>
      <c r="L48" s="23"/>
      <c r="M48" s="23"/>
      <c r="N48" s="65"/>
      <c r="O48" s="70">
        <v>27000.0</v>
      </c>
      <c r="P48" s="66">
        <f t="shared" si="1"/>
        <v>0</v>
      </c>
      <c r="Q48" s="27"/>
      <c r="R48" s="27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28">
        <v>45.0</v>
      </c>
      <c r="B49" s="13">
        <v>44510.0</v>
      </c>
      <c r="C49" s="14" t="s">
        <v>1192</v>
      </c>
      <c r="D49" s="16">
        <v>57499.0</v>
      </c>
      <c r="E49" s="16" t="s">
        <v>207</v>
      </c>
      <c r="F49" s="17"/>
      <c r="G49" s="18"/>
      <c r="H49" s="19"/>
      <c r="I49" s="20"/>
      <c r="J49" s="30">
        <v>2500.0</v>
      </c>
      <c r="K49" s="32"/>
      <c r="L49" s="23"/>
      <c r="M49" s="23"/>
      <c r="N49" s="65"/>
      <c r="O49" s="70">
        <v>2500.0</v>
      </c>
      <c r="P49" s="66">
        <f t="shared" si="1"/>
        <v>0</v>
      </c>
      <c r="Q49" s="27"/>
      <c r="R49" s="27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28">
        <v>46.0</v>
      </c>
      <c r="B50" s="13">
        <v>44510.0</v>
      </c>
      <c r="C50" s="14" t="s">
        <v>1193</v>
      </c>
      <c r="D50" s="16">
        <v>30895.0</v>
      </c>
      <c r="E50" s="16" t="s">
        <v>729</v>
      </c>
      <c r="F50" s="17"/>
      <c r="G50" s="18"/>
      <c r="H50" s="19"/>
      <c r="I50" s="20"/>
      <c r="J50" s="30">
        <v>8000.0</v>
      </c>
      <c r="K50" s="32"/>
      <c r="L50" s="23"/>
      <c r="M50" s="23"/>
      <c r="N50" s="65"/>
      <c r="O50" s="70">
        <v>8000.0</v>
      </c>
      <c r="P50" s="66">
        <f t="shared" si="1"/>
        <v>0</v>
      </c>
      <c r="Q50" s="27"/>
      <c r="R50" s="27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28">
        <v>47.0</v>
      </c>
      <c r="B51" s="13">
        <v>44510.0</v>
      </c>
      <c r="C51" s="14" t="s">
        <v>1194</v>
      </c>
      <c r="D51" s="16">
        <v>54226.0</v>
      </c>
      <c r="E51" s="16" t="s">
        <v>1132</v>
      </c>
      <c r="F51" s="17"/>
      <c r="G51" s="18"/>
      <c r="H51" s="19"/>
      <c r="I51" s="20"/>
      <c r="J51" s="30">
        <v>5450.0</v>
      </c>
      <c r="K51" s="32"/>
      <c r="L51" s="23"/>
      <c r="M51" s="23"/>
      <c r="N51" s="65"/>
      <c r="O51" s="70">
        <v>5450.0</v>
      </c>
      <c r="P51" s="66">
        <f t="shared" si="1"/>
        <v>0</v>
      </c>
      <c r="Q51" s="27"/>
      <c r="R51" s="27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28">
        <v>48.0</v>
      </c>
      <c r="B52" s="13">
        <v>44510.0</v>
      </c>
      <c r="C52" s="14" t="s">
        <v>1195</v>
      </c>
      <c r="D52" s="16">
        <v>49655.0</v>
      </c>
      <c r="E52" s="16" t="s">
        <v>919</v>
      </c>
      <c r="F52" s="17"/>
      <c r="G52" s="18"/>
      <c r="H52" s="19"/>
      <c r="I52" s="20">
        <v>8500.0</v>
      </c>
      <c r="J52" s="30"/>
      <c r="K52" s="32"/>
      <c r="L52" s="23"/>
      <c r="M52" s="23"/>
      <c r="N52" s="65"/>
      <c r="O52" s="70">
        <v>8500.0</v>
      </c>
      <c r="P52" s="66">
        <f t="shared" si="1"/>
        <v>0</v>
      </c>
      <c r="Q52" s="27"/>
      <c r="R52" s="27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28">
        <v>49.0</v>
      </c>
      <c r="B53" s="13">
        <v>44510.0</v>
      </c>
      <c r="C53" s="14" t="s">
        <v>1196</v>
      </c>
      <c r="D53" s="16">
        <v>53364.0</v>
      </c>
      <c r="E53" s="16" t="s">
        <v>1197</v>
      </c>
      <c r="F53" s="17"/>
      <c r="G53" s="18"/>
      <c r="H53" s="19"/>
      <c r="I53" s="20">
        <v>3350.0</v>
      </c>
      <c r="J53" s="30"/>
      <c r="K53" s="32"/>
      <c r="L53" s="23"/>
      <c r="M53" s="23"/>
      <c r="N53" s="65"/>
      <c r="O53" s="70">
        <v>3350.0</v>
      </c>
      <c r="P53" s="66">
        <f t="shared" si="1"/>
        <v>0</v>
      </c>
      <c r="Q53" s="27"/>
      <c r="R53" s="27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28">
        <v>50.0</v>
      </c>
      <c r="B54" s="13">
        <v>44510.0</v>
      </c>
      <c r="C54" s="14" t="s">
        <v>1198</v>
      </c>
      <c r="D54" s="16">
        <v>49557.0</v>
      </c>
      <c r="E54" s="16" t="s">
        <v>1199</v>
      </c>
      <c r="F54" s="17"/>
      <c r="G54" s="18"/>
      <c r="H54" s="19"/>
      <c r="I54" s="20">
        <v>1000.0</v>
      </c>
      <c r="J54" s="30"/>
      <c r="K54" s="32"/>
      <c r="L54" s="23"/>
      <c r="M54" s="23"/>
      <c r="N54" s="65"/>
      <c r="O54" s="70">
        <v>1000.0</v>
      </c>
      <c r="P54" s="66">
        <f t="shared" si="1"/>
        <v>0</v>
      </c>
      <c r="Q54" s="27"/>
      <c r="R54" s="27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28">
        <v>51.0</v>
      </c>
      <c r="B55" s="13">
        <v>44510.0</v>
      </c>
      <c r="C55" s="14" t="s">
        <v>1200</v>
      </c>
      <c r="D55" s="16">
        <v>44813.0</v>
      </c>
      <c r="E55" s="16" t="s">
        <v>1201</v>
      </c>
      <c r="F55" s="17"/>
      <c r="G55" s="18"/>
      <c r="H55" s="19"/>
      <c r="I55" s="20">
        <v>6900.0</v>
      </c>
      <c r="J55" s="30"/>
      <c r="K55" s="32"/>
      <c r="L55" s="23"/>
      <c r="M55" s="23"/>
      <c r="N55" s="65"/>
      <c r="O55" s="70">
        <v>6900.0</v>
      </c>
      <c r="P55" s="66">
        <f t="shared" si="1"/>
        <v>0</v>
      </c>
      <c r="Q55" s="27"/>
      <c r="R55" s="27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28">
        <v>52.0</v>
      </c>
      <c r="B56" s="13">
        <v>44510.0</v>
      </c>
      <c r="C56" s="14" t="s">
        <v>1202</v>
      </c>
      <c r="D56" s="16">
        <v>42097.0</v>
      </c>
      <c r="E56" s="16" t="s">
        <v>1203</v>
      </c>
      <c r="F56" s="17"/>
      <c r="G56" s="18"/>
      <c r="H56" s="19"/>
      <c r="I56" s="20">
        <v>2800.0</v>
      </c>
      <c r="J56" s="30"/>
      <c r="K56" s="32"/>
      <c r="L56" s="23"/>
      <c r="M56" s="23"/>
      <c r="N56" s="65"/>
      <c r="O56" s="70">
        <v>2800.0</v>
      </c>
      <c r="P56" s="66">
        <f t="shared" si="1"/>
        <v>0</v>
      </c>
      <c r="Q56" s="27"/>
      <c r="R56" s="27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28">
        <v>53.0</v>
      </c>
      <c r="B57" s="13">
        <v>44510.0</v>
      </c>
      <c r="C57" s="14" t="s">
        <v>1204</v>
      </c>
      <c r="D57" s="16">
        <v>65110.0</v>
      </c>
      <c r="E57" s="16" t="s">
        <v>1205</v>
      </c>
      <c r="F57" s="17"/>
      <c r="G57" s="18"/>
      <c r="H57" s="19"/>
      <c r="I57" s="20">
        <v>27000.0</v>
      </c>
      <c r="J57" s="30"/>
      <c r="K57" s="32"/>
      <c r="L57" s="23"/>
      <c r="M57" s="23"/>
      <c r="N57" s="65"/>
      <c r="O57" s="70">
        <v>27000.0</v>
      </c>
      <c r="P57" s="66">
        <f t="shared" si="1"/>
        <v>0</v>
      </c>
      <c r="Q57" s="27"/>
      <c r="R57" s="27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28">
        <v>54.0</v>
      </c>
      <c r="B58" s="13">
        <v>44510.0</v>
      </c>
      <c r="C58" s="14" t="s">
        <v>1206</v>
      </c>
      <c r="D58" s="16">
        <v>50595.0</v>
      </c>
      <c r="E58" s="16" t="s">
        <v>205</v>
      </c>
      <c r="F58" s="17"/>
      <c r="G58" s="18"/>
      <c r="H58" s="19"/>
      <c r="I58" s="20">
        <v>25000.0</v>
      </c>
      <c r="J58" s="30"/>
      <c r="K58" s="32"/>
      <c r="L58" s="23"/>
      <c r="M58" s="23"/>
      <c r="N58" s="65"/>
      <c r="O58" s="70">
        <v>25000.0</v>
      </c>
      <c r="P58" s="66">
        <f t="shared" si="1"/>
        <v>0</v>
      </c>
      <c r="Q58" s="27"/>
      <c r="R58" s="27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28">
        <v>55.0</v>
      </c>
      <c r="B59" s="13">
        <v>44510.0</v>
      </c>
      <c r="C59" s="14" t="s">
        <v>1207</v>
      </c>
      <c r="D59" s="16">
        <v>28328.0</v>
      </c>
      <c r="E59" s="16" t="s">
        <v>1208</v>
      </c>
      <c r="F59" s="17"/>
      <c r="G59" s="18"/>
      <c r="H59" s="19"/>
      <c r="I59" s="20"/>
      <c r="J59" s="30">
        <v>37500.0</v>
      </c>
      <c r="K59" s="32"/>
      <c r="L59" s="23"/>
      <c r="M59" s="23"/>
      <c r="N59" s="65"/>
      <c r="O59" s="70">
        <v>37500.0</v>
      </c>
      <c r="P59" s="66">
        <f t="shared" si="1"/>
        <v>0</v>
      </c>
      <c r="Q59" s="27"/>
      <c r="R59" s="27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28">
        <v>56.0</v>
      </c>
      <c r="B60" s="13">
        <v>44510.0</v>
      </c>
      <c r="C60" s="14" t="s">
        <v>1209</v>
      </c>
      <c r="D60" s="16">
        <v>60306.0</v>
      </c>
      <c r="E60" s="16" t="s">
        <v>1210</v>
      </c>
      <c r="F60" s="17"/>
      <c r="G60" s="18"/>
      <c r="H60" s="19"/>
      <c r="I60" s="20">
        <v>1600.0</v>
      </c>
      <c r="J60" s="30"/>
      <c r="K60" s="32"/>
      <c r="L60" s="23"/>
      <c r="M60" s="23"/>
      <c r="N60" s="65"/>
      <c r="O60" s="70">
        <v>1600.0</v>
      </c>
      <c r="P60" s="66">
        <f t="shared" si="1"/>
        <v>0</v>
      </c>
      <c r="Q60" s="27"/>
      <c r="R60" s="27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28">
        <v>57.0</v>
      </c>
      <c r="B61" s="13">
        <v>44510.0</v>
      </c>
      <c r="C61" s="14" t="s">
        <v>1211</v>
      </c>
      <c r="D61" s="16">
        <v>62809.0</v>
      </c>
      <c r="E61" s="16" t="s">
        <v>461</v>
      </c>
      <c r="F61" s="17"/>
      <c r="G61" s="18"/>
      <c r="H61" s="19"/>
      <c r="I61" s="20">
        <v>350.0</v>
      </c>
      <c r="J61" s="30"/>
      <c r="K61" s="32"/>
      <c r="L61" s="23"/>
      <c r="M61" s="23"/>
      <c r="N61" s="65"/>
      <c r="O61" s="70">
        <v>350.0</v>
      </c>
      <c r="P61" s="66">
        <f t="shared" si="1"/>
        <v>0</v>
      </c>
      <c r="Q61" s="27"/>
      <c r="R61" s="27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28">
        <v>58.0</v>
      </c>
      <c r="B62" s="13">
        <v>44510.0</v>
      </c>
      <c r="C62" s="14" t="s">
        <v>1212</v>
      </c>
      <c r="D62" s="16">
        <v>28328.0</v>
      </c>
      <c r="E62" s="16" t="s">
        <v>1208</v>
      </c>
      <c r="F62" s="17"/>
      <c r="G62" s="18"/>
      <c r="H62" s="19"/>
      <c r="I62" s="20"/>
      <c r="J62" s="30">
        <v>1250.0</v>
      </c>
      <c r="K62" s="32"/>
      <c r="L62" s="23"/>
      <c r="M62" s="23"/>
      <c r="N62" s="65"/>
      <c r="O62" s="70">
        <v>1250.0</v>
      </c>
      <c r="P62" s="66">
        <f t="shared" si="1"/>
        <v>0</v>
      </c>
      <c r="Q62" s="27"/>
      <c r="R62" s="27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28">
        <v>59.0</v>
      </c>
      <c r="B63" s="13">
        <v>44510.0</v>
      </c>
      <c r="C63" s="14" t="s">
        <v>1213</v>
      </c>
      <c r="D63" s="16">
        <v>58313.0</v>
      </c>
      <c r="E63" s="16" t="s">
        <v>1214</v>
      </c>
      <c r="F63" s="17"/>
      <c r="G63" s="18"/>
      <c r="H63" s="19"/>
      <c r="I63" s="20"/>
      <c r="J63" s="30">
        <v>10000.0</v>
      </c>
      <c r="K63" s="32"/>
      <c r="L63" s="23"/>
      <c r="M63" s="23"/>
      <c r="N63" s="65"/>
      <c r="O63" s="70">
        <v>10000.0</v>
      </c>
      <c r="P63" s="66">
        <f t="shared" si="1"/>
        <v>0</v>
      </c>
      <c r="Q63" s="27"/>
      <c r="R63" s="27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28">
        <v>60.0</v>
      </c>
      <c r="B64" s="13">
        <v>44510.0</v>
      </c>
      <c r="C64" s="14" t="s">
        <v>1215</v>
      </c>
      <c r="D64" s="16">
        <v>53634.0</v>
      </c>
      <c r="E64" s="16" t="s">
        <v>1216</v>
      </c>
      <c r="F64" s="17"/>
      <c r="G64" s="18"/>
      <c r="H64" s="19"/>
      <c r="I64" s="20"/>
      <c r="J64" s="30">
        <v>3600.0</v>
      </c>
      <c r="K64" s="32"/>
      <c r="L64" s="23"/>
      <c r="M64" s="23"/>
      <c r="N64" s="65"/>
      <c r="O64" s="70">
        <v>3600.0</v>
      </c>
      <c r="P64" s="66">
        <f t="shared" si="1"/>
        <v>0</v>
      </c>
      <c r="Q64" s="27"/>
      <c r="R64" s="27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28">
        <v>61.0</v>
      </c>
      <c r="B65" s="13">
        <v>44510.0</v>
      </c>
      <c r="C65" s="14" t="s">
        <v>1217</v>
      </c>
      <c r="D65" s="16">
        <v>13762.0</v>
      </c>
      <c r="E65" s="16" t="s">
        <v>1218</v>
      </c>
      <c r="F65" s="17"/>
      <c r="G65" s="18"/>
      <c r="H65" s="19"/>
      <c r="I65" s="20">
        <v>3600.0</v>
      </c>
      <c r="J65" s="30"/>
      <c r="K65" s="32"/>
      <c r="L65" s="23"/>
      <c r="M65" s="23"/>
      <c r="N65" s="65"/>
      <c r="O65" s="70">
        <v>3600.0</v>
      </c>
      <c r="P65" s="66">
        <f t="shared" si="1"/>
        <v>0</v>
      </c>
      <c r="Q65" s="27"/>
      <c r="R65" s="27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28">
        <v>62.0</v>
      </c>
      <c r="B66" s="13">
        <v>44510.0</v>
      </c>
      <c r="C66" s="14" t="s">
        <v>1219</v>
      </c>
      <c r="D66" s="16">
        <v>15836.0</v>
      </c>
      <c r="E66" s="16" t="s">
        <v>1220</v>
      </c>
      <c r="F66" s="35">
        <v>3600.0</v>
      </c>
      <c r="G66" s="18"/>
      <c r="H66" s="19"/>
      <c r="I66" s="20"/>
      <c r="J66" s="30"/>
      <c r="K66" s="32"/>
      <c r="L66" s="23"/>
      <c r="M66" s="23"/>
      <c r="N66" s="65"/>
      <c r="O66" s="70">
        <v>3600.0</v>
      </c>
      <c r="P66" s="66">
        <f t="shared" si="1"/>
        <v>0</v>
      </c>
      <c r="Q66" s="27"/>
      <c r="R66" s="27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28">
        <v>63.0</v>
      </c>
      <c r="B67" s="13">
        <v>44510.0</v>
      </c>
      <c r="C67" s="14" t="s">
        <v>1221</v>
      </c>
      <c r="D67" s="16">
        <v>13762.0</v>
      </c>
      <c r="E67" s="16" t="s">
        <v>1218</v>
      </c>
      <c r="F67" s="17"/>
      <c r="G67" s="34">
        <v>37500.0</v>
      </c>
      <c r="H67" s="19"/>
      <c r="I67" s="20"/>
      <c r="J67" s="30"/>
      <c r="K67" s="32"/>
      <c r="L67" s="23"/>
      <c r="M67" s="23"/>
      <c r="N67" s="65"/>
      <c r="O67" s="70">
        <v>37500.0</v>
      </c>
      <c r="P67" s="66">
        <f t="shared" si="1"/>
        <v>0</v>
      </c>
      <c r="Q67" s="27"/>
      <c r="R67" s="27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28">
        <v>64.0</v>
      </c>
      <c r="B68" s="13">
        <v>44510.0</v>
      </c>
      <c r="C68" s="14" t="s">
        <v>1222</v>
      </c>
      <c r="D68" s="16">
        <v>65010.0</v>
      </c>
      <c r="E68" s="16" t="s">
        <v>1223</v>
      </c>
      <c r="F68" s="17"/>
      <c r="G68" s="18"/>
      <c r="H68" s="19"/>
      <c r="I68" s="20">
        <v>27000.0</v>
      </c>
      <c r="J68" s="30"/>
      <c r="K68" s="32"/>
      <c r="L68" s="23"/>
      <c r="M68" s="23"/>
      <c r="N68" s="65"/>
      <c r="O68" s="70">
        <v>27000.0</v>
      </c>
      <c r="P68" s="66">
        <f t="shared" si="1"/>
        <v>0</v>
      </c>
      <c r="Q68" s="27"/>
      <c r="R68" s="27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28">
        <v>65.0</v>
      </c>
      <c r="B69" s="13">
        <v>44510.0</v>
      </c>
      <c r="C69" s="14" t="s">
        <v>1224</v>
      </c>
      <c r="D69" s="16">
        <v>13762.0</v>
      </c>
      <c r="E69" s="16" t="s">
        <v>1218</v>
      </c>
      <c r="F69" s="17"/>
      <c r="G69" s="34">
        <v>5750.0</v>
      </c>
      <c r="H69" s="19"/>
      <c r="I69" s="20"/>
      <c r="J69" s="30"/>
      <c r="K69" s="32"/>
      <c r="L69" s="23"/>
      <c r="M69" s="23"/>
      <c r="N69" s="65"/>
      <c r="O69" s="70">
        <v>5750.0</v>
      </c>
      <c r="P69" s="66">
        <f t="shared" si="1"/>
        <v>0</v>
      </c>
      <c r="Q69" s="27"/>
      <c r="R69" s="27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28">
        <v>66.0</v>
      </c>
      <c r="B70" s="13">
        <v>44510.0</v>
      </c>
      <c r="C70" s="14" t="s">
        <v>1225</v>
      </c>
      <c r="D70" s="16">
        <v>51406.0</v>
      </c>
      <c r="E70" s="16" t="s">
        <v>369</v>
      </c>
      <c r="F70" s="17"/>
      <c r="G70" s="18"/>
      <c r="H70" s="33">
        <v>30000.0</v>
      </c>
      <c r="I70" s="20"/>
      <c r="J70" s="30"/>
      <c r="K70" s="32"/>
      <c r="L70" s="23"/>
      <c r="M70" s="23"/>
      <c r="N70" s="65"/>
      <c r="O70" s="70">
        <v>30000.0</v>
      </c>
      <c r="P70" s="66">
        <f t="shared" si="1"/>
        <v>0</v>
      </c>
      <c r="Q70" s="27"/>
      <c r="R70" s="27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28">
        <v>67.0</v>
      </c>
      <c r="B71" s="13">
        <v>44510.0</v>
      </c>
      <c r="C71" s="14" t="s">
        <v>1226</v>
      </c>
      <c r="D71" s="16">
        <v>51976.0</v>
      </c>
      <c r="E71" s="16" t="s">
        <v>193</v>
      </c>
      <c r="F71" s="17"/>
      <c r="G71" s="18"/>
      <c r="H71" s="19"/>
      <c r="I71" s="20"/>
      <c r="J71" s="30">
        <v>5150.0</v>
      </c>
      <c r="K71" s="32"/>
      <c r="L71" s="23"/>
      <c r="M71" s="23"/>
      <c r="N71" s="65"/>
      <c r="O71" s="70">
        <v>5150.0</v>
      </c>
      <c r="P71" s="66">
        <f t="shared" si="1"/>
        <v>0</v>
      </c>
      <c r="Q71" s="27"/>
      <c r="R71" s="27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28">
        <v>68.0</v>
      </c>
      <c r="B72" s="13">
        <v>44510.0</v>
      </c>
      <c r="C72" s="14" t="s">
        <v>1227</v>
      </c>
      <c r="D72" s="16">
        <v>53249.0</v>
      </c>
      <c r="E72" s="16" t="s">
        <v>336</v>
      </c>
      <c r="F72" s="17"/>
      <c r="G72" s="18"/>
      <c r="H72" s="19"/>
      <c r="I72" s="20">
        <v>15300.0</v>
      </c>
      <c r="J72" s="30"/>
      <c r="K72" s="32"/>
      <c r="L72" s="23"/>
      <c r="M72" s="23"/>
      <c r="N72" s="65"/>
      <c r="O72" s="70">
        <v>15300.0</v>
      </c>
      <c r="P72" s="66">
        <f t="shared" si="1"/>
        <v>0</v>
      </c>
      <c r="Q72" s="27"/>
      <c r="R72" s="27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28">
        <v>69.0</v>
      </c>
      <c r="B73" s="13">
        <v>44510.0</v>
      </c>
      <c r="C73" s="14" t="s">
        <v>1228</v>
      </c>
      <c r="D73" s="16">
        <v>48631.0</v>
      </c>
      <c r="E73" s="16" t="s">
        <v>72</v>
      </c>
      <c r="F73" s="17"/>
      <c r="G73" s="18"/>
      <c r="H73" s="19"/>
      <c r="I73" s="20">
        <v>1050.0</v>
      </c>
      <c r="J73" s="30"/>
      <c r="K73" s="32"/>
      <c r="L73" s="23"/>
      <c r="M73" s="23"/>
      <c r="N73" s="65"/>
      <c r="O73" s="70">
        <v>1050.0</v>
      </c>
      <c r="P73" s="66">
        <f t="shared" si="1"/>
        <v>0</v>
      </c>
      <c r="Q73" s="27"/>
      <c r="R73" s="27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28">
        <v>70.0</v>
      </c>
      <c r="B74" s="13">
        <v>44510.0</v>
      </c>
      <c r="C74" s="14" t="s">
        <v>1229</v>
      </c>
      <c r="D74" s="16">
        <v>58853.0</v>
      </c>
      <c r="E74" s="16" t="s">
        <v>1230</v>
      </c>
      <c r="F74" s="17"/>
      <c r="G74" s="18"/>
      <c r="H74" s="19"/>
      <c r="I74" s="20">
        <v>4650.0</v>
      </c>
      <c r="J74" s="30"/>
      <c r="K74" s="32"/>
      <c r="L74" s="23"/>
      <c r="M74" s="23"/>
      <c r="N74" s="65"/>
      <c r="O74" s="70">
        <v>4650.0</v>
      </c>
      <c r="P74" s="66">
        <f t="shared" si="1"/>
        <v>0</v>
      </c>
      <c r="Q74" s="27"/>
      <c r="R74" s="27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28">
        <v>71.0</v>
      </c>
      <c r="B75" s="13">
        <v>44510.0</v>
      </c>
      <c r="C75" s="14" t="s">
        <v>1231</v>
      </c>
      <c r="D75" s="16">
        <v>58572.0</v>
      </c>
      <c r="E75" s="16" t="s">
        <v>1232</v>
      </c>
      <c r="F75" s="17"/>
      <c r="G75" s="18"/>
      <c r="H75" s="19"/>
      <c r="I75" s="20"/>
      <c r="J75" s="30">
        <v>5150.0</v>
      </c>
      <c r="K75" s="32"/>
      <c r="L75" s="23"/>
      <c r="M75" s="23"/>
      <c r="N75" s="65"/>
      <c r="O75" s="70">
        <v>5150.0</v>
      </c>
      <c r="P75" s="66">
        <f t="shared" si="1"/>
        <v>0</v>
      </c>
      <c r="Q75" s="27"/>
      <c r="R75" s="27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28">
        <v>72.0</v>
      </c>
      <c r="B76" s="13">
        <v>44510.0</v>
      </c>
      <c r="C76" s="14" t="s">
        <v>1233</v>
      </c>
      <c r="D76" s="16">
        <v>22332.0</v>
      </c>
      <c r="E76" s="16" t="s">
        <v>39</v>
      </c>
      <c r="F76" s="17"/>
      <c r="G76" s="18"/>
      <c r="H76" s="19"/>
      <c r="I76" s="20">
        <v>1450.0</v>
      </c>
      <c r="J76" s="30"/>
      <c r="K76" s="32"/>
      <c r="L76" s="23"/>
      <c r="M76" s="23"/>
      <c r="N76" s="65"/>
      <c r="O76" s="70">
        <v>1450.0</v>
      </c>
      <c r="P76" s="66">
        <f t="shared" si="1"/>
        <v>0</v>
      </c>
      <c r="Q76" s="27"/>
      <c r="R76" s="27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28">
        <v>73.0</v>
      </c>
      <c r="B77" s="13">
        <v>44510.0</v>
      </c>
      <c r="C77" s="14" t="s">
        <v>1234</v>
      </c>
      <c r="D77" s="16">
        <v>50596.0</v>
      </c>
      <c r="E77" s="16" t="s">
        <v>236</v>
      </c>
      <c r="F77" s="17"/>
      <c r="G77" s="18"/>
      <c r="H77" s="19"/>
      <c r="I77" s="20">
        <v>37100.0</v>
      </c>
      <c r="J77" s="30"/>
      <c r="K77" s="32"/>
      <c r="L77" s="23"/>
      <c r="M77" s="23"/>
      <c r="N77" s="65"/>
      <c r="O77" s="70">
        <v>37100.0</v>
      </c>
      <c r="P77" s="66">
        <f t="shared" si="1"/>
        <v>0</v>
      </c>
      <c r="Q77" s="27"/>
      <c r="R77" s="27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28">
        <v>74.0</v>
      </c>
      <c r="B78" s="13">
        <v>44509.0</v>
      </c>
      <c r="C78" s="14" t="s">
        <v>1235</v>
      </c>
      <c r="D78" s="16">
        <v>63490.0</v>
      </c>
      <c r="E78" s="16" t="s">
        <v>1236</v>
      </c>
      <c r="F78" s="17"/>
      <c r="G78" s="18"/>
      <c r="H78" s="33">
        <v>4500.0</v>
      </c>
      <c r="I78" s="20"/>
      <c r="J78" s="30"/>
      <c r="K78" s="32"/>
      <c r="L78" s="23"/>
      <c r="M78" s="23"/>
      <c r="N78" s="65"/>
      <c r="O78" s="70">
        <v>4500.0</v>
      </c>
      <c r="P78" s="66">
        <f t="shared" si="1"/>
        <v>0</v>
      </c>
      <c r="Q78" s="27"/>
      <c r="R78" s="27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28">
        <v>75.0</v>
      </c>
      <c r="B79" s="13">
        <v>44510.0</v>
      </c>
      <c r="C79" s="14" t="s">
        <v>1237</v>
      </c>
      <c r="D79" s="16">
        <v>50222.0</v>
      </c>
      <c r="E79" s="16" t="s">
        <v>1238</v>
      </c>
      <c r="F79" s="17"/>
      <c r="G79" s="18"/>
      <c r="H79" s="33">
        <v>1250.0</v>
      </c>
      <c r="I79" s="20"/>
      <c r="J79" s="30"/>
      <c r="K79" s="32"/>
      <c r="L79" s="23"/>
      <c r="M79" s="23"/>
      <c r="N79" s="67"/>
      <c r="O79" s="70">
        <v>1250.0</v>
      </c>
      <c r="P79" s="66">
        <f t="shared" si="1"/>
        <v>0</v>
      </c>
      <c r="Q79" s="27"/>
      <c r="R79" s="27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28">
        <v>76.0</v>
      </c>
      <c r="B80" s="13">
        <v>44510.0</v>
      </c>
      <c r="C80" s="14" t="s">
        <v>1239</v>
      </c>
      <c r="D80" s="16">
        <v>50222.0</v>
      </c>
      <c r="E80" s="16" t="s">
        <v>1238</v>
      </c>
      <c r="F80" s="35"/>
      <c r="G80" s="18"/>
      <c r="H80" s="33">
        <v>2500.0</v>
      </c>
      <c r="I80" s="20"/>
      <c r="J80" s="30"/>
      <c r="K80" s="22"/>
      <c r="L80" s="23"/>
      <c r="M80" s="23"/>
      <c r="N80" s="65"/>
      <c r="O80" s="70">
        <v>2500.0</v>
      </c>
      <c r="P80" s="66">
        <f t="shared" si="1"/>
        <v>0</v>
      </c>
      <c r="Q80" s="27"/>
      <c r="R80" s="27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28">
        <v>77.0</v>
      </c>
      <c r="B81" s="83">
        <v>44510.0</v>
      </c>
      <c r="C81" s="84" t="s">
        <v>1240</v>
      </c>
      <c r="D81" s="85">
        <v>52943.0</v>
      </c>
      <c r="E81" s="85" t="s">
        <v>1241</v>
      </c>
      <c r="F81" s="17"/>
      <c r="G81" s="34"/>
      <c r="H81" s="33">
        <v>10000.0</v>
      </c>
      <c r="I81" s="20"/>
      <c r="J81" s="31"/>
      <c r="K81" s="32"/>
      <c r="L81" s="23"/>
      <c r="M81" s="23"/>
      <c r="N81" s="67"/>
      <c r="O81" s="70">
        <v>10000.0</v>
      </c>
      <c r="P81" s="66">
        <f t="shared" si="1"/>
        <v>0</v>
      </c>
      <c r="Q81" s="27"/>
      <c r="R81" s="27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28">
        <v>78.0</v>
      </c>
      <c r="B82" s="13">
        <v>44510.0</v>
      </c>
      <c r="C82" s="14" t="s">
        <v>1242</v>
      </c>
      <c r="D82" s="16">
        <v>56151.0</v>
      </c>
      <c r="E82" s="16" t="s">
        <v>1097</v>
      </c>
      <c r="F82" s="17"/>
      <c r="G82" s="34"/>
      <c r="H82" s="19"/>
      <c r="I82" s="20"/>
      <c r="J82" s="31"/>
      <c r="K82" s="32">
        <v>140.0</v>
      </c>
      <c r="L82" s="23"/>
      <c r="M82" s="23"/>
      <c r="N82" s="67">
        <v>1210.0</v>
      </c>
      <c r="O82" s="70">
        <v>1350.0</v>
      </c>
      <c r="P82" s="66">
        <f t="shared" si="1"/>
        <v>0</v>
      </c>
      <c r="Q82" s="27"/>
      <c r="R82" s="27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28">
        <v>79.0</v>
      </c>
      <c r="B83" s="13">
        <v>44510.0</v>
      </c>
      <c r="C83" s="14" t="s">
        <v>1243</v>
      </c>
      <c r="D83" s="16">
        <v>65099.0</v>
      </c>
      <c r="E83" s="16" t="s">
        <v>1244</v>
      </c>
      <c r="F83" s="17"/>
      <c r="G83" s="18"/>
      <c r="H83" s="19"/>
      <c r="I83" s="20"/>
      <c r="J83" s="30"/>
      <c r="K83" s="32">
        <v>27000.0</v>
      </c>
      <c r="L83" s="23"/>
      <c r="M83" s="23"/>
      <c r="N83" s="65"/>
      <c r="O83" s="70">
        <v>27000.0</v>
      </c>
      <c r="P83" s="66">
        <f t="shared" si="1"/>
        <v>0</v>
      </c>
      <c r="Q83" s="27"/>
      <c r="R83" s="27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28">
        <v>80.0</v>
      </c>
      <c r="B84" s="13">
        <v>44510.0</v>
      </c>
      <c r="C84" s="14" t="s">
        <v>1245</v>
      </c>
      <c r="D84" s="16">
        <v>65100.0</v>
      </c>
      <c r="E84" s="16" t="s">
        <v>1246</v>
      </c>
      <c r="F84" s="35"/>
      <c r="G84" s="34"/>
      <c r="H84" s="19"/>
      <c r="I84" s="20"/>
      <c r="J84" s="30"/>
      <c r="K84" s="32">
        <v>27000.0</v>
      </c>
      <c r="L84" s="23"/>
      <c r="M84" s="23"/>
      <c r="N84" s="65"/>
      <c r="O84" s="70">
        <v>27000.0</v>
      </c>
      <c r="P84" s="66">
        <f t="shared" si="1"/>
        <v>0</v>
      </c>
      <c r="Q84" s="27"/>
      <c r="R84" s="27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28">
        <v>81.0</v>
      </c>
      <c r="B85" s="13">
        <v>44510.0</v>
      </c>
      <c r="C85" s="14" t="s">
        <v>1247</v>
      </c>
      <c r="D85" s="16">
        <v>65101.0</v>
      </c>
      <c r="E85" s="16" t="s">
        <v>1248</v>
      </c>
      <c r="F85" s="17"/>
      <c r="G85" s="34"/>
      <c r="H85" s="19"/>
      <c r="I85" s="20"/>
      <c r="J85" s="30"/>
      <c r="K85" s="32">
        <v>27000.0</v>
      </c>
      <c r="L85" s="23"/>
      <c r="M85" s="23"/>
      <c r="N85" s="65"/>
      <c r="O85" s="70">
        <v>27000.0</v>
      </c>
      <c r="P85" s="66">
        <f t="shared" si="1"/>
        <v>0</v>
      </c>
      <c r="Q85" s="27"/>
      <c r="R85" s="27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28">
        <v>82.0</v>
      </c>
      <c r="B86" s="13">
        <v>44510.0</v>
      </c>
      <c r="C86" s="14" t="s">
        <v>1249</v>
      </c>
      <c r="D86" s="16">
        <v>37642.0</v>
      </c>
      <c r="E86" s="16" t="s">
        <v>955</v>
      </c>
      <c r="F86" s="17"/>
      <c r="G86" s="18"/>
      <c r="H86" s="33">
        <v>15000.0</v>
      </c>
      <c r="I86" s="20"/>
      <c r="J86" s="31"/>
      <c r="K86" s="22"/>
      <c r="L86" s="23"/>
      <c r="M86" s="23"/>
      <c r="N86" s="65"/>
      <c r="O86" s="70">
        <v>15000.0</v>
      </c>
      <c r="P86" s="66">
        <f t="shared" si="1"/>
        <v>0</v>
      </c>
      <c r="Q86" s="27"/>
      <c r="R86" s="27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28">
        <v>83.0</v>
      </c>
      <c r="B87" s="13">
        <v>44510.0</v>
      </c>
      <c r="C87" s="14" t="s">
        <v>1250</v>
      </c>
      <c r="D87" s="16">
        <v>65102.0</v>
      </c>
      <c r="E87" s="16" t="s">
        <v>1251</v>
      </c>
      <c r="F87" s="17"/>
      <c r="G87" s="18"/>
      <c r="H87" s="19"/>
      <c r="I87" s="20"/>
      <c r="J87" s="30"/>
      <c r="K87" s="32">
        <v>27000.0</v>
      </c>
      <c r="L87" s="23"/>
      <c r="M87" s="23"/>
      <c r="N87" s="65"/>
      <c r="O87" s="70">
        <v>27000.0</v>
      </c>
      <c r="P87" s="66">
        <f t="shared" si="1"/>
        <v>0</v>
      </c>
      <c r="Q87" s="27"/>
      <c r="R87" s="27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28">
        <v>84.0</v>
      </c>
      <c r="B88" s="13">
        <v>44510.0</v>
      </c>
      <c r="C88" s="14" t="s">
        <v>1252</v>
      </c>
      <c r="D88" s="16">
        <v>65103.0</v>
      </c>
      <c r="E88" s="16" t="s">
        <v>1253</v>
      </c>
      <c r="F88" s="17"/>
      <c r="G88" s="18"/>
      <c r="H88" s="19"/>
      <c r="I88" s="20"/>
      <c r="J88" s="31"/>
      <c r="K88" s="32">
        <v>27000.0</v>
      </c>
      <c r="L88" s="23"/>
      <c r="M88" s="23"/>
      <c r="N88" s="65"/>
      <c r="O88" s="70">
        <v>27000.0</v>
      </c>
      <c r="P88" s="66">
        <f t="shared" si="1"/>
        <v>0</v>
      </c>
      <c r="Q88" s="27"/>
      <c r="R88" s="27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28">
        <v>85.0</v>
      </c>
      <c r="B89" s="13">
        <v>44510.0</v>
      </c>
      <c r="C89" s="14" t="s">
        <v>1254</v>
      </c>
      <c r="D89" s="16">
        <v>65105.0</v>
      </c>
      <c r="E89" s="16" t="s">
        <v>1255</v>
      </c>
      <c r="F89" s="17"/>
      <c r="G89" s="34"/>
      <c r="H89" s="19"/>
      <c r="I89" s="20"/>
      <c r="J89" s="30"/>
      <c r="K89" s="32">
        <v>27000.0</v>
      </c>
      <c r="L89" s="23"/>
      <c r="M89" s="23"/>
      <c r="N89" s="65"/>
      <c r="O89" s="70">
        <v>27000.0</v>
      </c>
      <c r="P89" s="66">
        <f t="shared" si="1"/>
        <v>0</v>
      </c>
      <c r="Q89" s="27"/>
      <c r="R89" s="27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28">
        <v>86.0</v>
      </c>
      <c r="B90" s="13">
        <v>44510.0</v>
      </c>
      <c r="C90" s="14" t="s">
        <v>1256</v>
      </c>
      <c r="D90" s="16">
        <v>65106.0</v>
      </c>
      <c r="E90" s="16" t="s">
        <v>1257</v>
      </c>
      <c r="F90" s="17"/>
      <c r="G90" s="34"/>
      <c r="H90" s="19"/>
      <c r="I90" s="20"/>
      <c r="J90" s="31"/>
      <c r="K90" s="32">
        <v>27000.0</v>
      </c>
      <c r="L90" s="23"/>
      <c r="M90" s="23"/>
      <c r="N90" s="65"/>
      <c r="O90" s="70">
        <v>27000.0</v>
      </c>
      <c r="P90" s="66">
        <f t="shared" si="1"/>
        <v>0</v>
      </c>
      <c r="Q90" s="27"/>
      <c r="R90" s="27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28">
        <v>87.0</v>
      </c>
      <c r="B91" s="13">
        <v>44510.0</v>
      </c>
      <c r="C91" s="14" t="s">
        <v>1258</v>
      </c>
      <c r="D91" s="16">
        <v>65107.0</v>
      </c>
      <c r="E91" s="16" t="s">
        <v>1259</v>
      </c>
      <c r="F91" s="17"/>
      <c r="G91" s="34"/>
      <c r="H91" s="19"/>
      <c r="I91" s="20"/>
      <c r="J91" s="31"/>
      <c r="K91" s="32">
        <v>27000.0</v>
      </c>
      <c r="L91" s="38"/>
      <c r="M91" s="38"/>
      <c r="N91" s="65"/>
      <c r="O91" s="70">
        <v>27000.0</v>
      </c>
      <c r="P91" s="66">
        <f t="shared" si="1"/>
        <v>0</v>
      </c>
      <c r="Q91" s="27"/>
      <c r="R91" s="27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28">
        <v>88.0</v>
      </c>
      <c r="B92" s="13">
        <v>44510.0</v>
      </c>
      <c r="C92" s="14" t="s">
        <v>1260</v>
      </c>
      <c r="D92" s="16">
        <v>57345.0</v>
      </c>
      <c r="E92" s="16" t="s">
        <v>1261</v>
      </c>
      <c r="F92" s="35"/>
      <c r="G92" s="34"/>
      <c r="H92" s="19"/>
      <c r="I92" s="20"/>
      <c r="J92" s="31"/>
      <c r="K92" s="32">
        <v>27000.0</v>
      </c>
      <c r="L92" s="23"/>
      <c r="M92" s="23"/>
      <c r="N92" s="65"/>
      <c r="O92" s="70">
        <v>27000.0</v>
      </c>
      <c r="P92" s="66">
        <f t="shared" si="1"/>
        <v>0</v>
      </c>
      <c r="Q92" s="27"/>
      <c r="R92" s="27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28">
        <v>89.0</v>
      </c>
      <c r="B93" s="13">
        <v>44510.0</v>
      </c>
      <c r="C93" s="14" t="s">
        <v>1262</v>
      </c>
      <c r="D93" s="16">
        <v>31927.0</v>
      </c>
      <c r="E93" s="16" t="s">
        <v>179</v>
      </c>
      <c r="F93" s="17"/>
      <c r="G93" s="34"/>
      <c r="H93" s="33"/>
      <c r="I93" s="20"/>
      <c r="J93" s="30"/>
      <c r="K93" s="22"/>
      <c r="L93" s="38">
        <v>2500.0</v>
      </c>
      <c r="M93" s="23"/>
      <c r="N93" s="65"/>
      <c r="O93" s="70">
        <v>2500.0</v>
      </c>
      <c r="P93" s="66">
        <v>0.0</v>
      </c>
      <c r="Q93" s="27"/>
      <c r="R93" s="27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28">
        <v>90.0</v>
      </c>
      <c r="B94" s="13">
        <v>44510.0</v>
      </c>
      <c r="C94" s="14" t="s">
        <v>1263</v>
      </c>
      <c r="D94" s="16">
        <v>52215.0</v>
      </c>
      <c r="E94" s="16" t="s">
        <v>748</v>
      </c>
      <c r="F94" s="35"/>
      <c r="G94" s="18"/>
      <c r="H94" s="33">
        <v>1250.0</v>
      </c>
      <c r="I94" s="20"/>
      <c r="J94" s="30"/>
      <c r="K94" s="32"/>
      <c r="L94" s="23"/>
      <c r="M94" s="23"/>
      <c r="N94" s="65"/>
      <c r="O94" s="70">
        <v>1250.0</v>
      </c>
      <c r="P94" s="66">
        <f t="shared" ref="P94:P101" si="2">F94+G94+H94+I94+J94+K94+M94+N94-O94</f>
        <v>0</v>
      </c>
      <c r="Q94" s="27"/>
      <c r="R94" s="27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28">
        <v>91.0</v>
      </c>
      <c r="B95" s="13">
        <v>44510.0</v>
      </c>
      <c r="C95" s="14" t="s">
        <v>1264</v>
      </c>
      <c r="D95" s="16">
        <v>35245.0</v>
      </c>
      <c r="E95" s="16" t="s">
        <v>590</v>
      </c>
      <c r="F95" s="35"/>
      <c r="G95" s="18"/>
      <c r="H95" s="33"/>
      <c r="I95" s="20"/>
      <c r="J95" s="30"/>
      <c r="K95" s="32">
        <v>27500.0</v>
      </c>
      <c r="L95" s="23"/>
      <c r="M95" s="23"/>
      <c r="N95" s="65"/>
      <c r="O95" s="70">
        <v>27500.0</v>
      </c>
      <c r="P95" s="66">
        <f t="shared" si="2"/>
        <v>0</v>
      </c>
      <c r="Q95" s="27"/>
      <c r="R95" s="27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28">
        <v>92.0</v>
      </c>
      <c r="B96" s="13">
        <v>44510.0</v>
      </c>
      <c r="C96" s="14" t="s">
        <v>1265</v>
      </c>
      <c r="D96" s="16">
        <v>61481.0</v>
      </c>
      <c r="E96" s="16" t="s">
        <v>1266</v>
      </c>
      <c r="F96" s="17"/>
      <c r="G96" s="18"/>
      <c r="H96" s="33">
        <v>27000.0</v>
      </c>
      <c r="I96" s="20"/>
      <c r="J96" s="30"/>
      <c r="K96" s="32"/>
      <c r="L96" s="23"/>
      <c r="M96" s="23"/>
      <c r="N96" s="65"/>
      <c r="O96" s="70">
        <v>27000.0</v>
      </c>
      <c r="P96" s="66">
        <f t="shared" si="2"/>
        <v>0</v>
      </c>
      <c r="Q96" s="27"/>
      <c r="R96" s="27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28">
        <v>93.0</v>
      </c>
      <c r="B97" s="13">
        <v>44510.0</v>
      </c>
      <c r="C97" s="14" t="s">
        <v>1267</v>
      </c>
      <c r="D97" s="16">
        <v>49918.0</v>
      </c>
      <c r="E97" s="16" t="s">
        <v>599</v>
      </c>
      <c r="F97" s="17"/>
      <c r="G97" s="18"/>
      <c r="H97" s="33">
        <v>1750.0</v>
      </c>
      <c r="I97" s="20"/>
      <c r="J97" s="30"/>
      <c r="K97" s="32"/>
      <c r="L97" s="23"/>
      <c r="M97" s="23"/>
      <c r="N97" s="65"/>
      <c r="O97" s="70">
        <v>1750.0</v>
      </c>
      <c r="P97" s="66">
        <f t="shared" si="2"/>
        <v>0</v>
      </c>
      <c r="Q97" s="27"/>
      <c r="R97" s="27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28">
        <v>94.0</v>
      </c>
      <c r="B98" s="13">
        <v>44510.0</v>
      </c>
      <c r="C98" s="14" t="s">
        <v>1268</v>
      </c>
      <c r="D98" s="16">
        <v>65104.0</v>
      </c>
      <c r="E98" s="16" t="s">
        <v>1269</v>
      </c>
      <c r="F98" s="35"/>
      <c r="G98" s="18"/>
      <c r="H98" s="19"/>
      <c r="I98" s="20"/>
      <c r="J98" s="30"/>
      <c r="K98" s="32">
        <v>27000.0</v>
      </c>
      <c r="L98" s="23"/>
      <c r="M98" s="23"/>
      <c r="N98" s="67"/>
      <c r="O98" s="70">
        <v>27000.0</v>
      </c>
      <c r="P98" s="66">
        <f t="shared" si="2"/>
        <v>0</v>
      </c>
      <c r="Q98" s="27"/>
      <c r="R98" s="27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28">
        <v>95.0</v>
      </c>
      <c r="B99" s="13">
        <v>44510.0</v>
      </c>
      <c r="C99" s="14" t="s">
        <v>1270</v>
      </c>
      <c r="D99" s="16">
        <v>60481.0</v>
      </c>
      <c r="E99" s="16" t="s">
        <v>1271</v>
      </c>
      <c r="F99" s="17"/>
      <c r="G99" s="18"/>
      <c r="H99" s="19"/>
      <c r="I99" s="20"/>
      <c r="J99" s="30"/>
      <c r="K99" s="32">
        <v>200.0</v>
      </c>
      <c r="L99" s="23"/>
      <c r="M99" s="23"/>
      <c r="N99" s="67">
        <v>1000.0</v>
      </c>
      <c r="O99" s="70">
        <v>1200.0</v>
      </c>
      <c r="P99" s="66">
        <f t="shared" si="2"/>
        <v>0</v>
      </c>
      <c r="Q99" s="27"/>
      <c r="R99" s="27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28">
        <v>96.0</v>
      </c>
      <c r="B100" s="13">
        <v>44510.0</v>
      </c>
      <c r="C100" s="14" t="s">
        <v>1272</v>
      </c>
      <c r="D100" s="16">
        <v>21821.0</v>
      </c>
      <c r="E100" s="16" t="s">
        <v>1273</v>
      </c>
      <c r="F100" s="17"/>
      <c r="G100" s="18"/>
      <c r="H100" s="33">
        <v>1690.0</v>
      </c>
      <c r="I100" s="20"/>
      <c r="J100" s="31"/>
      <c r="K100" s="22"/>
      <c r="L100" s="23"/>
      <c r="M100" s="23"/>
      <c r="N100" s="65"/>
      <c r="O100" s="70">
        <v>1690.0</v>
      </c>
      <c r="P100" s="66">
        <f t="shared" si="2"/>
        <v>0</v>
      </c>
      <c r="Q100" s="27"/>
      <c r="R100" s="27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28"/>
      <c r="B101" s="63"/>
      <c r="C101" s="64"/>
      <c r="D101" s="15"/>
      <c r="E101" s="16"/>
      <c r="F101" s="17"/>
      <c r="G101" s="18"/>
      <c r="H101" s="19"/>
      <c r="I101" s="20"/>
      <c r="J101" s="21"/>
      <c r="K101" s="32"/>
      <c r="L101" s="23"/>
      <c r="M101" s="23"/>
      <c r="N101" s="67"/>
      <c r="O101" s="77"/>
      <c r="P101" s="66">
        <f t="shared" si="2"/>
        <v>0</v>
      </c>
      <c r="Q101" s="27"/>
      <c r="R101" s="27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28"/>
      <c r="B102" s="71"/>
      <c r="C102" s="71"/>
      <c r="D102" s="71"/>
      <c r="E102" s="72"/>
      <c r="F102" s="45">
        <f t="shared" ref="F102:P102" si="3">SUM(F5:F101)</f>
        <v>18600</v>
      </c>
      <c r="G102" s="45">
        <f t="shared" si="3"/>
        <v>43250</v>
      </c>
      <c r="H102" s="45">
        <f t="shared" si="3"/>
        <v>104940</v>
      </c>
      <c r="I102" s="45">
        <f t="shared" si="3"/>
        <v>388523</v>
      </c>
      <c r="J102" s="45">
        <f t="shared" si="3"/>
        <v>196150</v>
      </c>
      <c r="K102" s="45">
        <f t="shared" si="3"/>
        <v>302007</v>
      </c>
      <c r="L102" s="45">
        <f t="shared" si="3"/>
        <v>2500</v>
      </c>
      <c r="M102" s="45">
        <f t="shared" si="3"/>
        <v>0</v>
      </c>
      <c r="N102" s="45">
        <f t="shared" si="3"/>
        <v>2210</v>
      </c>
      <c r="O102" s="50">
        <f t="shared" si="3"/>
        <v>1058180</v>
      </c>
      <c r="P102" s="26">
        <f t="shared" si="3"/>
        <v>0</v>
      </c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</row>
    <row r="103">
      <c r="A103" s="40"/>
      <c r="B103" s="71"/>
      <c r="C103" s="71"/>
      <c r="D103" s="71"/>
      <c r="E103" s="71"/>
      <c r="F103" s="51">
        <f>F102+G102+H102+I102+J102+K102+L102+M102+N102</f>
        <v>1058180</v>
      </c>
      <c r="G103" s="6"/>
      <c r="H103" s="6"/>
      <c r="I103" s="6"/>
      <c r="J103" s="6"/>
      <c r="K103" s="6"/>
      <c r="L103" s="6"/>
      <c r="M103" s="7"/>
      <c r="N103" s="68"/>
      <c r="O103" s="53"/>
      <c r="P103" s="69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61"/>
      <c r="O104" s="3"/>
      <c r="P104" s="61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61"/>
      <c r="O105" s="3"/>
      <c r="P105" s="61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61"/>
      <c r="O106" s="3"/>
      <c r="P106" s="61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61"/>
      <c r="O107" s="3"/>
      <c r="P107" s="61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61"/>
      <c r="O108" s="3"/>
      <c r="P108" s="61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61"/>
      <c r="O109" s="3"/>
      <c r="P109" s="61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61"/>
      <c r="O110" s="3"/>
      <c r="P110" s="61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61"/>
      <c r="O111" s="3"/>
      <c r="P111" s="61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61"/>
      <c r="O112" s="3"/>
      <c r="P112" s="61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61"/>
      <c r="O113" s="3"/>
      <c r="P113" s="61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61"/>
      <c r="O114" s="3"/>
      <c r="P114" s="61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61"/>
      <c r="O115" s="3"/>
      <c r="P115" s="61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61"/>
      <c r="O116" s="3"/>
      <c r="P116" s="61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61"/>
      <c r="O117" s="3"/>
      <c r="P117" s="61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61"/>
      <c r="O118" s="3"/>
      <c r="P118" s="61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61"/>
      <c r="O119" s="3"/>
      <c r="P119" s="61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61"/>
      <c r="O120" s="3"/>
      <c r="P120" s="61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61"/>
      <c r="O121" s="3"/>
      <c r="P121" s="61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61"/>
      <c r="O122" s="3"/>
      <c r="P122" s="61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61"/>
      <c r="O123" s="3"/>
      <c r="P123" s="61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61"/>
      <c r="O124" s="3"/>
      <c r="P124" s="61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61"/>
      <c r="O125" s="3"/>
      <c r="P125" s="61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61"/>
      <c r="O126" s="3"/>
      <c r="P126" s="61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61"/>
      <c r="O127" s="3"/>
      <c r="P127" s="61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61"/>
      <c r="O128" s="3"/>
      <c r="P128" s="61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61"/>
      <c r="O129" s="3"/>
      <c r="P129" s="61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61"/>
      <c r="O130" s="3"/>
      <c r="P130" s="61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61"/>
      <c r="O131" s="3"/>
      <c r="P131" s="61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61"/>
      <c r="O132" s="3"/>
      <c r="P132" s="61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61"/>
      <c r="O133" s="3"/>
      <c r="P133" s="61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61"/>
      <c r="O134" s="3"/>
      <c r="P134" s="61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61"/>
      <c r="O135" s="3"/>
      <c r="P135" s="61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61"/>
      <c r="O136" s="3"/>
      <c r="P136" s="61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61"/>
      <c r="O137" s="3"/>
      <c r="P137" s="61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61"/>
      <c r="O138" s="3"/>
      <c r="P138" s="61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61"/>
      <c r="O139" s="3"/>
      <c r="P139" s="61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61"/>
      <c r="O140" s="3"/>
      <c r="P140" s="61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61"/>
      <c r="O141" s="3"/>
      <c r="P141" s="61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61"/>
      <c r="O142" s="3"/>
      <c r="P142" s="61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61"/>
      <c r="O143" s="3"/>
      <c r="P143" s="61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61"/>
      <c r="O144" s="3"/>
      <c r="P144" s="61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61"/>
      <c r="O145" s="3"/>
      <c r="P145" s="61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61"/>
      <c r="O146" s="3"/>
      <c r="P146" s="61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61"/>
      <c r="O147" s="3"/>
      <c r="P147" s="61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61"/>
      <c r="O148" s="3"/>
      <c r="P148" s="61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61"/>
      <c r="O149" s="3"/>
      <c r="P149" s="61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61"/>
      <c r="O150" s="3"/>
      <c r="P150" s="61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61"/>
      <c r="O151" s="3"/>
      <c r="P151" s="61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61"/>
      <c r="O152" s="3"/>
      <c r="P152" s="61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61"/>
      <c r="O153" s="3"/>
      <c r="P153" s="61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61"/>
      <c r="O154" s="3"/>
      <c r="P154" s="61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61"/>
      <c r="O155" s="3"/>
      <c r="P155" s="61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61"/>
      <c r="O156" s="3"/>
      <c r="P156" s="61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61"/>
      <c r="O157" s="3"/>
      <c r="P157" s="61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61"/>
      <c r="O158" s="3"/>
      <c r="P158" s="61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61"/>
      <c r="O159" s="3"/>
      <c r="P159" s="61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61"/>
      <c r="O160" s="3"/>
      <c r="P160" s="61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61"/>
      <c r="O161" s="3"/>
      <c r="P161" s="61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61"/>
      <c r="O162" s="3"/>
      <c r="P162" s="61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61"/>
      <c r="O163" s="3"/>
      <c r="P163" s="61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61"/>
      <c r="O164" s="3"/>
      <c r="P164" s="61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61"/>
      <c r="O165" s="3"/>
      <c r="P165" s="61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61"/>
      <c r="O166" s="3"/>
      <c r="P166" s="61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61"/>
      <c r="O167" s="3"/>
      <c r="P167" s="61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61"/>
      <c r="O168" s="3"/>
      <c r="P168" s="61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61"/>
      <c r="O169" s="3"/>
      <c r="P169" s="61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61"/>
      <c r="O170" s="3"/>
      <c r="P170" s="61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61"/>
      <c r="O171" s="3"/>
      <c r="P171" s="61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61"/>
      <c r="O172" s="3"/>
      <c r="P172" s="61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61"/>
      <c r="O173" s="3"/>
      <c r="P173" s="61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61"/>
      <c r="O174" s="3"/>
      <c r="P174" s="61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61"/>
      <c r="O175" s="3"/>
      <c r="P175" s="61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61"/>
      <c r="O176" s="3"/>
      <c r="P176" s="61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61"/>
      <c r="O177" s="3"/>
      <c r="P177" s="61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61"/>
      <c r="O178" s="3"/>
      <c r="P178" s="61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61"/>
      <c r="O179" s="3"/>
      <c r="P179" s="61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61"/>
      <c r="O180" s="3"/>
      <c r="P180" s="61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61"/>
      <c r="O181" s="3"/>
      <c r="P181" s="61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61"/>
      <c r="O182" s="3"/>
      <c r="P182" s="61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61"/>
      <c r="O183" s="3"/>
      <c r="P183" s="61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61"/>
      <c r="O184" s="3"/>
      <c r="P184" s="61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61"/>
      <c r="O185" s="3"/>
      <c r="P185" s="61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61"/>
      <c r="O186" s="3"/>
      <c r="P186" s="61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61"/>
      <c r="O187" s="3"/>
      <c r="P187" s="61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61"/>
      <c r="O188" s="3"/>
      <c r="P188" s="61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61"/>
      <c r="O189" s="3"/>
      <c r="P189" s="61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61"/>
      <c r="O190" s="3"/>
      <c r="P190" s="61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61"/>
      <c r="O191" s="3"/>
      <c r="P191" s="61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61"/>
      <c r="O192" s="3"/>
      <c r="P192" s="61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61"/>
      <c r="O193" s="3"/>
      <c r="P193" s="61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61"/>
      <c r="O194" s="3"/>
      <c r="P194" s="61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61"/>
      <c r="O195" s="3"/>
      <c r="P195" s="61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61"/>
      <c r="O196" s="3"/>
      <c r="P196" s="61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61"/>
      <c r="O197" s="3"/>
      <c r="P197" s="61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61"/>
      <c r="O198" s="3"/>
      <c r="P198" s="61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61"/>
      <c r="O199" s="3"/>
      <c r="P199" s="61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61"/>
      <c r="O200" s="3"/>
      <c r="P200" s="61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61"/>
      <c r="O201" s="3"/>
      <c r="P201" s="61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61"/>
      <c r="O202" s="3"/>
      <c r="P202" s="61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61"/>
      <c r="O203" s="3"/>
      <c r="P203" s="61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61"/>
      <c r="O204" s="3"/>
      <c r="P204" s="61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61"/>
      <c r="O205" s="3"/>
      <c r="P205" s="61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61"/>
      <c r="O206" s="3"/>
      <c r="P206" s="61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61"/>
      <c r="O207" s="3"/>
      <c r="P207" s="61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61"/>
      <c r="O208" s="3"/>
      <c r="P208" s="61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61"/>
      <c r="O209" s="3"/>
      <c r="P209" s="61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61"/>
      <c r="O210" s="3"/>
      <c r="P210" s="61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61"/>
      <c r="O211" s="3"/>
      <c r="P211" s="61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61"/>
      <c r="O212" s="3"/>
      <c r="P212" s="61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61"/>
      <c r="O213" s="3"/>
      <c r="P213" s="61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61"/>
      <c r="O214" s="3"/>
      <c r="P214" s="61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61"/>
      <c r="O215" s="3"/>
      <c r="P215" s="61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61"/>
      <c r="O216" s="3"/>
      <c r="P216" s="61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61"/>
      <c r="O217" s="3"/>
      <c r="P217" s="61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61"/>
      <c r="O218" s="3"/>
      <c r="P218" s="61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61"/>
      <c r="O219" s="3"/>
      <c r="P219" s="61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61"/>
      <c r="O220" s="3"/>
      <c r="P220" s="61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61"/>
      <c r="O221" s="3"/>
      <c r="P221" s="61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61"/>
      <c r="O222" s="3"/>
      <c r="P222" s="61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61"/>
      <c r="O223" s="3"/>
      <c r="P223" s="61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61"/>
      <c r="O224" s="3"/>
      <c r="P224" s="61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61"/>
      <c r="O225" s="3"/>
      <c r="P225" s="61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61"/>
      <c r="O226" s="3"/>
      <c r="P226" s="61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61"/>
      <c r="O227" s="3"/>
      <c r="P227" s="61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61"/>
      <c r="O228" s="3"/>
      <c r="P228" s="61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61"/>
      <c r="O229" s="3"/>
      <c r="P229" s="61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61"/>
      <c r="O230" s="3"/>
      <c r="P230" s="61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61"/>
      <c r="O231" s="3"/>
      <c r="P231" s="61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61"/>
      <c r="O232" s="3"/>
      <c r="P232" s="61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61"/>
      <c r="O233" s="3"/>
      <c r="P233" s="61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61"/>
      <c r="O234" s="3"/>
      <c r="P234" s="61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61"/>
      <c r="O235" s="3"/>
      <c r="P235" s="61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61"/>
      <c r="O236" s="3"/>
      <c r="P236" s="61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61"/>
      <c r="O237" s="3"/>
      <c r="P237" s="61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61"/>
      <c r="O238" s="3"/>
      <c r="P238" s="61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61"/>
      <c r="O239" s="3"/>
      <c r="P239" s="61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61"/>
      <c r="O240" s="3"/>
      <c r="P240" s="61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61"/>
      <c r="O241" s="3"/>
      <c r="P241" s="61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61"/>
      <c r="O242" s="3"/>
      <c r="P242" s="61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61"/>
      <c r="O243" s="3"/>
      <c r="P243" s="61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61"/>
      <c r="O244" s="3"/>
      <c r="P244" s="61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61"/>
      <c r="O245" s="3"/>
      <c r="P245" s="61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61"/>
      <c r="O246" s="3"/>
      <c r="P246" s="61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61"/>
      <c r="O247" s="3"/>
      <c r="P247" s="61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61"/>
      <c r="O248" s="3"/>
      <c r="P248" s="61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61"/>
      <c r="O249" s="3"/>
      <c r="P249" s="61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61"/>
      <c r="O250" s="3"/>
      <c r="P250" s="61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61"/>
      <c r="O251" s="3"/>
      <c r="P251" s="61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61"/>
      <c r="O252" s="3"/>
      <c r="P252" s="61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61"/>
      <c r="O253" s="3"/>
      <c r="P253" s="61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61"/>
      <c r="O254" s="3"/>
      <c r="P254" s="61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61"/>
      <c r="O255" s="3"/>
      <c r="P255" s="61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61"/>
      <c r="O256" s="3"/>
      <c r="P256" s="61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61"/>
      <c r="O257" s="3"/>
      <c r="P257" s="61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61"/>
      <c r="O258" s="3"/>
      <c r="P258" s="61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61"/>
      <c r="O259" s="3"/>
      <c r="P259" s="61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61"/>
      <c r="O260" s="3"/>
      <c r="P260" s="61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61"/>
      <c r="O261" s="3"/>
      <c r="P261" s="61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61"/>
      <c r="O262" s="3"/>
      <c r="P262" s="61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61"/>
      <c r="O263" s="3"/>
      <c r="P263" s="61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61"/>
      <c r="O264" s="3"/>
      <c r="P264" s="61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61"/>
      <c r="O265" s="3"/>
      <c r="P265" s="61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61"/>
      <c r="O266" s="3"/>
      <c r="P266" s="61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61"/>
      <c r="O267" s="3"/>
      <c r="P267" s="61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61"/>
      <c r="O268" s="3"/>
      <c r="P268" s="61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61"/>
      <c r="O269" s="3"/>
      <c r="P269" s="61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61"/>
      <c r="O270" s="3"/>
      <c r="P270" s="61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61"/>
      <c r="O271" s="3"/>
      <c r="P271" s="61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61"/>
      <c r="O272" s="3"/>
      <c r="P272" s="61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61"/>
      <c r="O273" s="3"/>
      <c r="P273" s="61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61"/>
      <c r="O274" s="3"/>
      <c r="P274" s="61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61"/>
      <c r="O275" s="3"/>
      <c r="P275" s="61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61"/>
      <c r="O276" s="3"/>
      <c r="P276" s="61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61"/>
      <c r="O277" s="3"/>
      <c r="P277" s="61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61"/>
      <c r="O278" s="3"/>
      <c r="P278" s="61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61"/>
      <c r="O279" s="3"/>
      <c r="P279" s="61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61"/>
      <c r="O280" s="3"/>
      <c r="P280" s="61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61"/>
      <c r="O281" s="3"/>
      <c r="P281" s="61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61"/>
      <c r="O282" s="3"/>
      <c r="P282" s="61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61"/>
      <c r="O283" s="3"/>
      <c r="P283" s="61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61"/>
      <c r="O284" s="3"/>
      <c r="P284" s="61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61"/>
      <c r="O285" s="3"/>
      <c r="P285" s="61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61"/>
      <c r="O286" s="3"/>
      <c r="P286" s="61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61"/>
      <c r="O287" s="3"/>
      <c r="P287" s="61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61"/>
      <c r="O288" s="3"/>
      <c r="P288" s="61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61"/>
      <c r="O289" s="3"/>
      <c r="P289" s="61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61"/>
      <c r="O290" s="3"/>
      <c r="P290" s="61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61"/>
      <c r="O291" s="3"/>
      <c r="P291" s="61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61"/>
      <c r="O292" s="3"/>
      <c r="P292" s="61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61"/>
      <c r="O293" s="3"/>
      <c r="P293" s="61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61"/>
      <c r="O294" s="3"/>
      <c r="P294" s="61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61"/>
      <c r="O295" s="3"/>
      <c r="P295" s="61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61"/>
      <c r="O296" s="3"/>
      <c r="P296" s="61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61"/>
      <c r="O297" s="3"/>
      <c r="P297" s="61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61"/>
      <c r="O298" s="3"/>
      <c r="P298" s="61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61"/>
      <c r="O299" s="3"/>
      <c r="P299" s="61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61"/>
      <c r="O300" s="3"/>
      <c r="P300" s="61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61"/>
      <c r="O301" s="3"/>
      <c r="P301" s="61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61"/>
      <c r="O302" s="3"/>
      <c r="P302" s="61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61"/>
      <c r="O303" s="3"/>
      <c r="P303" s="61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61"/>
      <c r="O304" s="3"/>
      <c r="P304" s="61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61"/>
      <c r="O305" s="3"/>
      <c r="P305" s="61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61"/>
      <c r="O306" s="3"/>
      <c r="P306" s="61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61"/>
      <c r="O307" s="3"/>
      <c r="P307" s="61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61"/>
      <c r="O308" s="3"/>
      <c r="P308" s="61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61"/>
      <c r="O309" s="3"/>
      <c r="P309" s="61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61"/>
      <c r="O310" s="3"/>
      <c r="P310" s="61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61"/>
      <c r="O311" s="3"/>
      <c r="P311" s="61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61"/>
      <c r="O312" s="3"/>
      <c r="P312" s="61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61"/>
      <c r="O313" s="3"/>
      <c r="P313" s="61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61"/>
      <c r="O314" s="3"/>
      <c r="P314" s="61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61"/>
      <c r="O315" s="3"/>
      <c r="P315" s="61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61"/>
      <c r="O316" s="3"/>
      <c r="P316" s="61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61"/>
      <c r="O317" s="3"/>
      <c r="P317" s="61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61"/>
      <c r="O318" s="3"/>
      <c r="P318" s="61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61"/>
      <c r="O319" s="3"/>
      <c r="P319" s="61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61"/>
      <c r="O320" s="3"/>
      <c r="P320" s="61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61"/>
      <c r="O321" s="3"/>
      <c r="P321" s="61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61"/>
      <c r="O322" s="3"/>
      <c r="P322" s="61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61"/>
      <c r="O323" s="3"/>
      <c r="P323" s="61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61"/>
      <c r="O324" s="3"/>
      <c r="P324" s="61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61"/>
      <c r="O325" s="3"/>
      <c r="P325" s="61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61"/>
      <c r="O326" s="3"/>
      <c r="P326" s="61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61"/>
      <c r="O327" s="3"/>
      <c r="P327" s="61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61"/>
      <c r="O328" s="3"/>
      <c r="P328" s="61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61"/>
      <c r="O329" s="3"/>
      <c r="P329" s="61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61"/>
      <c r="O330" s="3"/>
      <c r="P330" s="61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61"/>
      <c r="O331" s="3"/>
      <c r="P331" s="61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61"/>
      <c r="O332" s="3"/>
      <c r="P332" s="61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61"/>
      <c r="O333" s="3"/>
      <c r="P333" s="61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61"/>
      <c r="O334" s="3"/>
      <c r="P334" s="61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61"/>
      <c r="O335" s="3"/>
      <c r="P335" s="61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61"/>
      <c r="O336" s="3"/>
      <c r="P336" s="61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61"/>
      <c r="O337" s="3"/>
      <c r="P337" s="61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61"/>
      <c r="O338" s="3"/>
      <c r="P338" s="61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61"/>
      <c r="O339" s="3"/>
      <c r="P339" s="61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61"/>
      <c r="O340" s="3"/>
      <c r="P340" s="61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61"/>
      <c r="O341" s="3"/>
      <c r="P341" s="61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61"/>
      <c r="O342" s="3"/>
      <c r="P342" s="61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61"/>
      <c r="O343" s="3"/>
      <c r="P343" s="61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61"/>
      <c r="O344" s="3"/>
      <c r="P344" s="61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61"/>
      <c r="O345" s="3"/>
      <c r="P345" s="61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61"/>
      <c r="O346" s="3"/>
      <c r="P346" s="61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61"/>
      <c r="O347" s="3"/>
      <c r="P347" s="61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61"/>
      <c r="O348" s="3"/>
      <c r="P348" s="61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61"/>
      <c r="O349" s="3"/>
      <c r="P349" s="61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61"/>
      <c r="O350" s="3"/>
      <c r="P350" s="61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61"/>
      <c r="O351" s="3"/>
      <c r="P351" s="61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61"/>
      <c r="O352" s="3"/>
      <c r="P352" s="61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61"/>
      <c r="O353" s="3"/>
      <c r="P353" s="61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61"/>
      <c r="O354" s="3"/>
      <c r="P354" s="61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61"/>
      <c r="O355" s="3"/>
      <c r="P355" s="61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61"/>
      <c r="O356" s="3"/>
      <c r="P356" s="61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61"/>
      <c r="O357" s="3"/>
      <c r="P357" s="61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61"/>
      <c r="O358" s="3"/>
      <c r="P358" s="61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61"/>
      <c r="O359" s="3"/>
      <c r="P359" s="61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61"/>
      <c r="O360" s="3"/>
      <c r="P360" s="61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61"/>
      <c r="O361" s="3"/>
      <c r="P361" s="61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61"/>
      <c r="O362" s="3"/>
      <c r="P362" s="61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61"/>
      <c r="O363" s="3"/>
      <c r="P363" s="61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61"/>
      <c r="O364" s="3"/>
      <c r="P364" s="61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61"/>
      <c r="O365" s="3"/>
      <c r="P365" s="61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61"/>
      <c r="O366" s="3"/>
      <c r="P366" s="61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61"/>
      <c r="O367" s="3"/>
      <c r="P367" s="61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61"/>
      <c r="O368" s="3"/>
      <c r="P368" s="61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61"/>
      <c r="O369" s="3"/>
      <c r="P369" s="61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61"/>
      <c r="O370" s="3"/>
      <c r="P370" s="61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61"/>
      <c r="O371" s="3"/>
      <c r="P371" s="61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61"/>
      <c r="O372" s="3"/>
      <c r="P372" s="61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61"/>
      <c r="O373" s="3"/>
      <c r="P373" s="61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61"/>
      <c r="O374" s="3"/>
      <c r="P374" s="61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61"/>
      <c r="O375" s="3"/>
      <c r="P375" s="61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61"/>
      <c r="O376" s="3"/>
      <c r="P376" s="61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61"/>
      <c r="O377" s="3"/>
      <c r="P377" s="61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61"/>
      <c r="O378" s="3"/>
      <c r="P378" s="61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61"/>
      <c r="O379" s="3"/>
      <c r="P379" s="61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61"/>
      <c r="O380" s="3"/>
      <c r="P380" s="61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61"/>
      <c r="O381" s="3"/>
      <c r="P381" s="61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61"/>
      <c r="O382" s="3"/>
      <c r="P382" s="61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61"/>
      <c r="O383" s="3"/>
      <c r="P383" s="61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61"/>
      <c r="O384" s="3"/>
      <c r="P384" s="61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61"/>
      <c r="O385" s="3"/>
      <c r="P385" s="61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61"/>
      <c r="O386" s="3"/>
      <c r="P386" s="61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61"/>
      <c r="O387" s="3"/>
      <c r="P387" s="61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61"/>
      <c r="O388" s="3"/>
      <c r="P388" s="61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61"/>
      <c r="O389" s="3"/>
      <c r="P389" s="61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61"/>
      <c r="O390" s="3"/>
      <c r="P390" s="61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61"/>
      <c r="O391" s="3"/>
      <c r="P391" s="61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61"/>
      <c r="O392" s="3"/>
      <c r="P392" s="61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61"/>
      <c r="O393" s="3"/>
      <c r="P393" s="61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61"/>
      <c r="O394" s="3"/>
      <c r="P394" s="61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61"/>
      <c r="O395" s="3"/>
      <c r="P395" s="61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61"/>
      <c r="O396" s="3"/>
      <c r="P396" s="61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61"/>
      <c r="O397" s="3"/>
      <c r="P397" s="61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61"/>
      <c r="O398" s="3"/>
      <c r="P398" s="61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61"/>
      <c r="O399" s="3"/>
      <c r="P399" s="61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61"/>
      <c r="O400" s="3"/>
      <c r="P400" s="61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61"/>
      <c r="O401" s="3"/>
      <c r="P401" s="61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61"/>
      <c r="O402" s="3"/>
      <c r="P402" s="61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61"/>
      <c r="O403" s="3"/>
      <c r="P403" s="61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61"/>
      <c r="O404" s="3"/>
      <c r="P404" s="61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61"/>
      <c r="O405" s="3"/>
      <c r="P405" s="61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61"/>
      <c r="O406" s="3"/>
      <c r="P406" s="61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61"/>
      <c r="O407" s="3"/>
      <c r="P407" s="61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61"/>
      <c r="O408" s="3"/>
      <c r="P408" s="61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61"/>
      <c r="O409" s="3"/>
      <c r="P409" s="61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61"/>
      <c r="O410" s="3"/>
      <c r="P410" s="61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61"/>
      <c r="O411" s="3"/>
      <c r="P411" s="61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61"/>
      <c r="O412" s="3"/>
      <c r="P412" s="61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61"/>
      <c r="O413" s="3"/>
      <c r="P413" s="61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61"/>
      <c r="O414" s="3"/>
      <c r="P414" s="61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61"/>
      <c r="O415" s="3"/>
      <c r="P415" s="61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61"/>
      <c r="O416" s="3"/>
      <c r="P416" s="61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61"/>
      <c r="O417" s="3"/>
      <c r="P417" s="61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61"/>
      <c r="O418" s="3"/>
      <c r="P418" s="61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61"/>
      <c r="O419" s="3"/>
      <c r="P419" s="61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61"/>
      <c r="O420" s="3"/>
      <c r="P420" s="61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61"/>
      <c r="O421" s="3"/>
      <c r="P421" s="61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61"/>
      <c r="O422" s="3"/>
      <c r="P422" s="61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61"/>
      <c r="O423" s="3"/>
      <c r="P423" s="61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61"/>
      <c r="O424" s="3"/>
      <c r="P424" s="61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61"/>
      <c r="O425" s="3"/>
      <c r="P425" s="61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61"/>
      <c r="O426" s="3"/>
      <c r="P426" s="61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61"/>
      <c r="O427" s="3"/>
      <c r="P427" s="61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61"/>
      <c r="O428" s="3"/>
      <c r="P428" s="61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61"/>
      <c r="O429" s="3"/>
      <c r="P429" s="61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61"/>
      <c r="O430" s="3"/>
      <c r="P430" s="61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61"/>
      <c r="O431" s="3"/>
      <c r="P431" s="61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61"/>
      <c r="O432" s="3"/>
      <c r="P432" s="61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61"/>
      <c r="O433" s="3"/>
      <c r="P433" s="61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61"/>
      <c r="O434" s="3"/>
      <c r="P434" s="61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61"/>
      <c r="O435" s="3"/>
      <c r="P435" s="61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61"/>
      <c r="O436" s="3"/>
      <c r="P436" s="61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61"/>
      <c r="O437" s="3"/>
      <c r="P437" s="61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61"/>
      <c r="O438" s="3"/>
      <c r="P438" s="61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61"/>
      <c r="O439" s="3"/>
      <c r="P439" s="61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61"/>
      <c r="O440" s="3"/>
      <c r="P440" s="61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61"/>
      <c r="O441" s="3"/>
      <c r="P441" s="61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61"/>
      <c r="O442" s="3"/>
      <c r="P442" s="61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61"/>
      <c r="O443" s="3"/>
      <c r="P443" s="61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61"/>
      <c r="O444" s="3"/>
      <c r="P444" s="61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61"/>
      <c r="O445" s="3"/>
      <c r="P445" s="61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61"/>
      <c r="O446" s="3"/>
      <c r="P446" s="61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61"/>
      <c r="O447" s="3"/>
      <c r="P447" s="61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61"/>
      <c r="O448" s="3"/>
      <c r="P448" s="61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61"/>
      <c r="O449" s="3"/>
      <c r="P449" s="61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61"/>
      <c r="O450" s="3"/>
      <c r="P450" s="61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61"/>
      <c r="O451" s="3"/>
      <c r="P451" s="61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61"/>
      <c r="O452" s="3"/>
      <c r="P452" s="61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61"/>
      <c r="O453" s="3"/>
      <c r="P453" s="61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61"/>
      <c r="O454" s="3"/>
      <c r="P454" s="61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61"/>
      <c r="O455" s="3"/>
      <c r="P455" s="61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61"/>
      <c r="O456" s="3"/>
      <c r="P456" s="61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61"/>
      <c r="O457" s="3"/>
      <c r="P457" s="61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61"/>
      <c r="O458" s="3"/>
      <c r="P458" s="61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61"/>
      <c r="O459" s="3"/>
      <c r="P459" s="61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61"/>
      <c r="O460" s="3"/>
      <c r="P460" s="61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61"/>
      <c r="O461" s="3"/>
      <c r="P461" s="61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61"/>
      <c r="O462" s="3"/>
      <c r="P462" s="61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61"/>
      <c r="O463" s="3"/>
      <c r="P463" s="61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61"/>
      <c r="O464" s="3"/>
      <c r="P464" s="61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61"/>
      <c r="O465" s="3"/>
      <c r="P465" s="61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61"/>
      <c r="O466" s="3"/>
      <c r="P466" s="61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61"/>
      <c r="O467" s="3"/>
      <c r="P467" s="61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61"/>
      <c r="O468" s="3"/>
      <c r="P468" s="61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61"/>
      <c r="O469" s="3"/>
      <c r="P469" s="61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61"/>
      <c r="O470" s="3"/>
      <c r="P470" s="61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61"/>
      <c r="O471" s="3"/>
      <c r="P471" s="61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61"/>
      <c r="O472" s="3"/>
      <c r="P472" s="61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61"/>
      <c r="O473" s="3"/>
      <c r="P473" s="61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61"/>
      <c r="O474" s="3"/>
      <c r="P474" s="61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61"/>
      <c r="O475" s="3"/>
      <c r="P475" s="61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61"/>
      <c r="O476" s="3"/>
      <c r="P476" s="61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61"/>
      <c r="O477" s="3"/>
      <c r="P477" s="61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61"/>
      <c r="O478" s="3"/>
      <c r="P478" s="61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61"/>
      <c r="O479" s="3"/>
      <c r="P479" s="61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61"/>
      <c r="O480" s="3"/>
      <c r="P480" s="61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61"/>
      <c r="O481" s="3"/>
      <c r="P481" s="61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61"/>
      <c r="O482" s="3"/>
      <c r="P482" s="61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61"/>
      <c r="O483" s="3"/>
      <c r="P483" s="61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61"/>
      <c r="O484" s="3"/>
      <c r="P484" s="61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61"/>
      <c r="O485" s="3"/>
      <c r="P485" s="61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61"/>
      <c r="O486" s="3"/>
      <c r="P486" s="61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61"/>
      <c r="O487" s="3"/>
      <c r="P487" s="61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61"/>
      <c r="O488" s="3"/>
      <c r="P488" s="61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61"/>
      <c r="O489" s="3"/>
      <c r="P489" s="61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61"/>
      <c r="O490" s="3"/>
      <c r="P490" s="61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61"/>
      <c r="O491" s="3"/>
      <c r="P491" s="61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61"/>
      <c r="O492" s="3"/>
      <c r="P492" s="61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61"/>
      <c r="O493" s="3"/>
      <c r="P493" s="61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61"/>
      <c r="O494" s="3"/>
      <c r="P494" s="61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61"/>
      <c r="O495" s="3"/>
      <c r="P495" s="61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61"/>
      <c r="O496" s="3"/>
      <c r="P496" s="61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61"/>
      <c r="O497" s="3"/>
      <c r="P497" s="61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61"/>
      <c r="O498" s="3"/>
      <c r="P498" s="61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61"/>
      <c r="O499" s="3"/>
      <c r="P499" s="61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61"/>
      <c r="O500" s="3"/>
      <c r="P500" s="61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61"/>
      <c r="O501" s="3"/>
      <c r="P501" s="61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61"/>
      <c r="O502" s="3"/>
      <c r="P502" s="61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61"/>
      <c r="O503" s="3"/>
      <c r="P503" s="61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61"/>
      <c r="O504" s="3"/>
      <c r="P504" s="61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61"/>
      <c r="O505" s="3"/>
      <c r="P505" s="61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61"/>
      <c r="O506" s="3"/>
      <c r="P506" s="61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61"/>
      <c r="O507" s="3"/>
      <c r="P507" s="61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61"/>
      <c r="O508" s="3"/>
      <c r="P508" s="61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61"/>
      <c r="O509" s="3"/>
      <c r="P509" s="61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61"/>
      <c r="O510" s="3"/>
      <c r="P510" s="61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61"/>
      <c r="O511" s="3"/>
      <c r="P511" s="61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61"/>
      <c r="O512" s="3"/>
      <c r="P512" s="61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61"/>
      <c r="O513" s="3"/>
      <c r="P513" s="61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61"/>
      <c r="O514" s="3"/>
      <c r="P514" s="61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61"/>
      <c r="O515" s="3"/>
      <c r="P515" s="61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61"/>
      <c r="O516" s="3"/>
      <c r="P516" s="61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61"/>
      <c r="O517" s="3"/>
      <c r="P517" s="61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61"/>
      <c r="O518" s="3"/>
      <c r="P518" s="61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61"/>
      <c r="O519" s="3"/>
      <c r="P519" s="61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61"/>
      <c r="O520" s="3"/>
      <c r="P520" s="61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61"/>
      <c r="O521" s="3"/>
      <c r="P521" s="61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61"/>
      <c r="O522" s="3"/>
      <c r="P522" s="61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61"/>
      <c r="O523" s="3"/>
      <c r="P523" s="61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61"/>
      <c r="O524" s="3"/>
      <c r="P524" s="61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61"/>
      <c r="O525" s="3"/>
      <c r="P525" s="61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61"/>
      <c r="O526" s="3"/>
      <c r="P526" s="61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61"/>
      <c r="O527" s="3"/>
      <c r="P527" s="61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61"/>
      <c r="O528" s="3"/>
      <c r="P528" s="61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61"/>
      <c r="O529" s="3"/>
      <c r="P529" s="61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61"/>
      <c r="O530" s="3"/>
      <c r="P530" s="61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61"/>
      <c r="O531" s="3"/>
      <c r="P531" s="61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61"/>
      <c r="O532" s="3"/>
      <c r="P532" s="61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61"/>
      <c r="O533" s="3"/>
      <c r="P533" s="61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61"/>
      <c r="O534" s="3"/>
      <c r="P534" s="61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61"/>
      <c r="O535" s="3"/>
      <c r="P535" s="61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61"/>
      <c r="O536" s="3"/>
      <c r="P536" s="61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61"/>
      <c r="O537" s="3"/>
      <c r="P537" s="61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61"/>
      <c r="O538" s="3"/>
      <c r="P538" s="61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61"/>
      <c r="O539" s="3"/>
      <c r="P539" s="61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61"/>
      <c r="O540" s="3"/>
      <c r="P540" s="61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61"/>
      <c r="O541" s="3"/>
      <c r="P541" s="61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61"/>
      <c r="O542" s="3"/>
      <c r="P542" s="61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61"/>
      <c r="O543" s="3"/>
      <c r="P543" s="61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61"/>
      <c r="O544" s="3"/>
      <c r="P544" s="61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61"/>
      <c r="O545" s="3"/>
      <c r="P545" s="61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61"/>
      <c r="O546" s="3"/>
      <c r="P546" s="61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61"/>
      <c r="O547" s="3"/>
      <c r="P547" s="61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61"/>
      <c r="O548" s="3"/>
      <c r="P548" s="61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61"/>
      <c r="O549" s="3"/>
      <c r="P549" s="61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61"/>
      <c r="O550" s="3"/>
      <c r="P550" s="61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61"/>
      <c r="O551" s="3"/>
      <c r="P551" s="61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61"/>
      <c r="O552" s="3"/>
      <c r="P552" s="61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61"/>
      <c r="O553" s="3"/>
      <c r="P553" s="61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61"/>
      <c r="O554" s="3"/>
      <c r="P554" s="61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61"/>
      <c r="O555" s="3"/>
      <c r="P555" s="61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61"/>
      <c r="O556" s="3"/>
      <c r="P556" s="61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61"/>
      <c r="O557" s="3"/>
      <c r="P557" s="61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61"/>
      <c r="O558" s="3"/>
      <c r="P558" s="61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61"/>
      <c r="O559" s="3"/>
      <c r="P559" s="61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61"/>
      <c r="O560" s="3"/>
      <c r="P560" s="61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61"/>
      <c r="O561" s="3"/>
      <c r="P561" s="61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61"/>
      <c r="O562" s="3"/>
      <c r="P562" s="61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61"/>
      <c r="O563" s="3"/>
      <c r="P563" s="61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61"/>
      <c r="O564" s="3"/>
      <c r="P564" s="61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61"/>
      <c r="O565" s="3"/>
      <c r="P565" s="61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61"/>
      <c r="O566" s="3"/>
      <c r="P566" s="61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61"/>
      <c r="O567" s="3"/>
      <c r="P567" s="61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61"/>
      <c r="O568" s="3"/>
      <c r="P568" s="61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61"/>
      <c r="O569" s="3"/>
      <c r="P569" s="61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61"/>
      <c r="O570" s="3"/>
      <c r="P570" s="61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61"/>
      <c r="O571" s="3"/>
      <c r="P571" s="61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61"/>
      <c r="O572" s="3"/>
      <c r="P572" s="61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61"/>
      <c r="O573" s="3"/>
      <c r="P573" s="61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61"/>
      <c r="O574" s="3"/>
      <c r="P574" s="61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61"/>
      <c r="O575" s="3"/>
      <c r="P575" s="61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61"/>
      <c r="O576" s="3"/>
      <c r="P576" s="61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61"/>
      <c r="O577" s="3"/>
      <c r="P577" s="61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61"/>
      <c r="O578" s="3"/>
      <c r="P578" s="61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61"/>
      <c r="O579" s="3"/>
      <c r="P579" s="61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61"/>
      <c r="O580" s="3"/>
      <c r="P580" s="61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61"/>
      <c r="O581" s="3"/>
      <c r="P581" s="61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61"/>
      <c r="O582" s="3"/>
      <c r="P582" s="61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61"/>
      <c r="O583" s="3"/>
      <c r="P583" s="61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61"/>
      <c r="O584" s="3"/>
      <c r="P584" s="61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61"/>
      <c r="O585" s="3"/>
      <c r="P585" s="61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61"/>
      <c r="O586" s="3"/>
      <c r="P586" s="61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61"/>
      <c r="O587" s="3"/>
      <c r="P587" s="61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61"/>
      <c r="O588" s="3"/>
      <c r="P588" s="61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61"/>
      <c r="O589" s="3"/>
      <c r="P589" s="61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61"/>
      <c r="O590" s="3"/>
      <c r="P590" s="61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61"/>
      <c r="O591" s="3"/>
      <c r="P591" s="61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61"/>
      <c r="O592" s="3"/>
      <c r="P592" s="61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61"/>
      <c r="O593" s="3"/>
      <c r="P593" s="61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61"/>
      <c r="O594" s="3"/>
      <c r="P594" s="61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61"/>
      <c r="O595" s="3"/>
      <c r="P595" s="61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61"/>
      <c r="O596" s="3"/>
      <c r="P596" s="61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61"/>
      <c r="O597" s="3"/>
      <c r="P597" s="61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61"/>
      <c r="O598" s="3"/>
      <c r="P598" s="61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61"/>
      <c r="O599" s="3"/>
      <c r="P599" s="61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61"/>
      <c r="O600" s="3"/>
      <c r="P600" s="61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61"/>
      <c r="O601" s="3"/>
      <c r="P601" s="61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61"/>
      <c r="O602" s="3"/>
      <c r="P602" s="61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61"/>
      <c r="O603" s="3"/>
      <c r="P603" s="61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61"/>
      <c r="O604" s="3"/>
      <c r="P604" s="61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61"/>
      <c r="O605" s="3"/>
      <c r="P605" s="61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61"/>
      <c r="O606" s="3"/>
      <c r="P606" s="61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61"/>
      <c r="O607" s="3"/>
      <c r="P607" s="61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61"/>
      <c r="O608" s="3"/>
      <c r="P608" s="61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61"/>
      <c r="O609" s="3"/>
      <c r="P609" s="61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61"/>
      <c r="O610" s="3"/>
      <c r="P610" s="61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61"/>
      <c r="O611" s="3"/>
      <c r="P611" s="61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61"/>
      <c r="O612" s="3"/>
      <c r="P612" s="61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61"/>
      <c r="O613" s="3"/>
      <c r="P613" s="61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61"/>
      <c r="O614" s="3"/>
      <c r="P614" s="61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61"/>
      <c r="O615" s="3"/>
      <c r="P615" s="61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61"/>
      <c r="O616" s="3"/>
      <c r="P616" s="61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61"/>
      <c r="O617" s="3"/>
      <c r="P617" s="61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61"/>
      <c r="O618" s="3"/>
      <c r="P618" s="61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61"/>
      <c r="O619" s="3"/>
      <c r="P619" s="61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61"/>
      <c r="O620" s="3"/>
      <c r="P620" s="61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61"/>
      <c r="O621" s="3"/>
      <c r="P621" s="61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61"/>
      <c r="O622" s="3"/>
      <c r="P622" s="61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61"/>
      <c r="O623" s="3"/>
      <c r="P623" s="61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61"/>
      <c r="O624" s="3"/>
      <c r="P624" s="61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61"/>
      <c r="O625" s="3"/>
      <c r="P625" s="61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61"/>
      <c r="O626" s="3"/>
      <c r="P626" s="61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61"/>
      <c r="O627" s="3"/>
      <c r="P627" s="61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61"/>
      <c r="O628" s="3"/>
      <c r="P628" s="61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61"/>
      <c r="O629" s="3"/>
      <c r="P629" s="61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61"/>
      <c r="O630" s="3"/>
      <c r="P630" s="61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61"/>
      <c r="O631" s="3"/>
      <c r="P631" s="61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61"/>
      <c r="O632" s="3"/>
      <c r="P632" s="61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61"/>
      <c r="O633" s="3"/>
      <c r="P633" s="61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61"/>
      <c r="O634" s="3"/>
      <c r="P634" s="61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61"/>
      <c r="O635" s="3"/>
      <c r="P635" s="61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61"/>
      <c r="O636" s="3"/>
      <c r="P636" s="61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61"/>
      <c r="O637" s="3"/>
      <c r="P637" s="61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61"/>
      <c r="O638" s="3"/>
      <c r="P638" s="61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61"/>
      <c r="O639" s="3"/>
      <c r="P639" s="61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61"/>
      <c r="O640" s="3"/>
      <c r="P640" s="61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61"/>
      <c r="O641" s="3"/>
      <c r="P641" s="61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61"/>
      <c r="O642" s="3"/>
      <c r="P642" s="61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61"/>
      <c r="O643" s="3"/>
      <c r="P643" s="61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61"/>
      <c r="O644" s="3"/>
      <c r="P644" s="61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61"/>
      <c r="O645" s="3"/>
      <c r="P645" s="61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61"/>
      <c r="O646" s="3"/>
      <c r="P646" s="61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61"/>
      <c r="O647" s="3"/>
      <c r="P647" s="61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61"/>
      <c r="O648" s="3"/>
      <c r="P648" s="61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61"/>
      <c r="O649" s="3"/>
      <c r="P649" s="61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61"/>
      <c r="O650" s="3"/>
      <c r="P650" s="61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61"/>
      <c r="O651" s="3"/>
      <c r="P651" s="61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61"/>
      <c r="O652" s="3"/>
      <c r="P652" s="61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61"/>
      <c r="O653" s="3"/>
      <c r="P653" s="61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61"/>
      <c r="O654" s="3"/>
      <c r="P654" s="61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61"/>
      <c r="O655" s="3"/>
      <c r="P655" s="61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61"/>
      <c r="O656" s="3"/>
      <c r="P656" s="61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61"/>
      <c r="O657" s="3"/>
      <c r="P657" s="61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61"/>
      <c r="O658" s="3"/>
      <c r="P658" s="61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61"/>
      <c r="O659" s="3"/>
      <c r="P659" s="61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61"/>
      <c r="O660" s="3"/>
      <c r="P660" s="61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61"/>
      <c r="O661" s="3"/>
      <c r="P661" s="61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61"/>
      <c r="O662" s="3"/>
      <c r="P662" s="61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61"/>
      <c r="O663" s="3"/>
      <c r="P663" s="61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61"/>
      <c r="O664" s="3"/>
      <c r="P664" s="61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61"/>
      <c r="O665" s="3"/>
      <c r="P665" s="61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61"/>
      <c r="O666" s="3"/>
      <c r="P666" s="61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61"/>
      <c r="O667" s="3"/>
      <c r="P667" s="61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61"/>
      <c r="O668" s="3"/>
      <c r="P668" s="61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61"/>
      <c r="O669" s="3"/>
      <c r="P669" s="61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61"/>
      <c r="O670" s="3"/>
      <c r="P670" s="61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61"/>
      <c r="O671" s="3"/>
      <c r="P671" s="61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61"/>
      <c r="O672" s="3"/>
      <c r="P672" s="61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61"/>
      <c r="O673" s="3"/>
      <c r="P673" s="61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61"/>
      <c r="O674" s="3"/>
      <c r="P674" s="61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61"/>
      <c r="O675" s="3"/>
      <c r="P675" s="61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61"/>
      <c r="O676" s="3"/>
      <c r="P676" s="61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61"/>
      <c r="O677" s="3"/>
      <c r="P677" s="61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61"/>
      <c r="O678" s="3"/>
      <c r="P678" s="61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61"/>
      <c r="O679" s="3"/>
      <c r="P679" s="61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61"/>
      <c r="O680" s="3"/>
      <c r="P680" s="61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61"/>
      <c r="O681" s="3"/>
      <c r="P681" s="61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61"/>
      <c r="O682" s="3"/>
      <c r="P682" s="61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61"/>
      <c r="O683" s="3"/>
      <c r="P683" s="61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61"/>
      <c r="O684" s="3"/>
      <c r="P684" s="61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61"/>
      <c r="O685" s="3"/>
      <c r="P685" s="61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61"/>
      <c r="O686" s="3"/>
      <c r="P686" s="61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61"/>
      <c r="O687" s="3"/>
      <c r="P687" s="61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61"/>
      <c r="O688" s="3"/>
      <c r="P688" s="61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61"/>
      <c r="O689" s="3"/>
      <c r="P689" s="61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61"/>
      <c r="O690" s="3"/>
      <c r="P690" s="61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61"/>
      <c r="O691" s="3"/>
      <c r="P691" s="61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61"/>
      <c r="O692" s="3"/>
      <c r="P692" s="61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61"/>
      <c r="O693" s="3"/>
      <c r="P693" s="61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61"/>
      <c r="O694" s="3"/>
      <c r="P694" s="61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61"/>
      <c r="O695" s="3"/>
      <c r="P695" s="61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61"/>
      <c r="O696" s="3"/>
      <c r="P696" s="61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61"/>
      <c r="O697" s="3"/>
      <c r="P697" s="61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61"/>
      <c r="O698" s="3"/>
      <c r="P698" s="61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61"/>
      <c r="O699" s="3"/>
      <c r="P699" s="61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61"/>
      <c r="O700" s="3"/>
      <c r="P700" s="61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61"/>
      <c r="O701" s="3"/>
      <c r="P701" s="61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61"/>
      <c r="O702" s="3"/>
      <c r="P702" s="61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61"/>
      <c r="O703" s="3"/>
      <c r="P703" s="61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61"/>
      <c r="O704" s="3"/>
      <c r="P704" s="61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61"/>
      <c r="O705" s="3"/>
      <c r="P705" s="61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61"/>
      <c r="O706" s="3"/>
      <c r="P706" s="61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61"/>
      <c r="O707" s="3"/>
      <c r="P707" s="61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61"/>
      <c r="O708" s="3"/>
      <c r="P708" s="61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61"/>
      <c r="O709" s="3"/>
      <c r="P709" s="61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61"/>
      <c r="O710" s="3"/>
      <c r="P710" s="61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61"/>
      <c r="O711" s="3"/>
      <c r="P711" s="61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61"/>
      <c r="O712" s="3"/>
      <c r="P712" s="61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61"/>
      <c r="O713" s="3"/>
      <c r="P713" s="61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61"/>
      <c r="O714" s="3"/>
      <c r="P714" s="61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61"/>
      <c r="O715" s="3"/>
      <c r="P715" s="61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61"/>
      <c r="O716" s="3"/>
      <c r="P716" s="61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61"/>
      <c r="O717" s="3"/>
      <c r="P717" s="61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61"/>
      <c r="O718" s="3"/>
      <c r="P718" s="61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61"/>
      <c r="O719" s="3"/>
      <c r="P719" s="61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61"/>
      <c r="O720" s="3"/>
      <c r="P720" s="61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61"/>
      <c r="O721" s="3"/>
      <c r="P721" s="61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61"/>
      <c r="O722" s="3"/>
      <c r="P722" s="61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61"/>
      <c r="O723" s="3"/>
      <c r="P723" s="61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61"/>
      <c r="O724" s="3"/>
      <c r="P724" s="61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61"/>
      <c r="O725" s="3"/>
      <c r="P725" s="61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61"/>
      <c r="O726" s="3"/>
      <c r="P726" s="61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61"/>
      <c r="O727" s="3"/>
      <c r="P727" s="61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61"/>
      <c r="O728" s="3"/>
      <c r="P728" s="61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61"/>
      <c r="O729" s="3"/>
      <c r="P729" s="61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61"/>
      <c r="O730" s="3"/>
      <c r="P730" s="61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61"/>
      <c r="O731" s="3"/>
      <c r="P731" s="61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61"/>
      <c r="O732" s="3"/>
      <c r="P732" s="61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61"/>
      <c r="O733" s="3"/>
      <c r="P733" s="61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61"/>
      <c r="O734" s="3"/>
      <c r="P734" s="61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61"/>
      <c r="O735" s="3"/>
      <c r="P735" s="61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61"/>
      <c r="O736" s="3"/>
      <c r="P736" s="61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61"/>
      <c r="O737" s="3"/>
      <c r="P737" s="61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61"/>
      <c r="O738" s="3"/>
      <c r="P738" s="61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61"/>
      <c r="O739" s="3"/>
      <c r="P739" s="61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61"/>
      <c r="O740" s="3"/>
      <c r="P740" s="61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61"/>
      <c r="O741" s="3"/>
      <c r="P741" s="61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61"/>
      <c r="O742" s="3"/>
      <c r="P742" s="61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61"/>
      <c r="O743" s="3"/>
      <c r="P743" s="61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61"/>
      <c r="O744" s="3"/>
      <c r="P744" s="61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61"/>
      <c r="O745" s="3"/>
      <c r="P745" s="61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61"/>
      <c r="O746" s="3"/>
      <c r="P746" s="61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61"/>
      <c r="O747" s="3"/>
      <c r="P747" s="61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61"/>
      <c r="O748" s="3"/>
      <c r="P748" s="61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61"/>
      <c r="O749" s="3"/>
      <c r="P749" s="61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61"/>
      <c r="O750" s="3"/>
      <c r="P750" s="61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61"/>
      <c r="O751" s="3"/>
      <c r="P751" s="61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61"/>
      <c r="O752" s="3"/>
      <c r="P752" s="61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61"/>
      <c r="O753" s="3"/>
      <c r="P753" s="61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61"/>
      <c r="O754" s="3"/>
      <c r="P754" s="61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61"/>
      <c r="O755" s="3"/>
      <c r="P755" s="61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61"/>
      <c r="O756" s="3"/>
      <c r="P756" s="61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61"/>
      <c r="O757" s="3"/>
      <c r="P757" s="61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61"/>
      <c r="O758" s="3"/>
      <c r="P758" s="61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61"/>
      <c r="O759" s="3"/>
      <c r="P759" s="61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61"/>
      <c r="O760" s="3"/>
      <c r="P760" s="61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61"/>
      <c r="O761" s="3"/>
      <c r="P761" s="61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61"/>
      <c r="O762" s="3"/>
      <c r="P762" s="61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61"/>
      <c r="O763" s="3"/>
      <c r="P763" s="61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61"/>
      <c r="O764" s="3"/>
      <c r="P764" s="61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61"/>
      <c r="O765" s="3"/>
      <c r="P765" s="61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61"/>
      <c r="O766" s="3"/>
      <c r="P766" s="61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61"/>
      <c r="O767" s="3"/>
      <c r="P767" s="61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61"/>
      <c r="O768" s="3"/>
      <c r="P768" s="61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61"/>
      <c r="O769" s="3"/>
      <c r="P769" s="61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61"/>
      <c r="O770" s="3"/>
      <c r="P770" s="61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61"/>
      <c r="O771" s="3"/>
      <c r="P771" s="61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61"/>
      <c r="O772" s="3"/>
      <c r="P772" s="61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61"/>
      <c r="O773" s="3"/>
      <c r="P773" s="61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61"/>
      <c r="O774" s="3"/>
      <c r="P774" s="61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61"/>
      <c r="O775" s="3"/>
      <c r="P775" s="61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61"/>
      <c r="O776" s="3"/>
      <c r="P776" s="61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61"/>
      <c r="O777" s="3"/>
      <c r="P777" s="61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61"/>
      <c r="O778" s="3"/>
      <c r="P778" s="61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61"/>
      <c r="O779" s="3"/>
      <c r="P779" s="61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61"/>
      <c r="O780" s="3"/>
      <c r="P780" s="61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61"/>
      <c r="O781" s="3"/>
      <c r="P781" s="61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61"/>
      <c r="O782" s="3"/>
      <c r="P782" s="61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61"/>
      <c r="O783" s="3"/>
      <c r="P783" s="61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61"/>
      <c r="O784" s="3"/>
      <c r="P784" s="61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61"/>
      <c r="O785" s="3"/>
      <c r="P785" s="61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61"/>
      <c r="O786" s="3"/>
      <c r="P786" s="61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61"/>
      <c r="O787" s="3"/>
      <c r="P787" s="61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61"/>
      <c r="O788" s="3"/>
      <c r="P788" s="61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61"/>
      <c r="O789" s="3"/>
      <c r="P789" s="61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61"/>
      <c r="O790" s="3"/>
      <c r="P790" s="61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61"/>
      <c r="O791" s="3"/>
      <c r="P791" s="61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61"/>
      <c r="O792" s="3"/>
      <c r="P792" s="61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61"/>
      <c r="O793" s="3"/>
      <c r="P793" s="61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61"/>
      <c r="O794" s="3"/>
      <c r="P794" s="61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61"/>
      <c r="O795" s="3"/>
      <c r="P795" s="61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61"/>
      <c r="O796" s="3"/>
      <c r="P796" s="61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61"/>
      <c r="O797" s="3"/>
      <c r="P797" s="61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61"/>
      <c r="O798" s="3"/>
      <c r="P798" s="61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61"/>
      <c r="O799" s="3"/>
      <c r="P799" s="61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61"/>
      <c r="O800" s="3"/>
      <c r="P800" s="61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61"/>
      <c r="O801" s="3"/>
      <c r="P801" s="61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61"/>
      <c r="O802" s="3"/>
      <c r="P802" s="61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61"/>
      <c r="O803" s="3"/>
      <c r="P803" s="61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61"/>
      <c r="O804" s="3"/>
      <c r="P804" s="61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61"/>
      <c r="O805" s="3"/>
      <c r="P805" s="61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61"/>
      <c r="O806" s="3"/>
      <c r="P806" s="61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61"/>
      <c r="O807" s="3"/>
      <c r="P807" s="61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61"/>
      <c r="O808" s="3"/>
      <c r="P808" s="61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61"/>
      <c r="O809" s="3"/>
      <c r="P809" s="61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61"/>
      <c r="O810" s="3"/>
      <c r="P810" s="61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61"/>
      <c r="O811" s="3"/>
      <c r="P811" s="61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61"/>
      <c r="O812" s="3"/>
      <c r="P812" s="61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61"/>
      <c r="O813" s="3"/>
      <c r="P813" s="61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61"/>
      <c r="O814" s="3"/>
      <c r="P814" s="61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61"/>
      <c r="O815" s="3"/>
      <c r="P815" s="61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61"/>
      <c r="O816" s="3"/>
      <c r="P816" s="61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61"/>
      <c r="O817" s="3"/>
      <c r="P817" s="61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61"/>
      <c r="O818" s="3"/>
      <c r="P818" s="61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61"/>
      <c r="O819" s="3"/>
      <c r="P819" s="61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61"/>
      <c r="O820" s="3"/>
      <c r="P820" s="61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61"/>
      <c r="O821" s="3"/>
      <c r="P821" s="61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61"/>
      <c r="O822" s="3"/>
      <c r="P822" s="61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61"/>
      <c r="O823" s="3"/>
      <c r="P823" s="61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61"/>
      <c r="O824" s="3"/>
      <c r="P824" s="61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61"/>
      <c r="O825" s="3"/>
      <c r="P825" s="61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61"/>
      <c r="O826" s="3"/>
      <c r="P826" s="61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61"/>
      <c r="O827" s="3"/>
      <c r="P827" s="61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61"/>
      <c r="O828" s="3"/>
      <c r="P828" s="61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61"/>
      <c r="O829" s="3"/>
      <c r="P829" s="61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61"/>
      <c r="O830" s="3"/>
      <c r="P830" s="61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61"/>
      <c r="O831" s="3"/>
      <c r="P831" s="61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61"/>
      <c r="O832" s="3"/>
      <c r="P832" s="61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61"/>
      <c r="O833" s="3"/>
      <c r="P833" s="61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61"/>
      <c r="O834" s="3"/>
      <c r="P834" s="61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61"/>
      <c r="O835" s="3"/>
      <c r="P835" s="61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61"/>
      <c r="O836" s="3"/>
      <c r="P836" s="61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61"/>
      <c r="O837" s="3"/>
      <c r="P837" s="61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61"/>
      <c r="O838" s="3"/>
      <c r="P838" s="61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61"/>
      <c r="O839" s="3"/>
      <c r="P839" s="61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61"/>
      <c r="O840" s="3"/>
      <c r="P840" s="61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61"/>
      <c r="O841" s="3"/>
      <c r="P841" s="61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61"/>
      <c r="O842" s="3"/>
      <c r="P842" s="61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61"/>
      <c r="O843" s="3"/>
      <c r="P843" s="61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61"/>
      <c r="O844" s="3"/>
      <c r="P844" s="61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61"/>
      <c r="O845" s="3"/>
      <c r="P845" s="61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61"/>
      <c r="O846" s="3"/>
      <c r="P846" s="61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61"/>
      <c r="O847" s="3"/>
      <c r="P847" s="61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61"/>
      <c r="O848" s="3"/>
      <c r="P848" s="61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61"/>
      <c r="O849" s="3"/>
      <c r="P849" s="61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61"/>
      <c r="O850" s="3"/>
      <c r="P850" s="61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61"/>
      <c r="O851" s="3"/>
      <c r="P851" s="61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61"/>
      <c r="O852" s="3"/>
      <c r="P852" s="61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61"/>
      <c r="O853" s="3"/>
      <c r="P853" s="61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61"/>
      <c r="O854" s="3"/>
      <c r="P854" s="61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61"/>
      <c r="O855" s="3"/>
      <c r="P855" s="61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61"/>
      <c r="O856" s="3"/>
      <c r="P856" s="61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61"/>
      <c r="O857" s="3"/>
      <c r="P857" s="61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61"/>
      <c r="O858" s="3"/>
      <c r="P858" s="61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61"/>
      <c r="O859" s="3"/>
      <c r="P859" s="61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61"/>
      <c r="O860" s="3"/>
      <c r="P860" s="61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61"/>
      <c r="O861" s="3"/>
      <c r="P861" s="61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61"/>
      <c r="O862" s="3"/>
      <c r="P862" s="61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61"/>
      <c r="O863" s="3"/>
      <c r="P863" s="61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61"/>
      <c r="O864" s="3"/>
      <c r="P864" s="61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61"/>
      <c r="O865" s="3"/>
      <c r="P865" s="61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61"/>
      <c r="O866" s="3"/>
      <c r="P866" s="61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61"/>
      <c r="O867" s="3"/>
      <c r="P867" s="61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61"/>
      <c r="O868" s="3"/>
      <c r="P868" s="61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61"/>
      <c r="O869" s="3"/>
      <c r="P869" s="61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61"/>
      <c r="O870" s="3"/>
      <c r="P870" s="61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61"/>
      <c r="O871" s="3"/>
      <c r="P871" s="61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61"/>
      <c r="O872" s="3"/>
      <c r="P872" s="61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61"/>
      <c r="O873" s="3"/>
      <c r="P873" s="61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61"/>
      <c r="O874" s="3"/>
      <c r="P874" s="61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61"/>
      <c r="O875" s="3"/>
      <c r="P875" s="61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61"/>
      <c r="O876" s="3"/>
      <c r="P876" s="61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61"/>
      <c r="O877" s="3"/>
      <c r="P877" s="61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61"/>
      <c r="O878" s="3"/>
      <c r="P878" s="61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61"/>
      <c r="O879" s="3"/>
      <c r="P879" s="61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61"/>
      <c r="O880" s="3"/>
      <c r="P880" s="61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61"/>
      <c r="O881" s="3"/>
      <c r="P881" s="61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61"/>
      <c r="O882" s="3"/>
      <c r="P882" s="61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61"/>
      <c r="O883" s="3"/>
      <c r="P883" s="61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61"/>
      <c r="O884" s="3"/>
      <c r="P884" s="61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61"/>
      <c r="O885" s="3"/>
      <c r="P885" s="61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61"/>
      <c r="O886" s="3"/>
      <c r="P886" s="61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61"/>
      <c r="O887" s="3"/>
      <c r="P887" s="61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61"/>
      <c r="O888" s="3"/>
      <c r="P888" s="61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61"/>
      <c r="O889" s="3"/>
      <c r="P889" s="61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61"/>
      <c r="O890" s="3"/>
      <c r="P890" s="61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61"/>
      <c r="O891" s="3"/>
      <c r="P891" s="61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61"/>
      <c r="O892" s="3"/>
      <c r="P892" s="61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61"/>
      <c r="O893" s="3"/>
      <c r="P893" s="61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61"/>
      <c r="O894" s="3"/>
      <c r="P894" s="61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61"/>
      <c r="O895" s="3"/>
      <c r="P895" s="61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61"/>
      <c r="O896" s="3"/>
      <c r="P896" s="61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61"/>
      <c r="O897" s="3"/>
      <c r="P897" s="61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61"/>
      <c r="O898" s="3"/>
      <c r="P898" s="61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61"/>
      <c r="O899" s="3"/>
      <c r="P899" s="61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61"/>
      <c r="O900" s="3"/>
      <c r="P900" s="61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61"/>
      <c r="O901" s="3"/>
      <c r="P901" s="61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61"/>
      <c r="O902" s="3"/>
      <c r="P902" s="61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61"/>
      <c r="O903" s="3"/>
      <c r="P903" s="61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61"/>
      <c r="O904" s="3"/>
      <c r="P904" s="61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61"/>
      <c r="O905" s="3"/>
      <c r="P905" s="61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61"/>
      <c r="O906" s="3"/>
      <c r="P906" s="61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61"/>
      <c r="O907" s="3"/>
      <c r="P907" s="61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61"/>
      <c r="O908" s="3"/>
      <c r="P908" s="61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61"/>
      <c r="O909" s="3"/>
      <c r="P909" s="61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61"/>
      <c r="O910" s="3"/>
      <c r="P910" s="61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61"/>
      <c r="O911" s="3"/>
      <c r="P911" s="61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61"/>
      <c r="O912" s="3"/>
      <c r="P912" s="61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61"/>
      <c r="O913" s="3"/>
      <c r="P913" s="61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61"/>
      <c r="O914" s="3"/>
      <c r="P914" s="61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61"/>
      <c r="O915" s="3"/>
      <c r="P915" s="61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61"/>
      <c r="O916" s="3"/>
      <c r="P916" s="61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61"/>
      <c r="O917" s="3"/>
      <c r="P917" s="61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61"/>
      <c r="O918" s="3"/>
      <c r="P918" s="61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61"/>
      <c r="O919" s="3"/>
      <c r="P919" s="61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61"/>
      <c r="O920" s="3"/>
      <c r="P920" s="61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61"/>
      <c r="O921" s="3"/>
      <c r="P921" s="61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61"/>
      <c r="O922" s="3"/>
      <c r="P922" s="61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61"/>
      <c r="O923" s="3"/>
      <c r="P923" s="61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61"/>
      <c r="O924" s="3"/>
      <c r="P924" s="61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61"/>
      <c r="O925" s="3"/>
      <c r="P925" s="61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61"/>
      <c r="O926" s="3"/>
      <c r="P926" s="61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61"/>
      <c r="O927" s="3"/>
      <c r="P927" s="61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61"/>
      <c r="O928" s="3"/>
      <c r="P928" s="61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61"/>
      <c r="O929" s="3"/>
      <c r="P929" s="61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61"/>
      <c r="O930" s="3"/>
      <c r="P930" s="61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61"/>
      <c r="O931" s="3"/>
      <c r="P931" s="61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61"/>
      <c r="O932" s="3"/>
      <c r="P932" s="61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61"/>
      <c r="O933" s="3"/>
      <c r="P933" s="61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61"/>
      <c r="O934" s="3"/>
      <c r="P934" s="61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61"/>
      <c r="O935" s="3"/>
      <c r="P935" s="61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61"/>
      <c r="O936" s="3"/>
      <c r="P936" s="61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61"/>
      <c r="O937" s="3"/>
      <c r="P937" s="61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61"/>
      <c r="O938" s="3"/>
      <c r="P938" s="61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61"/>
      <c r="O939" s="3"/>
      <c r="P939" s="61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61"/>
      <c r="O940" s="3"/>
      <c r="P940" s="61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61"/>
      <c r="O941" s="3"/>
      <c r="P941" s="61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61"/>
      <c r="O942" s="3"/>
      <c r="P942" s="61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61"/>
      <c r="O943" s="3"/>
      <c r="P943" s="61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61"/>
      <c r="O944" s="3"/>
      <c r="P944" s="61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61"/>
      <c r="O945" s="3"/>
      <c r="P945" s="61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61"/>
      <c r="O946" s="3"/>
      <c r="P946" s="61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61"/>
      <c r="O947" s="3"/>
      <c r="P947" s="61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61"/>
      <c r="O948" s="3"/>
      <c r="P948" s="61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61"/>
      <c r="O949" s="3"/>
      <c r="P949" s="61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61"/>
      <c r="O950" s="3"/>
      <c r="P950" s="61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61"/>
      <c r="O951" s="3"/>
      <c r="P951" s="61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61"/>
      <c r="O952" s="3"/>
      <c r="P952" s="61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61"/>
      <c r="O953" s="3"/>
      <c r="P953" s="61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61"/>
      <c r="O954" s="3"/>
      <c r="P954" s="61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61"/>
      <c r="O955" s="3"/>
      <c r="P955" s="61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61"/>
      <c r="O956" s="3"/>
      <c r="P956" s="61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61"/>
      <c r="O957" s="3"/>
      <c r="P957" s="61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61"/>
      <c r="O958" s="3"/>
      <c r="P958" s="61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61"/>
      <c r="O959" s="3"/>
      <c r="P959" s="61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61"/>
      <c r="O960" s="3"/>
      <c r="P960" s="61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61"/>
      <c r="O961" s="3"/>
      <c r="P961" s="61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61"/>
      <c r="O962" s="3"/>
      <c r="P962" s="61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61"/>
      <c r="O963" s="3"/>
      <c r="P963" s="61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61"/>
      <c r="O964" s="3"/>
      <c r="P964" s="61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61"/>
      <c r="O965" s="3"/>
      <c r="P965" s="61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61"/>
      <c r="O966" s="3"/>
      <c r="P966" s="61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61"/>
      <c r="O967" s="3"/>
      <c r="P967" s="61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61"/>
      <c r="O968" s="3"/>
      <c r="P968" s="61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61"/>
      <c r="O969" s="3"/>
      <c r="P969" s="61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61"/>
      <c r="O970" s="3"/>
      <c r="P970" s="61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61"/>
      <c r="O971" s="3"/>
      <c r="P971" s="61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61"/>
      <c r="O972" s="3"/>
      <c r="P972" s="61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61"/>
      <c r="O973" s="3"/>
      <c r="P973" s="61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61"/>
      <c r="O974" s="3"/>
      <c r="P974" s="61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61"/>
      <c r="O975" s="3"/>
      <c r="P975" s="61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61"/>
      <c r="O976" s="3"/>
      <c r="P976" s="61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61"/>
      <c r="O977" s="3"/>
      <c r="P977" s="61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61"/>
      <c r="O978" s="3"/>
      <c r="P978" s="61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61"/>
      <c r="O979" s="3"/>
      <c r="P979" s="61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61"/>
      <c r="O980" s="3"/>
      <c r="P980" s="61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61"/>
      <c r="O981" s="3"/>
      <c r="P981" s="61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61"/>
      <c r="O982" s="3"/>
      <c r="P982" s="61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61"/>
      <c r="O983" s="3"/>
      <c r="P983" s="61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61"/>
      <c r="O984" s="3"/>
      <c r="P984" s="61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61"/>
      <c r="O985" s="3"/>
      <c r="P985" s="61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61"/>
      <c r="O986" s="3"/>
      <c r="P986" s="61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61"/>
      <c r="O987" s="3"/>
      <c r="P987" s="61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61"/>
      <c r="O988" s="3"/>
      <c r="P988" s="61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61"/>
      <c r="O989" s="3"/>
      <c r="P989" s="61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61"/>
      <c r="O990" s="3"/>
      <c r="P990" s="61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61"/>
      <c r="O991" s="3"/>
      <c r="P991" s="61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61"/>
      <c r="O992" s="3"/>
      <c r="P992" s="61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61"/>
      <c r="O993" s="3"/>
      <c r="P993" s="61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61"/>
      <c r="O994" s="3"/>
      <c r="P994" s="61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61"/>
      <c r="O995" s="3"/>
      <c r="P995" s="61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61"/>
      <c r="O996" s="3"/>
      <c r="P996" s="61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61"/>
      <c r="O997" s="3"/>
      <c r="P997" s="61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61"/>
      <c r="O998" s="3"/>
      <c r="P998" s="61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61"/>
      <c r="O999" s="3"/>
      <c r="P999" s="61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61"/>
      <c r="O1000" s="3"/>
      <c r="P1000" s="61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61"/>
      <c r="O1001" s="3"/>
      <c r="P1001" s="61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61"/>
      <c r="O1002" s="3"/>
      <c r="P1002" s="61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61"/>
      <c r="O1003" s="3"/>
      <c r="P1003" s="61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61"/>
      <c r="O1004" s="3"/>
      <c r="P1004" s="61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61"/>
      <c r="O1005" s="3"/>
      <c r="P1005" s="61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61"/>
      <c r="O1006" s="3"/>
      <c r="P1006" s="61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61"/>
      <c r="O1007" s="3"/>
      <c r="P1007" s="61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61"/>
      <c r="O1008" s="3"/>
      <c r="P1008" s="61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61"/>
      <c r="O1009" s="3"/>
      <c r="P1009" s="61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61"/>
      <c r="O1010" s="3"/>
      <c r="P1010" s="61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61"/>
      <c r="O1011" s="3"/>
      <c r="P1011" s="61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61"/>
      <c r="O1012" s="3"/>
      <c r="P1012" s="61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61"/>
      <c r="O1013" s="3"/>
      <c r="P1013" s="61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61"/>
      <c r="O1014" s="3"/>
      <c r="P1014" s="61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61"/>
      <c r="O1015" s="3"/>
      <c r="P1015" s="61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61"/>
      <c r="O1016" s="3"/>
      <c r="P1016" s="61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61"/>
      <c r="O1017" s="3"/>
      <c r="P1017" s="61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61"/>
      <c r="O1018" s="3"/>
      <c r="P1018" s="61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61"/>
      <c r="O1019" s="3"/>
      <c r="P1019" s="61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61"/>
      <c r="O1020" s="3"/>
      <c r="P1020" s="61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61"/>
      <c r="O1021" s="3"/>
      <c r="P1021" s="61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61"/>
      <c r="O1022" s="3"/>
      <c r="P1022" s="61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61"/>
      <c r="O1023" s="3"/>
      <c r="P1023" s="61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61"/>
      <c r="O1024" s="3"/>
      <c r="P1024" s="61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61"/>
      <c r="O1025" s="3"/>
      <c r="P1025" s="61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61"/>
      <c r="O1026" s="3"/>
      <c r="P1026" s="61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61"/>
      <c r="O1027" s="3"/>
      <c r="P1027" s="61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61"/>
      <c r="O1028" s="3"/>
      <c r="P1028" s="61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61"/>
      <c r="O1029" s="3"/>
      <c r="P1029" s="61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61"/>
      <c r="O1030" s="3"/>
      <c r="P1030" s="61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61"/>
      <c r="O1031" s="3"/>
      <c r="P1031" s="61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61"/>
      <c r="O1032" s="3"/>
      <c r="P1032" s="61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61"/>
      <c r="O1033" s="3"/>
      <c r="P1033" s="61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61"/>
      <c r="O1034" s="3"/>
      <c r="P1034" s="61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61"/>
      <c r="O1035" s="3"/>
      <c r="P1035" s="61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</row>
  </sheetData>
  <mergeCells count="17">
    <mergeCell ref="F3:F4"/>
    <mergeCell ref="G3:H3"/>
    <mergeCell ref="I3:J3"/>
    <mergeCell ref="K3:K4"/>
    <mergeCell ref="F103:M103"/>
    <mergeCell ref="L3:L4"/>
    <mergeCell ref="M3:M4"/>
    <mergeCell ref="N3:N4"/>
    <mergeCell ref="O3:O4"/>
    <mergeCell ref="A1:P1"/>
    <mergeCell ref="A2:A4"/>
    <mergeCell ref="B2:B4"/>
    <mergeCell ref="C2:C4"/>
    <mergeCell ref="D2:D4"/>
    <mergeCell ref="E2:E4"/>
    <mergeCell ref="F2:P2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63"/>
    <col customWidth="1" min="3" max="3" width="22.88"/>
    <col customWidth="1" min="4" max="4" width="8.5"/>
    <col customWidth="1" min="5" max="5" width="49.0"/>
    <col customWidth="1" min="6" max="6" width="11.5"/>
    <col customWidth="1" min="10" max="10" width="11.0"/>
    <col customWidth="1" min="14" max="14" width="11.25"/>
    <col customWidth="1" min="15" max="15" width="13.13"/>
    <col customWidth="1" min="16" max="16" width="13.88"/>
  </cols>
  <sheetData>
    <row r="1">
      <c r="A1" s="1" t="s">
        <v>1274</v>
      </c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/>
      <c r="H2" s="6"/>
      <c r="I2" s="6"/>
      <c r="J2" s="6"/>
      <c r="K2" s="6"/>
      <c r="L2" s="6"/>
      <c r="M2" s="6"/>
      <c r="N2" s="6"/>
      <c r="O2" s="6"/>
      <c r="P2" s="7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8"/>
      <c r="B3" s="8"/>
      <c r="C3" s="8"/>
      <c r="D3" s="8"/>
      <c r="E3" s="8"/>
      <c r="F3" s="9" t="s">
        <v>6</v>
      </c>
      <c r="G3" s="5" t="s">
        <v>7</v>
      </c>
      <c r="H3" s="7"/>
      <c r="I3" s="5" t="s">
        <v>8</v>
      </c>
      <c r="J3" s="7"/>
      <c r="K3" s="4" t="s">
        <v>9</v>
      </c>
      <c r="L3" s="80" t="s">
        <v>1027</v>
      </c>
      <c r="M3" s="4" t="s">
        <v>10</v>
      </c>
      <c r="N3" s="4" t="s">
        <v>11</v>
      </c>
      <c r="O3" s="4" t="s">
        <v>12</v>
      </c>
      <c r="P3" s="4" t="s">
        <v>13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10"/>
      <c r="B4" s="10"/>
      <c r="C4" s="10"/>
      <c r="D4" s="10"/>
      <c r="E4" s="10"/>
      <c r="F4" s="10"/>
      <c r="G4" s="11" t="s">
        <v>14</v>
      </c>
      <c r="H4" s="11" t="s">
        <v>15</v>
      </c>
      <c r="I4" s="11" t="s">
        <v>16</v>
      </c>
      <c r="J4" s="11" t="s">
        <v>17</v>
      </c>
      <c r="K4" s="10"/>
      <c r="L4" s="10"/>
      <c r="M4" s="10"/>
      <c r="N4" s="10"/>
      <c r="O4" s="10"/>
      <c r="P4" s="10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28">
        <v>1.0</v>
      </c>
      <c r="B5" s="63">
        <v>44510.0</v>
      </c>
      <c r="C5" s="14" t="s">
        <v>1275</v>
      </c>
      <c r="D5" s="15">
        <v>62809.0</v>
      </c>
      <c r="E5" s="16" t="s">
        <v>461</v>
      </c>
      <c r="F5" s="17"/>
      <c r="G5" s="18"/>
      <c r="H5" s="19"/>
      <c r="I5" s="20">
        <v>350.0</v>
      </c>
      <c r="J5" s="30"/>
      <c r="K5" s="22"/>
      <c r="L5" s="23"/>
      <c r="M5" s="23"/>
      <c r="N5" s="65"/>
      <c r="O5" s="70">
        <v>350.0</v>
      </c>
      <c r="P5" s="66">
        <f t="shared" ref="P5:P51" si="1">F5+G5+H5+I5+J5+K5+M5+N5-O5</f>
        <v>0</v>
      </c>
      <c r="Q5" s="27"/>
      <c r="R5" s="27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28">
        <v>2.0</v>
      </c>
      <c r="B6" s="63">
        <v>44511.0</v>
      </c>
      <c r="C6" s="14" t="s">
        <v>1276</v>
      </c>
      <c r="D6" s="15">
        <v>43887.0</v>
      </c>
      <c r="E6" s="16" t="s">
        <v>1160</v>
      </c>
      <c r="F6" s="17"/>
      <c r="G6" s="18"/>
      <c r="H6" s="19"/>
      <c r="I6" s="20">
        <v>3600.0</v>
      </c>
      <c r="J6" s="30"/>
      <c r="K6" s="32"/>
      <c r="L6" s="23"/>
      <c r="M6" s="23"/>
      <c r="N6" s="65"/>
      <c r="O6" s="70">
        <v>3600.0</v>
      </c>
      <c r="P6" s="66">
        <f t="shared" si="1"/>
        <v>0</v>
      </c>
      <c r="Q6" s="27"/>
      <c r="R6" s="27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28">
        <v>3.0</v>
      </c>
      <c r="B7" s="63">
        <v>44511.0</v>
      </c>
      <c r="C7" s="14" t="s">
        <v>1277</v>
      </c>
      <c r="D7" s="15">
        <v>31738.0</v>
      </c>
      <c r="E7" s="16" t="s">
        <v>152</v>
      </c>
      <c r="F7" s="17"/>
      <c r="G7" s="18"/>
      <c r="H7" s="33"/>
      <c r="I7" s="20"/>
      <c r="J7" s="30">
        <v>10000.0</v>
      </c>
      <c r="K7" s="22"/>
      <c r="L7" s="23"/>
      <c r="M7" s="23"/>
      <c r="N7" s="65"/>
      <c r="O7" s="70">
        <v>10000.0</v>
      </c>
      <c r="P7" s="66">
        <f t="shared" si="1"/>
        <v>0</v>
      </c>
      <c r="Q7" s="27"/>
      <c r="R7" s="27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28">
        <v>4.0</v>
      </c>
      <c r="B8" s="63">
        <v>44511.0</v>
      </c>
      <c r="C8" s="14" t="s">
        <v>1278</v>
      </c>
      <c r="D8" s="15">
        <v>58978.0</v>
      </c>
      <c r="E8" s="16" t="s">
        <v>91</v>
      </c>
      <c r="F8" s="17"/>
      <c r="G8" s="18"/>
      <c r="H8" s="19"/>
      <c r="I8" s="20">
        <v>1600.0</v>
      </c>
      <c r="J8" s="21"/>
      <c r="K8" s="32"/>
      <c r="L8" s="23"/>
      <c r="M8" s="23"/>
      <c r="N8" s="65"/>
      <c r="O8" s="70">
        <v>1600.0</v>
      </c>
      <c r="P8" s="66">
        <f t="shared" si="1"/>
        <v>0</v>
      </c>
      <c r="Q8" s="27"/>
      <c r="R8" s="27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28">
        <v>5.0</v>
      </c>
      <c r="B9" s="63">
        <v>44511.0</v>
      </c>
      <c r="C9" s="14" t="s">
        <v>1279</v>
      </c>
      <c r="D9" s="15">
        <v>48973.0</v>
      </c>
      <c r="E9" s="16" t="s">
        <v>895</v>
      </c>
      <c r="F9" s="17"/>
      <c r="G9" s="18"/>
      <c r="H9" s="19"/>
      <c r="I9" s="20">
        <v>15000.0</v>
      </c>
      <c r="J9" s="30"/>
      <c r="K9" s="32"/>
      <c r="L9" s="23"/>
      <c r="M9" s="23"/>
      <c r="N9" s="65"/>
      <c r="O9" s="70">
        <v>15000.0</v>
      </c>
      <c r="P9" s="66">
        <f t="shared" si="1"/>
        <v>0</v>
      </c>
      <c r="Q9" s="27"/>
      <c r="R9" s="27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28">
        <v>6.0</v>
      </c>
      <c r="B10" s="63">
        <v>44511.0</v>
      </c>
      <c r="C10" s="14" t="s">
        <v>1280</v>
      </c>
      <c r="D10" s="15">
        <v>59469.0</v>
      </c>
      <c r="E10" s="16" t="s">
        <v>1281</v>
      </c>
      <c r="F10" s="17"/>
      <c r="G10" s="18"/>
      <c r="H10" s="19"/>
      <c r="I10" s="20">
        <v>300.0</v>
      </c>
      <c r="J10" s="21"/>
      <c r="K10" s="32"/>
      <c r="L10" s="23"/>
      <c r="M10" s="23"/>
      <c r="N10" s="65"/>
      <c r="O10" s="70">
        <v>300.0</v>
      </c>
      <c r="P10" s="66">
        <f t="shared" si="1"/>
        <v>0</v>
      </c>
      <c r="Q10" s="27"/>
      <c r="R10" s="27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28">
        <v>7.0</v>
      </c>
      <c r="B11" s="63">
        <v>44511.0</v>
      </c>
      <c r="C11" s="14" t="s">
        <v>1282</v>
      </c>
      <c r="D11" s="15">
        <v>33054.0</v>
      </c>
      <c r="E11" s="16" t="s">
        <v>1283</v>
      </c>
      <c r="F11" s="17"/>
      <c r="G11" s="34"/>
      <c r="H11" s="19"/>
      <c r="I11" s="20"/>
      <c r="J11" s="30">
        <v>5000.0</v>
      </c>
      <c r="K11" s="22"/>
      <c r="L11" s="23"/>
      <c r="M11" s="23"/>
      <c r="N11" s="65"/>
      <c r="O11" s="70">
        <v>5000.0</v>
      </c>
      <c r="P11" s="66">
        <f t="shared" si="1"/>
        <v>0</v>
      </c>
      <c r="Q11" s="27"/>
      <c r="R11" s="27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28">
        <v>8.0</v>
      </c>
      <c r="B12" s="63">
        <v>44511.0</v>
      </c>
      <c r="C12" s="14" t="s">
        <v>1284</v>
      </c>
      <c r="D12" s="15">
        <v>53283.0</v>
      </c>
      <c r="E12" s="16" t="s">
        <v>623</v>
      </c>
      <c r="F12" s="17"/>
      <c r="G12" s="34"/>
      <c r="H12" s="19"/>
      <c r="I12" s="20">
        <v>5000.0</v>
      </c>
      <c r="J12" s="31"/>
      <c r="K12" s="22"/>
      <c r="L12" s="23"/>
      <c r="M12" s="23"/>
      <c r="N12" s="65"/>
      <c r="O12" s="70">
        <v>5000.0</v>
      </c>
      <c r="P12" s="66">
        <f t="shared" si="1"/>
        <v>0</v>
      </c>
      <c r="Q12" s="27"/>
      <c r="R12" s="27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28">
        <v>9.0</v>
      </c>
      <c r="B13" s="63">
        <v>44511.0</v>
      </c>
      <c r="C13" s="14" t="s">
        <v>1285</v>
      </c>
      <c r="D13" s="15">
        <v>33055.0</v>
      </c>
      <c r="E13" s="16" t="s">
        <v>1286</v>
      </c>
      <c r="F13" s="17"/>
      <c r="G13" s="18"/>
      <c r="H13" s="33"/>
      <c r="I13" s="20"/>
      <c r="J13" s="30">
        <v>3600.0</v>
      </c>
      <c r="K13" s="22"/>
      <c r="L13" s="23"/>
      <c r="M13" s="23"/>
      <c r="N13" s="65"/>
      <c r="O13" s="70">
        <v>3600.0</v>
      </c>
      <c r="P13" s="66">
        <f t="shared" si="1"/>
        <v>0</v>
      </c>
      <c r="Q13" s="27"/>
      <c r="R13" s="27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28">
        <v>10.0</v>
      </c>
      <c r="B14" s="63">
        <v>44511.0</v>
      </c>
      <c r="C14" s="14" t="s">
        <v>1287</v>
      </c>
      <c r="D14" s="15">
        <v>57973.0</v>
      </c>
      <c r="E14" s="16" t="s">
        <v>1288</v>
      </c>
      <c r="F14" s="17"/>
      <c r="G14" s="18"/>
      <c r="H14" s="33"/>
      <c r="I14" s="20"/>
      <c r="J14" s="30">
        <v>3750.0</v>
      </c>
      <c r="K14" s="22"/>
      <c r="L14" s="23"/>
      <c r="M14" s="23"/>
      <c r="N14" s="65"/>
      <c r="O14" s="70">
        <v>3750.0</v>
      </c>
      <c r="P14" s="66">
        <f t="shared" si="1"/>
        <v>0</v>
      </c>
      <c r="Q14" s="27"/>
      <c r="R14" s="27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28">
        <v>11.0</v>
      </c>
      <c r="B15" s="63">
        <v>44511.0</v>
      </c>
      <c r="C15" s="14" t="s">
        <v>1289</v>
      </c>
      <c r="D15" s="15">
        <v>56450.0</v>
      </c>
      <c r="E15" s="16" t="s">
        <v>118</v>
      </c>
      <c r="F15" s="17"/>
      <c r="G15" s="18"/>
      <c r="H15" s="33"/>
      <c r="I15" s="20"/>
      <c r="J15" s="30">
        <v>81400.0</v>
      </c>
      <c r="K15" s="22"/>
      <c r="L15" s="23"/>
      <c r="M15" s="23"/>
      <c r="N15" s="65"/>
      <c r="O15" s="70">
        <v>81400.0</v>
      </c>
      <c r="P15" s="66">
        <f t="shared" si="1"/>
        <v>0</v>
      </c>
      <c r="Q15" s="27"/>
      <c r="R15" s="27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28">
        <v>12.0</v>
      </c>
      <c r="B16" s="63">
        <v>44511.0</v>
      </c>
      <c r="C16" s="14" t="s">
        <v>1290</v>
      </c>
      <c r="D16" s="15">
        <v>52976.0</v>
      </c>
      <c r="E16" s="16" t="s">
        <v>1291</v>
      </c>
      <c r="F16" s="17"/>
      <c r="G16" s="18"/>
      <c r="H16" s="19"/>
      <c r="I16" s="20">
        <v>300.0</v>
      </c>
      <c r="J16" s="30"/>
      <c r="K16" s="22"/>
      <c r="L16" s="23"/>
      <c r="M16" s="23"/>
      <c r="N16" s="65"/>
      <c r="O16" s="70">
        <v>300.0</v>
      </c>
      <c r="P16" s="66">
        <f t="shared" si="1"/>
        <v>0</v>
      </c>
      <c r="Q16" s="27"/>
      <c r="R16" s="27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28">
        <v>13.0</v>
      </c>
      <c r="B17" s="63">
        <v>44511.0</v>
      </c>
      <c r="C17" s="14" t="s">
        <v>1292</v>
      </c>
      <c r="D17" s="15">
        <v>53249.0</v>
      </c>
      <c r="E17" s="16" t="s">
        <v>1293</v>
      </c>
      <c r="F17" s="17"/>
      <c r="G17" s="34"/>
      <c r="H17" s="19"/>
      <c r="I17" s="20">
        <v>30000.0</v>
      </c>
      <c r="J17" s="30"/>
      <c r="K17" s="22"/>
      <c r="L17" s="23"/>
      <c r="M17" s="23"/>
      <c r="N17" s="65"/>
      <c r="O17" s="70">
        <v>30000.0</v>
      </c>
      <c r="P17" s="66">
        <f t="shared" si="1"/>
        <v>0</v>
      </c>
      <c r="Q17" s="27"/>
      <c r="R17" s="27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28">
        <v>14.0</v>
      </c>
      <c r="B18" s="63">
        <v>44511.0</v>
      </c>
      <c r="C18" s="14" t="s">
        <v>1294</v>
      </c>
      <c r="D18" s="15">
        <v>58175.0</v>
      </c>
      <c r="E18" s="16" t="s">
        <v>191</v>
      </c>
      <c r="F18" s="35">
        <v>10000.0</v>
      </c>
      <c r="G18" s="18"/>
      <c r="H18" s="19"/>
      <c r="I18" s="20"/>
      <c r="J18" s="30"/>
      <c r="K18" s="32"/>
      <c r="L18" s="23"/>
      <c r="M18" s="23"/>
      <c r="N18" s="65"/>
      <c r="O18" s="70">
        <v>10000.0</v>
      </c>
      <c r="P18" s="66">
        <f t="shared" si="1"/>
        <v>0</v>
      </c>
      <c r="Q18" s="27"/>
      <c r="R18" s="27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28">
        <v>15.0</v>
      </c>
      <c r="B19" s="63">
        <v>44511.0</v>
      </c>
      <c r="C19" s="14" t="s">
        <v>1295</v>
      </c>
      <c r="D19" s="15">
        <v>59103.0</v>
      </c>
      <c r="E19" s="16" t="s">
        <v>33</v>
      </c>
      <c r="F19" s="35"/>
      <c r="G19" s="18"/>
      <c r="H19" s="19"/>
      <c r="I19" s="20">
        <v>400.0</v>
      </c>
      <c r="J19" s="30"/>
      <c r="K19" s="22"/>
      <c r="L19" s="23"/>
      <c r="M19" s="23"/>
      <c r="N19" s="65"/>
      <c r="O19" s="70">
        <v>400.0</v>
      </c>
      <c r="P19" s="66">
        <f t="shared" si="1"/>
        <v>0</v>
      </c>
      <c r="Q19" s="27"/>
      <c r="R19" s="27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28">
        <v>16.0</v>
      </c>
      <c r="B20" s="63">
        <v>44511.0</v>
      </c>
      <c r="C20" s="14" t="s">
        <v>1296</v>
      </c>
      <c r="D20" s="15">
        <v>54821.0</v>
      </c>
      <c r="E20" s="16" t="s">
        <v>1297</v>
      </c>
      <c r="F20" s="17"/>
      <c r="G20" s="18"/>
      <c r="H20" s="19"/>
      <c r="I20" s="20"/>
      <c r="J20" s="30">
        <v>25000.0</v>
      </c>
      <c r="K20" s="22"/>
      <c r="L20" s="23"/>
      <c r="M20" s="23"/>
      <c r="N20" s="65"/>
      <c r="O20" s="70">
        <v>25000.0</v>
      </c>
      <c r="P20" s="66">
        <f t="shared" si="1"/>
        <v>0</v>
      </c>
      <c r="Q20" s="27"/>
      <c r="R20" s="27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28">
        <v>17.0</v>
      </c>
      <c r="B21" s="63">
        <v>44511.0</v>
      </c>
      <c r="C21" s="14" t="s">
        <v>1298</v>
      </c>
      <c r="D21" s="15">
        <v>51017.0</v>
      </c>
      <c r="E21" s="16" t="s">
        <v>160</v>
      </c>
      <c r="F21" s="17"/>
      <c r="G21" s="34"/>
      <c r="H21" s="33">
        <v>37000.0</v>
      </c>
      <c r="I21" s="20"/>
      <c r="J21" s="30"/>
      <c r="K21" s="22"/>
      <c r="L21" s="23"/>
      <c r="M21" s="23"/>
      <c r="N21" s="65"/>
      <c r="O21" s="70">
        <v>37000.0</v>
      </c>
      <c r="P21" s="66">
        <f t="shared" si="1"/>
        <v>0</v>
      </c>
      <c r="Q21" s="27"/>
      <c r="R21" s="27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28">
        <v>18.0</v>
      </c>
      <c r="B22" s="63">
        <v>44511.0</v>
      </c>
      <c r="C22" s="14" t="s">
        <v>1299</v>
      </c>
      <c r="D22" s="15">
        <v>54211.0</v>
      </c>
      <c r="E22" s="16" t="s">
        <v>933</v>
      </c>
      <c r="F22" s="17"/>
      <c r="G22" s="18"/>
      <c r="H22" s="19"/>
      <c r="I22" s="20">
        <v>5000.0</v>
      </c>
      <c r="J22" s="30"/>
      <c r="K22" s="22"/>
      <c r="L22" s="38"/>
      <c r="M22" s="38"/>
      <c r="N22" s="65"/>
      <c r="O22" s="70">
        <v>5000.0</v>
      </c>
      <c r="P22" s="66">
        <f t="shared" si="1"/>
        <v>0</v>
      </c>
      <c r="Q22" s="27"/>
      <c r="R22" s="27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28">
        <v>19.0</v>
      </c>
      <c r="B23" s="63">
        <v>44511.0</v>
      </c>
      <c r="C23" s="14" t="s">
        <v>1300</v>
      </c>
      <c r="D23" s="15">
        <v>59272.0</v>
      </c>
      <c r="E23" s="16" t="s">
        <v>1301</v>
      </c>
      <c r="F23" s="17"/>
      <c r="G23" s="34">
        <v>27000.0</v>
      </c>
      <c r="H23" s="19"/>
      <c r="I23" s="20"/>
      <c r="J23" s="30"/>
      <c r="K23" s="22"/>
      <c r="L23" s="23"/>
      <c r="M23" s="23"/>
      <c r="N23" s="65"/>
      <c r="O23" s="70">
        <v>27000.0</v>
      </c>
      <c r="P23" s="66">
        <f t="shared" si="1"/>
        <v>0</v>
      </c>
      <c r="Q23" s="27"/>
      <c r="R23" s="27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28">
        <v>20.0</v>
      </c>
      <c r="B24" s="63">
        <v>44511.0</v>
      </c>
      <c r="C24" s="14" t="s">
        <v>1302</v>
      </c>
      <c r="D24" s="15">
        <v>65122.0</v>
      </c>
      <c r="E24" s="16" t="s">
        <v>1303</v>
      </c>
      <c r="F24" s="17"/>
      <c r="G24" s="18"/>
      <c r="H24" s="19"/>
      <c r="I24" s="20">
        <v>300.0</v>
      </c>
      <c r="J24" s="30"/>
      <c r="K24" s="32"/>
      <c r="L24" s="23"/>
      <c r="M24" s="23"/>
      <c r="N24" s="65"/>
      <c r="O24" s="70">
        <v>300.0</v>
      </c>
      <c r="P24" s="66">
        <f t="shared" si="1"/>
        <v>0</v>
      </c>
      <c r="Q24" s="27"/>
      <c r="R24" s="27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28">
        <v>21.0</v>
      </c>
      <c r="B25" s="63">
        <v>44511.0</v>
      </c>
      <c r="C25" s="14" t="s">
        <v>1304</v>
      </c>
      <c r="D25" s="15">
        <v>54211.0</v>
      </c>
      <c r="E25" s="16" t="s">
        <v>933</v>
      </c>
      <c r="F25" s="17"/>
      <c r="G25" s="18"/>
      <c r="H25" s="19"/>
      <c r="I25" s="20">
        <v>18000.0</v>
      </c>
      <c r="J25" s="30"/>
      <c r="K25" s="32"/>
      <c r="L25" s="23"/>
      <c r="M25" s="23"/>
      <c r="N25" s="65"/>
      <c r="O25" s="70">
        <v>18000.0</v>
      </c>
      <c r="P25" s="66">
        <f t="shared" si="1"/>
        <v>0</v>
      </c>
      <c r="Q25" s="27"/>
      <c r="R25" s="27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28">
        <v>22.0</v>
      </c>
      <c r="B26" s="63">
        <v>44511.0</v>
      </c>
      <c r="C26" s="14" t="s">
        <v>1305</v>
      </c>
      <c r="D26" s="15">
        <v>51697.0</v>
      </c>
      <c r="E26" s="16" t="s">
        <v>558</v>
      </c>
      <c r="F26" s="35"/>
      <c r="G26" s="18"/>
      <c r="H26" s="19"/>
      <c r="I26" s="20"/>
      <c r="J26" s="30">
        <v>5150.0</v>
      </c>
      <c r="K26" s="22"/>
      <c r="L26" s="23"/>
      <c r="M26" s="23"/>
      <c r="N26" s="65"/>
      <c r="O26" s="70">
        <v>5150.0</v>
      </c>
      <c r="P26" s="66">
        <f t="shared" si="1"/>
        <v>0</v>
      </c>
      <c r="Q26" s="27"/>
      <c r="R26" s="27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28">
        <v>23.0</v>
      </c>
      <c r="B27" s="63">
        <v>44511.0</v>
      </c>
      <c r="C27" s="14" t="s">
        <v>1306</v>
      </c>
      <c r="D27" s="15">
        <v>50613.0</v>
      </c>
      <c r="E27" s="16" t="s">
        <v>1307</v>
      </c>
      <c r="F27" s="17"/>
      <c r="G27" s="18"/>
      <c r="H27" s="19"/>
      <c r="I27" s="20"/>
      <c r="J27" s="30">
        <v>5000.0</v>
      </c>
      <c r="K27" s="22"/>
      <c r="L27" s="23"/>
      <c r="M27" s="23"/>
      <c r="N27" s="65"/>
      <c r="O27" s="70">
        <v>5000.0</v>
      </c>
      <c r="P27" s="66">
        <f t="shared" si="1"/>
        <v>0</v>
      </c>
      <c r="Q27" s="27"/>
      <c r="R27" s="27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28">
        <v>24.0</v>
      </c>
      <c r="B28" s="63">
        <v>44511.0</v>
      </c>
      <c r="C28" s="14" t="s">
        <v>1308</v>
      </c>
      <c r="D28" s="15">
        <v>19971.0</v>
      </c>
      <c r="E28" s="16" t="s">
        <v>1309</v>
      </c>
      <c r="F28" s="17"/>
      <c r="G28" s="34"/>
      <c r="H28" s="19"/>
      <c r="I28" s="20"/>
      <c r="J28" s="30">
        <v>5000.0</v>
      </c>
      <c r="K28" s="32"/>
      <c r="L28" s="23"/>
      <c r="M28" s="23"/>
      <c r="N28" s="65"/>
      <c r="O28" s="70">
        <v>5000.0</v>
      </c>
      <c r="P28" s="66">
        <f t="shared" si="1"/>
        <v>0</v>
      </c>
      <c r="Q28" s="27"/>
      <c r="R28" s="27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28">
        <v>25.0</v>
      </c>
      <c r="B29" s="63">
        <v>44511.0</v>
      </c>
      <c r="C29" s="14" t="s">
        <v>1310</v>
      </c>
      <c r="D29" s="15">
        <v>54046.0</v>
      </c>
      <c r="E29" s="16" t="s">
        <v>1311</v>
      </c>
      <c r="F29" s="17"/>
      <c r="G29" s="18"/>
      <c r="H29" s="19"/>
      <c r="I29" s="20"/>
      <c r="J29" s="30">
        <v>5000.0</v>
      </c>
      <c r="K29" s="32"/>
      <c r="L29" s="23"/>
      <c r="M29" s="23"/>
      <c r="N29" s="65"/>
      <c r="O29" s="70">
        <v>5000.0</v>
      </c>
      <c r="P29" s="66">
        <f t="shared" si="1"/>
        <v>0</v>
      </c>
      <c r="Q29" s="27"/>
      <c r="R29" s="27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28">
        <v>26.0</v>
      </c>
      <c r="B30" s="63">
        <v>44511.0</v>
      </c>
      <c r="C30" s="14" t="s">
        <v>1312</v>
      </c>
      <c r="D30" s="15">
        <v>36555.0</v>
      </c>
      <c r="E30" s="16" t="s">
        <v>25</v>
      </c>
      <c r="F30" s="35"/>
      <c r="G30" s="34"/>
      <c r="H30" s="19"/>
      <c r="I30" s="20">
        <v>22000.0</v>
      </c>
      <c r="J30" s="30"/>
      <c r="K30" s="22"/>
      <c r="L30" s="23"/>
      <c r="M30" s="23"/>
      <c r="N30" s="65"/>
      <c r="O30" s="70">
        <v>22000.0</v>
      </c>
      <c r="P30" s="66">
        <f t="shared" si="1"/>
        <v>0</v>
      </c>
      <c r="Q30" s="27"/>
      <c r="R30" s="27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28">
        <v>27.0</v>
      </c>
      <c r="B31" s="63">
        <v>44511.0</v>
      </c>
      <c r="C31" s="14" t="s">
        <v>1313</v>
      </c>
      <c r="D31" s="15">
        <v>54401.0</v>
      </c>
      <c r="E31" s="16" t="s">
        <v>1314</v>
      </c>
      <c r="F31" s="17"/>
      <c r="G31" s="34"/>
      <c r="H31" s="19"/>
      <c r="I31" s="20">
        <v>5300.0</v>
      </c>
      <c r="J31" s="30"/>
      <c r="K31" s="32"/>
      <c r="L31" s="23"/>
      <c r="M31" s="23"/>
      <c r="N31" s="65"/>
      <c r="O31" s="70">
        <v>5300.0</v>
      </c>
      <c r="P31" s="66">
        <f t="shared" si="1"/>
        <v>0</v>
      </c>
      <c r="Q31" s="27"/>
      <c r="R31" s="27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28">
        <v>28.0</v>
      </c>
      <c r="B32" s="63">
        <v>44511.0</v>
      </c>
      <c r="C32" s="14" t="s">
        <v>1315</v>
      </c>
      <c r="D32" s="15">
        <v>53977.0</v>
      </c>
      <c r="E32" s="16" t="s">
        <v>1316</v>
      </c>
      <c r="F32" s="17"/>
      <c r="G32" s="18"/>
      <c r="H32" s="19"/>
      <c r="I32" s="20"/>
      <c r="J32" s="30">
        <v>3600.0</v>
      </c>
      <c r="K32" s="22"/>
      <c r="L32" s="23"/>
      <c r="M32" s="23"/>
      <c r="N32" s="65"/>
      <c r="O32" s="70">
        <v>3600.0</v>
      </c>
      <c r="P32" s="66">
        <f t="shared" si="1"/>
        <v>0</v>
      </c>
      <c r="Q32" s="27"/>
      <c r="R32" s="27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28">
        <v>29.0</v>
      </c>
      <c r="B33" s="63">
        <v>44511.0</v>
      </c>
      <c r="C33" s="14" t="s">
        <v>1317</v>
      </c>
      <c r="D33" s="15">
        <v>53977.0</v>
      </c>
      <c r="E33" s="16" t="s">
        <v>1316</v>
      </c>
      <c r="F33" s="17"/>
      <c r="G33" s="18"/>
      <c r="H33" s="19"/>
      <c r="I33" s="20"/>
      <c r="J33" s="30">
        <v>4600.0</v>
      </c>
      <c r="K33" s="22"/>
      <c r="L33" s="23"/>
      <c r="M33" s="23"/>
      <c r="N33" s="65"/>
      <c r="O33" s="70">
        <v>4600.0</v>
      </c>
      <c r="P33" s="66">
        <f t="shared" si="1"/>
        <v>0</v>
      </c>
      <c r="Q33" s="27"/>
      <c r="R33" s="27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28">
        <v>30.0</v>
      </c>
      <c r="B34" s="63">
        <v>44511.0</v>
      </c>
      <c r="C34" s="14" t="s">
        <v>1318</v>
      </c>
      <c r="D34" s="15">
        <v>45096.0</v>
      </c>
      <c r="E34" s="16" t="s">
        <v>51</v>
      </c>
      <c r="F34" s="17"/>
      <c r="G34" s="18"/>
      <c r="H34" s="19"/>
      <c r="I34" s="20">
        <v>4750.0</v>
      </c>
      <c r="J34" s="31"/>
      <c r="K34" s="32"/>
      <c r="L34" s="23"/>
      <c r="M34" s="23"/>
      <c r="N34" s="65"/>
      <c r="O34" s="70">
        <v>4750.0</v>
      </c>
      <c r="P34" s="66">
        <f t="shared" si="1"/>
        <v>0</v>
      </c>
      <c r="Q34" s="27"/>
      <c r="R34" s="27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28">
        <v>31.0</v>
      </c>
      <c r="B35" s="63">
        <v>44511.0</v>
      </c>
      <c r="C35" s="14" t="s">
        <v>1319</v>
      </c>
      <c r="D35" s="15">
        <v>49270.0</v>
      </c>
      <c r="E35" s="16" t="s">
        <v>629</v>
      </c>
      <c r="F35" s="17"/>
      <c r="G35" s="34"/>
      <c r="H35" s="19"/>
      <c r="I35" s="20">
        <v>3700.0</v>
      </c>
      <c r="J35" s="30"/>
      <c r="K35" s="32"/>
      <c r="L35" s="23"/>
      <c r="M35" s="23"/>
      <c r="N35" s="65"/>
      <c r="O35" s="70">
        <v>3700.0</v>
      </c>
      <c r="P35" s="66">
        <f t="shared" si="1"/>
        <v>0</v>
      </c>
      <c r="Q35" s="27"/>
      <c r="R35" s="27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21.75" customHeight="1">
      <c r="A36" s="28">
        <v>32.0</v>
      </c>
      <c r="B36" s="63">
        <v>44511.0</v>
      </c>
      <c r="C36" s="14" t="s">
        <v>1320</v>
      </c>
      <c r="D36" s="15">
        <v>42339.0</v>
      </c>
      <c r="E36" s="16" t="s">
        <v>1321</v>
      </c>
      <c r="F36" s="17"/>
      <c r="G36" s="34"/>
      <c r="H36" s="19"/>
      <c r="I36" s="20">
        <v>2900.0</v>
      </c>
      <c r="J36" s="31"/>
      <c r="K36" s="22"/>
      <c r="L36" s="23"/>
      <c r="M36" s="23"/>
      <c r="N36" s="65"/>
      <c r="O36" s="70">
        <v>2900.0</v>
      </c>
      <c r="P36" s="66">
        <f t="shared" si="1"/>
        <v>0</v>
      </c>
      <c r="Q36" s="27"/>
      <c r="R36" s="27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28">
        <v>33.0</v>
      </c>
      <c r="B37" s="63">
        <v>44511.0</v>
      </c>
      <c r="C37" s="14" t="s">
        <v>1322</v>
      </c>
      <c r="D37" s="15">
        <v>57499.0</v>
      </c>
      <c r="E37" s="16" t="s">
        <v>207</v>
      </c>
      <c r="F37" s="17"/>
      <c r="G37" s="34"/>
      <c r="H37" s="19"/>
      <c r="I37" s="20">
        <v>18850.0</v>
      </c>
      <c r="J37" s="31"/>
      <c r="K37" s="22"/>
      <c r="L37" s="38"/>
      <c r="M37" s="38"/>
      <c r="N37" s="65"/>
      <c r="O37" s="70">
        <v>18850.0</v>
      </c>
      <c r="P37" s="66">
        <f t="shared" si="1"/>
        <v>0</v>
      </c>
      <c r="Q37" s="27"/>
      <c r="R37" s="27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28">
        <v>34.0</v>
      </c>
      <c r="B38" s="63">
        <v>44511.0</v>
      </c>
      <c r="C38" s="14" t="s">
        <v>1323</v>
      </c>
      <c r="D38" s="15">
        <v>65128.0</v>
      </c>
      <c r="E38" s="16" t="s">
        <v>1324</v>
      </c>
      <c r="F38" s="35"/>
      <c r="G38" s="34"/>
      <c r="H38" s="19"/>
      <c r="I38" s="20"/>
      <c r="J38" s="30">
        <v>27000.0</v>
      </c>
      <c r="K38" s="22"/>
      <c r="L38" s="23"/>
      <c r="M38" s="23"/>
      <c r="N38" s="65"/>
      <c r="O38" s="70">
        <v>27000.0</v>
      </c>
      <c r="P38" s="66">
        <f t="shared" si="1"/>
        <v>0</v>
      </c>
      <c r="Q38" s="27"/>
      <c r="R38" s="27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28">
        <v>35.0</v>
      </c>
      <c r="B39" s="63">
        <v>44511.0</v>
      </c>
      <c r="C39" s="14" t="s">
        <v>1325</v>
      </c>
      <c r="D39" s="15">
        <v>58647.0</v>
      </c>
      <c r="E39" s="16" t="s">
        <v>1326</v>
      </c>
      <c r="F39" s="35">
        <v>1250.0</v>
      </c>
      <c r="G39" s="34"/>
      <c r="H39" s="33"/>
      <c r="I39" s="20"/>
      <c r="J39" s="30"/>
      <c r="K39" s="22"/>
      <c r="L39" s="23"/>
      <c r="M39" s="23"/>
      <c r="N39" s="65"/>
      <c r="O39" s="70">
        <v>1250.0</v>
      </c>
      <c r="P39" s="66">
        <f t="shared" si="1"/>
        <v>0</v>
      </c>
      <c r="Q39" s="27"/>
      <c r="R39" s="27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28">
        <v>36.0</v>
      </c>
      <c r="B40" s="63">
        <v>44511.0</v>
      </c>
      <c r="C40" s="14" t="s">
        <v>1327</v>
      </c>
      <c r="D40" s="15">
        <v>50595.0</v>
      </c>
      <c r="E40" s="16" t="s">
        <v>205</v>
      </c>
      <c r="F40" s="35"/>
      <c r="G40" s="18"/>
      <c r="H40" s="33">
        <v>45000.0</v>
      </c>
      <c r="I40" s="20"/>
      <c r="J40" s="30"/>
      <c r="K40" s="32"/>
      <c r="L40" s="23"/>
      <c r="M40" s="23"/>
      <c r="N40" s="65"/>
      <c r="O40" s="70">
        <v>45000.0</v>
      </c>
      <c r="P40" s="66">
        <f t="shared" si="1"/>
        <v>0</v>
      </c>
      <c r="Q40" s="27"/>
      <c r="R40" s="27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28">
        <v>37.0</v>
      </c>
      <c r="B41" s="63">
        <v>44511.0</v>
      </c>
      <c r="C41" s="14" t="s">
        <v>1328</v>
      </c>
      <c r="D41" s="15">
        <v>52247.0</v>
      </c>
      <c r="E41" s="16" t="s">
        <v>195</v>
      </c>
      <c r="F41" s="35"/>
      <c r="G41" s="18"/>
      <c r="H41" s="33"/>
      <c r="I41" s="20">
        <v>9050.0</v>
      </c>
      <c r="J41" s="30"/>
      <c r="K41" s="22"/>
      <c r="L41" s="23"/>
      <c r="M41" s="23"/>
      <c r="N41" s="65"/>
      <c r="O41" s="70">
        <v>9050.0</v>
      </c>
      <c r="P41" s="66">
        <f t="shared" si="1"/>
        <v>0</v>
      </c>
      <c r="Q41" s="27"/>
      <c r="R41" s="27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28">
        <v>38.0</v>
      </c>
      <c r="B42" s="63">
        <v>44511.0</v>
      </c>
      <c r="C42" s="14" t="s">
        <v>1329</v>
      </c>
      <c r="D42" s="15">
        <v>55992.0</v>
      </c>
      <c r="E42" s="16" t="s">
        <v>93</v>
      </c>
      <c r="F42" s="17"/>
      <c r="G42" s="18"/>
      <c r="H42" s="33"/>
      <c r="I42" s="20">
        <v>2700.0</v>
      </c>
      <c r="J42" s="30"/>
      <c r="K42" s="32"/>
      <c r="L42" s="23"/>
      <c r="M42" s="23"/>
      <c r="N42" s="65"/>
      <c r="O42" s="70">
        <v>2700.0</v>
      </c>
      <c r="P42" s="66">
        <f t="shared" si="1"/>
        <v>0</v>
      </c>
      <c r="Q42" s="27"/>
      <c r="R42" s="27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28">
        <v>39.0</v>
      </c>
      <c r="B43" s="63">
        <v>44511.0</v>
      </c>
      <c r="C43" s="14" t="s">
        <v>1330</v>
      </c>
      <c r="D43" s="15">
        <v>52647.0</v>
      </c>
      <c r="E43" s="16" t="s">
        <v>162</v>
      </c>
      <c r="F43" s="17"/>
      <c r="G43" s="18"/>
      <c r="H43" s="19"/>
      <c r="I43" s="20">
        <v>2500.0</v>
      </c>
      <c r="J43" s="30"/>
      <c r="K43" s="32"/>
      <c r="L43" s="23"/>
      <c r="M43" s="23"/>
      <c r="N43" s="65"/>
      <c r="O43" s="70">
        <v>2500.0</v>
      </c>
      <c r="P43" s="66">
        <f t="shared" si="1"/>
        <v>0</v>
      </c>
      <c r="Q43" s="27"/>
      <c r="R43" s="27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28">
        <v>40.0</v>
      </c>
      <c r="B44" s="63">
        <v>44511.0</v>
      </c>
      <c r="C44" s="14" t="s">
        <v>1331</v>
      </c>
      <c r="D44" s="15">
        <v>51876.0</v>
      </c>
      <c r="E44" s="16" t="s">
        <v>82</v>
      </c>
      <c r="F44" s="35"/>
      <c r="G44" s="18"/>
      <c r="H44" s="19"/>
      <c r="I44" s="20">
        <v>18080.0</v>
      </c>
      <c r="J44" s="30"/>
      <c r="K44" s="32"/>
      <c r="L44" s="23"/>
      <c r="M44" s="23"/>
      <c r="N44" s="67"/>
      <c r="O44" s="70">
        <v>18080.0</v>
      </c>
      <c r="P44" s="66">
        <f t="shared" si="1"/>
        <v>0</v>
      </c>
      <c r="Q44" s="27"/>
      <c r="R44" s="27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28">
        <v>41.0</v>
      </c>
      <c r="B45" s="63">
        <v>44511.0</v>
      </c>
      <c r="C45" s="14" t="s">
        <v>1332</v>
      </c>
      <c r="D45" s="15">
        <v>33065.0</v>
      </c>
      <c r="E45" s="16" t="s">
        <v>1333</v>
      </c>
      <c r="F45" s="17"/>
      <c r="G45" s="18"/>
      <c r="H45" s="19"/>
      <c r="I45" s="20">
        <v>25000.0</v>
      </c>
      <c r="J45" s="30"/>
      <c r="K45" s="22"/>
      <c r="L45" s="23"/>
      <c r="M45" s="23"/>
      <c r="N45" s="65"/>
      <c r="O45" s="70">
        <v>25000.0</v>
      </c>
      <c r="P45" s="66">
        <f t="shared" si="1"/>
        <v>0</v>
      </c>
      <c r="Q45" s="27"/>
      <c r="R45" s="27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28">
        <v>42.0</v>
      </c>
      <c r="B46" s="63">
        <v>44511.0</v>
      </c>
      <c r="C46" s="14" t="s">
        <v>1334</v>
      </c>
      <c r="D46" s="15">
        <v>51697.0</v>
      </c>
      <c r="E46" s="16" t="s">
        <v>558</v>
      </c>
      <c r="F46" s="17"/>
      <c r="G46" s="18"/>
      <c r="H46" s="33"/>
      <c r="I46" s="20">
        <v>600.0</v>
      </c>
      <c r="J46" s="31"/>
      <c r="K46" s="22"/>
      <c r="L46" s="23"/>
      <c r="M46" s="23"/>
      <c r="N46" s="65"/>
      <c r="O46" s="70">
        <v>600.0</v>
      </c>
      <c r="P46" s="66">
        <f t="shared" si="1"/>
        <v>0</v>
      </c>
      <c r="Q46" s="27"/>
      <c r="R46" s="27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28">
        <v>43.0</v>
      </c>
      <c r="B47" s="63">
        <v>44511.0</v>
      </c>
      <c r="C47" s="14" t="s">
        <v>1335</v>
      </c>
      <c r="D47" s="15">
        <v>21818.0</v>
      </c>
      <c r="E47" s="16" t="s">
        <v>53</v>
      </c>
      <c r="F47" s="17"/>
      <c r="G47" s="34"/>
      <c r="H47" s="33"/>
      <c r="I47" s="20"/>
      <c r="J47" s="21"/>
      <c r="K47" s="32">
        <v>2500.0</v>
      </c>
      <c r="L47" s="23"/>
      <c r="M47" s="23"/>
      <c r="N47" s="65"/>
      <c r="O47" s="70">
        <v>2500.0</v>
      </c>
      <c r="P47" s="66">
        <f t="shared" si="1"/>
        <v>0</v>
      </c>
      <c r="Q47" s="27"/>
      <c r="R47" s="27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28">
        <v>44.0</v>
      </c>
      <c r="B48" s="63">
        <v>44511.0</v>
      </c>
      <c r="C48" s="14" t="s">
        <v>1336</v>
      </c>
      <c r="D48" s="15">
        <v>37642.0</v>
      </c>
      <c r="E48" s="16" t="s">
        <v>955</v>
      </c>
      <c r="F48" s="17"/>
      <c r="G48" s="34">
        <v>15000.0</v>
      </c>
      <c r="H48" s="19"/>
      <c r="I48" s="20"/>
      <c r="J48" s="21"/>
      <c r="K48" s="32"/>
      <c r="L48" s="23"/>
      <c r="M48" s="23"/>
      <c r="N48" s="67"/>
      <c r="O48" s="70">
        <v>15000.0</v>
      </c>
      <c r="P48" s="66">
        <f t="shared" si="1"/>
        <v>0</v>
      </c>
      <c r="Q48" s="27"/>
      <c r="R48" s="27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28">
        <v>45.0</v>
      </c>
      <c r="B49" s="63">
        <v>44511.0</v>
      </c>
      <c r="C49" s="14" t="s">
        <v>1337</v>
      </c>
      <c r="D49" s="15">
        <v>62758.0</v>
      </c>
      <c r="E49" s="16" t="s">
        <v>1338</v>
      </c>
      <c r="F49" s="17"/>
      <c r="G49" s="18"/>
      <c r="H49" s="19"/>
      <c r="I49" s="20">
        <v>300.0</v>
      </c>
      <c r="J49" s="21"/>
      <c r="K49" s="32"/>
      <c r="L49" s="23"/>
      <c r="M49" s="23"/>
      <c r="N49" s="67"/>
      <c r="O49" s="70">
        <v>300.0</v>
      </c>
      <c r="P49" s="66">
        <f t="shared" si="1"/>
        <v>0</v>
      </c>
      <c r="Q49" s="27"/>
      <c r="R49" s="27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28">
        <v>46.0</v>
      </c>
      <c r="B50" s="63">
        <v>44511.0</v>
      </c>
      <c r="C50" s="14" t="s">
        <v>1339</v>
      </c>
      <c r="D50" s="15">
        <v>64875.0</v>
      </c>
      <c r="E50" s="16" t="s">
        <v>76</v>
      </c>
      <c r="F50" s="17"/>
      <c r="G50" s="18"/>
      <c r="H50" s="19"/>
      <c r="I50" s="20"/>
      <c r="J50" s="30">
        <v>300.0</v>
      </c>
      <c r="K50" s="32"/>
      <c r="L50" s="23"/>
      <c r="M50" s="23"/>
      <c r="N50" s="67"/>
      <c r="O50" s="70">
        <v>300.0</v>
      </c>
      <c r="P50" s="66">
        <f t="shared" si="1"/>
        <v>0</v>
      </c>
      <c r="Q50" s="27"/>
      <c r="R50" s="27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28">
        <v>47.0</v>
      </c>
      <c r="B51" s="63">
        <v>44511.0</v>
      </c>
      <c r="C51" s="14" t="s">
        <v>1340</v>
      </c>
      <c r="D51" s="15">
        <v>31180.0</v>
      </c>
      <c r="E51" s="16" t="s">
        <v>1341</v>
      </c>
      <c r="F51" s="17"/>
      <c r="G51" s="34"/>
      <c r="H51" s="33"/>
      <c r="I51" s="20"/>
      <c r="J51" s="30">
        <v>300.0</v>
      </c>
      <c r="K51" s="32"/>
      <c r="L51" s="23"/>
      <c r="M51" s="23"/>
      <c r="N51" s="67"/>
      <c r="O51" s="70">
        <v>300.0</v>
      </c>
      <c r="P51" s="66">
        <f t="shared" si="1"/>
        <v>0</v>
      </c>
      <c r="Q51" s="27"/>
      <c r="R51" s="27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28">
        <v>48.0</v>
      </c>
      <c r="B52" s="63">
        <v>44511.0</v>
      </c>
      <c r="C52" s="14" t="s">
        <v>1342</v>
      </c>
      <c r="D52" s="15">
        <v>56202.0</v>
      </c>
      <c r="E52" s="16" t="s">
        <v>411</v>
      </c>
      <c r="F52" s="17"/>
      <c r="G52" s="18"/>
      <c r="H52" s="33"/>
      <c r="I52" s="20"/>
      <c r="J52" s="30">
        <v>17000.0</v>
      </c>
      <c r="K52" s="32"/>
      <c r="L52" s="23"/>
      <c r="M52" s="23"/>
      <c r="N52" s="67"/>
      <c r="O52" s="70">
        <v>17000.0</v>
      </c>
      <c r="P52" s="66">
        <v>0.0</v>
      </c>
      <c r="Q52" s="27"/>
      <c r="R52" s="27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28">
        <v>49.0</v>
      </c>
      <c r="B53" s="63">
        <v>44511.0</v>
      </c>
      <c r="C53" s="14" t="s">
        <v>1343</v>
      </c>
      <c r="D53" s="15">
        <v>22341.0</v>
      </c>
      <c r="E53" s="16" t="s">
        <v>342</v>
      </c>
      <c r="F53" s="17"/>
      <c r="G53" s="18"/>
      <c r="H53" s="33"/>
      <c r="I53" s="20">
        <v>4150.0</v>
      </c>
      <c r="J53" s="21"/>
      <c r="K53" s="32"/>
      <c r="L53" s="23"/>
      <c r="M53" s="23"/>
      <c r="N53" s="67"/>
      <c r="O53" s="70">
        <v>4150.0</v>
      </c>
      <c r="P53" s="66">
        <f t="shared" ref="P53:P70" si="2">F53+G53+H53+I53+J53+K53+M53+N53-O53</f>
        <v>0</v>
      </c>
      <c r="Q53" s="27"/>
      <c r="R53" s="27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28">
        <v>50.0</v>
      </c>
      <c r="B54" s="63">
        <v>44511.0</v>
      </c>
      <c r="C54" s="14" t="s">
        <v>1344</v>
      </c>
      <c r="D54" s="15">
        <v>57047.0</v>
      </c>
      <c r="E54" s="16" t="s">
        <v>373</v>
      </c>
      <c r="F54" s="17"/>
      <c r="G54" s="18"/>
      <c r="H54" s="33">
        <v>3600.0</v>
      </c>
      <c r="I54" s="20"/>
      <c r="J54" s="21"/>
      <c r="K54" s="32"/>
      <c r="L54" s="23"/>
      <c r="M54" s="23"/>
      <c r="N54" s="67"/>
      <c r="O54" s="70">
        <v>3600.0</v>
      </c>
      <c r="P54" s="66">
        <f t="shared" si="2"/>
        <v>0</v>
      </c>
      <c r="Q54" s="27"/>
      <c r="R54" s="27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28">
        <v>51.0</v>
      </c>
      <c r="B55" s="63">
        <v>44511.0</v>
      </c>
      <c r="C55" s="14" t="s">
        <v>1345</v>
      </c>
      <c r="D55" s="15">
        <v>56643.0</v>
      </c>
      <c r="E55" s="16" t="s">
        <v>1346</v>
      </c>
      <c r="F55" s="17"/>
      <c r="G55" s="18"/>
      <c r="H55" s="33">
        <v>5000.0</v>
      </c>
      <c r="I55" s="20"/>
      <c r="J55" s="30"/>
      <c r="K55" s="32"/>
      <c r="L55" s="23"/>
      <c r="M55" s="23"/>
      <c r="N55" s="67"/>
      <c r="O55" s="70">
        <v>5000.0</v>
      </c>
      <c r="P55" s="66">
        <f t="shared" si="2"/>
        <v>0</v>
      </c>
      <c r="Q55" s="27"/>
      <c r="R55" s="27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28">
        <v>52.0</v>
      </c>
      <c r="B56" s="63">
        <v>44511.0</v>
      </c>
      <c r="C56" s="14" t="s">
        <v>1347</v>
      </c>
      <c r="D56" s="15">
        <v>58175.0</v>
      </c>
      <c r="E56" s="16" t="s">
        <v>191</v>
      </c>
      <c r="F56" s="35">
        <v>7500.0</v>
      </c>
      <c r="G56" s="34"/>
      <c r="H56" s="19"/>
      <c r="I56" s="20"/>
      <c r="J56" s="21"/>
      <c r="K56" s="32"/>
      <c r="L56" s="23"/>
      <c r="M56" s="23"/>
      <c r="N56" s="67"/>
      <c r="O56" s="70">
        <v>7500.0</v>
      </c>
      <c r="P56" s="66">
        <f t="shared" si="2"/>
        <v>0</v>
      </c>
      <c r="Q56" s="27"/>
      <c r="R56" s="27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28">
        <v>53.0</v>
      </c>
      <c r="B57" s="63">
        <v>44511.0</v>
      </c>
      <c r="C57" s="14" t="s">
        <v>1348</v>
      </c>
      <c r="D57" s="15">
        <v>59469.0</v>
      </c>
      <c r="E57" s="16" t="s">
        <v>1281</v>
      </c>
      <c r="F57" s="17"/>
      <c r="G57" s="34">
        <v>27000.0</v>
      </c>
      <c r="H57" s="19"/>
      <c r="I57" s="20"/>
      <c r="J57" s="21"/>
      <c r="K57" s="32"/>
      <c r="L57" s="23"/>
      <c r="M57" s="23"/>
      <c r="N57" s="67"/>
      <c r="O57" s="70">
        <v>27000.0</v>
      </c>
      <c r="P57" s="66">
        <f t="shared" si="2"/>
        <v>0</v>
      </c>
      <c r="Q57" s="27"/>
      <c r="R57" s="27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28">
        <v>54.0</v>
      </c>
      <c r="B58" s="63">
        <v>44511.0</v>
      </c>
      <c r="C58" s="14" t="s">
        <v>1349</v>
      </c>
      <c r="D58" s="15">
        <v>50821.0</v>
      </c>
      <c r="E58" s="16" t="s">
        <v>1350</v>
      </c>
      <c r="F58" s="17"/>
      <c r="G58" s="34">
        <v>1600.0</v>
      </c>
      <c r="H58" s="19"/>
      <c r="I58" s="20"/>
      <c r="J58" s="21"/>
      <c r="K58" s="32"/>
      <c r="L58" s="23"/>
      <c r="M58" s="23"/>
      <c r="N58" s="67"/>
      <c r="O58" s="70">
        <v>1600.0</v>
      </c>
      <c r="P58" s="66">
        <f t="shared" si="2"/>
        <v>0</v>
      </c>
      <c r="Q58" s="27"/>
      <c r="R58" s="27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28">
        <v>55.0</v>
      </c>
      <c r="B59" s="63">
        <v>44511.0</v>
      </c>
      <c r="C59" s="14" t="s">
        <v>1351</v>
      </c>
      <c r="D59" s="15">
        <v>26005.0</v>
      </c>
      <c r="E59" s="16" t="s">
        <v>823</v>
      </c>
      <c r="F59" s="17"/>
      <c r="G59" s="34"/>
      <c r="H59" s="19"/>
      <c r="I59" s="20">
        <v>350.0</v>
      </c>
      <c r="J59" s="21"/>
      <c r="K59" s="32"/>
      <c r="L59" s="23"/>
      <c r="M59" s="23"/>
      <c r="N59" s="67"/>
      <c r="O59" s="70">
        <v>350.0</v>
      </c>
      <c r="P59" s="66">
        <f t="shared" si="2"/>
        <v>0</v>
      </c>
      <c r="Q59" s="27"/>
      <c r="R59" s="27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28">
        <v>56.0</v>
      </c>
      <c r="B60" s="63">
        <v>44511.0</v>
      </c>
      <c r="C60" s="14" t="s">
        <v>1352</v>
      </c>
      <c r="D60" s="15">
        <v>43380.0</v>
      </c>
      <c r="E60" s="16" t="s">
        <v>473</v>
      </c>
      <c r="F60" s="17"/>
      <c r="G60" s="34"/>
      <c r="H60" s="33">
        <v>5000.0</v>
      </c>
      <c r="I60" s="20"/>
      <c r="J60" s="21"/>
      <c r="K60" s="32"/>
      <c r="L60" s="23"/>
      <c r="M60" s="23"/>
      <c r="N60" s="67"/>
      <c r="O60" s="70">
        <v>5000.0</v>
      </c>
      <c r="P60" s="66">
        <f t="shared" si="2"/>
        <v>0</v>
      </c>
      <c r="Q60" s="27"/>
      <c r="R60" s="27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28">
        <v>57.0</v>
      </c>
      <c r="B61" s="63">
        <v>44511.0</v>
      </c>
      <c r="C61" s="14" t="s">
        <v>1353</v>
      </c>
      <c r="D61" s="15">
        <v>50342.0</v>
      </c>
      <c r="E61" s="16" t="s">
        <v>112</v>
      </c>
      <c r="F61" s="17"/>
      <c r="G61" s="34"/>
      <c r="H61" s="33">
        <v>1250.0</v>
      </c>
      <c r="I61" s="20"/>
      <c r="J61" s="21"/>
      <c r="K61" s="32"/>
      <c r="L61" s="23"/>
      <c r="M61" s="23"/>
      <c r="N61" s="67"/>
      <c r="O61" s="70">
        <v>1250.0</v>
      </c>
      <c r="P61" s="66">
        <f t="shared" si="2"/>
        <v>0</v>
      </c>
      <c r="Q61" s="27"/>
      <c r="R61" s="27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28">
        <v>58.0</v>
      </c>
      <c r="B62" s="63">
        <v>44511.0</v>
      </c>
      <c r="C62" s="14" t="s">
        <v>1354</v>
      </c>
      <c r="D62" s="15">
        <v>50342.0</v>
      </c>
      <c r="E62" s="16" t="s">
        <v>112</v>
      </c>
      <c r="F62" s="17"/>
      <c r="G62" s="34"/>
      <c r="H62" s="33">
        <v>10000.0</v>
      </c>
      <c r="I62" s="20"/>
      <c r="J62" s="21"/>
      <c r="K62" s="32"/>
      <c r="L62" s="23"/>
      <c r="M62" s="23"/>
      <c r="N62" s="67"/>
      <c r="O62" s="70">
        <v>10000.0</v>
      </c>
      <c r="P62" s="66">
        <f t="shared" si="2"/>
        <v>0</v>
      </c>
      <c r="Q62" s="27"/>
      <c r="R62" s="27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28">
        <v>59.0</v>
      </c>
      <c r="B63" s="63">
        <v>44511.0</v>
      </c>
      <c r="C63" s="14" t="s">
        <v>1355</v>
      </c>
      <c r="D63" s="15">
        <v>54046.0</v>
      </c>
      <c r="E63" s="16" t="s">
        <v>1311</v>
      </c>
      <c r="F63" s="17"/>
      <c r="G63" s="34"/>
      <c r="H63" s="19"/>
      <c r="I63" s="20"/>
      <c r="J63" s="21"/>
      <c r="K63" s="32"/>
      <c r="L63" s="23"/>
      <c r="M63" s="23"/>
      <c r="N63" s="67">
        <v>1200.0</v>
      </c>
      <c r="O63" s="70">
        <v>1200.0</v>
      </c>
      <c r="P63" s="66">
        <f t="shared" si="2"/>
        <v>0</v>
      </c>
      <c r="Q63" s="27"/>
      <c r="R63" s="27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28">
        <v>60.0</v>
      </c>
      <c r="B64" s="63">
        <v>44511.0</v>
      </c>
      <c r="C64" s="14" t="s">
        <v>1356</v>
      </c>
      <c r="D64" s="15">
        <v>30894.0</v>
      </c>
      <c r="E64" s="16" t="s">
        <v>209</v>
      </c>
      <c r="F64" s="17"/>
      <c r="G64" s="34"/>
      <c r="H64" s="19"/>
      <c r="I64" s="20"/>
      <c r="J64" s="21"/>
      <c r="K64" s="32">
        <v>8220.0</v>
      </c>
      <c r="L64" s="23"/>
      <c r="M64" s="23"/>
      <c r="N64" s="67"/>
      <c r="O64" s="70">
        <v>8220.0</v>
      </c>
      <c r="P64" s="66">
        <f t="shared" si="2"/>
        <v>0</v>
      </c>
      <c r="Q64" s="27"/>
      <c r="R64" s="27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28">
        <v>61.0</v>
      </c>
      <c r="B65" s="63">
        <v>44511.0</v>
      </c>
      <c r="C65" s="14" t="s">
        <v>1357</v>
      </c>
      <c r="D65" s="15">
        <v>50222.0</v>
      </c>
      <c r="E65" s="16" t="s">
        <v>1238</v>
      </c>
      <c r="F65" s="17"/>
      <c r="G65" s="34"/>
      <c r="H65" s="33">
        <v>7500.0</v>
      </c>
      <c r="I65" s="20"/>
      <c r="J65" s="21"/>
      <c r="K65" s="32"/>
      <c r="L65" s="23"/>
      <c r="M65" s="23"/>
      <c r="N65" s="67"/>
      <c r="O65" s="70">
        <v>7500.0</v>
      </c>
      <c r="P65" s="66">
        <f t="shared" si="2"/>
        <v>0</v>
      </c>
      <c r="Q65" s="27"/>
      <c r="R65" s="27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28">
        <v>62.0</v>
      </c>
      <c r="B66" s="63">
        <v>44511.0</v>
      </c>
      <c r="C66" s="14" t="s">
        <v>1358</v>
      </c>
      <c r="D66" s="15">
        <v>65132.0</v>
      </c>
      <c r="E66" s="16" t="s">
        <v>1359</v>
      </c>
      <c r="F66" s="17"/>
      <c r="G66" s="34"/>
      <c r="H66" s="33">
        <v>27000.0</v>
      </c>
      <c r="I66" s="20"/>
      <c r="J66" s="21"/>
      <c r="K66" s="32"/>
      <c r="L66" s="23"/>
      <c r="M66" s="23"/>
      <c r="N66" s="67"/>
      <c r="O66" s="70">
        <v>27000.0</v>
      </c>
      <c r="P66" s="66">
        <f t="shared" si="2"/>
        <v>0</v>
      </c>
      <c r="Q66" s="27"/>
      <c r="R66" s="27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28">
        <v>63.0</v>
      </c>
      <c r="B67" s="63">
        <v>44511.0</v>
      </c>
      <c r="C67" s="14" t="s">
        <v>1360</v>
      </c>
      <c r="D67" s="15">
        <v>49918.0</v>
      </c>
      <c r="E67" s="16" t="s">
        <v>599</v>
      </c>
      <c r="F67" s="17"/>
      <c r="G67" s="34"/>
      <c r="H67" s="33">
        <v>2700.0</v>
      </c>
      <c r="I67" s="20"/>
      <c r="J67" s="21"/>
      <c r="K67" s="32"/>
      <c r="L67" s="23"/>
      <c r="M67" s="23"/>
      <c r="N67" s="67"/>
      <c r="O67" s="70">
        <v>2700.0</v>
      </c>
      <c r="P67" s="66">
        <f t="shared" si="2"/>
        <v>0</v>
      </c>
      <c r="Q67" s="27"/>
      <c r="R67" s="27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28"/>
      <c r="B68" s="63"/>
      <c r="C68" s="14"/>
      <c r="D68" s="15"/>
      <c r="E68" s="16"/>
      <c r="F68" s="17"/>
      <c r="G68" s="34"/>
      <c r="H68" s="19"/>
      <c r="I68" s="20"/>
      <c r="J68" s="21"/>
      <c r="K68" s="32"/>
      <c r="L68" s="23"/>
      <c r="M68" s="23"/>
      <c r="N68" s="67"/>
      <c r="O68" s="70"/>
      <c r="P68" s="66">
        <f t="shared" si="2"/>
        <v>0</v>
      </c>
      <c r="Q68" s="27"/>
      <c r="R68" s="27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28"/>
      <c r="B69" s="63"/>
      <c r="C69" s="14"/>
      <c r="D69" s="15"/>
      <c r="E69" s="16"/>
      <c r="F69" s="17"/>
      <c r="G69" s="34"/>
      <c r="H69" s="19"/>
      <c r="I69" s="20"/>
      <c r="J69" s="21"/>
      <c r="K69" s="32"/>
      <c r="L69" s="23"/>
      <c r="M69" s="23"/>
      <c r="N69" s="67"/>
      <c r="O69" s="70"/>
      <c r="P69" s="66">
        <f t="shared" si="2"/>
        <v>0</v>
      </c>
      <c r="Q69" s="27"/>
      <c r="R69" s="27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28"/>
      <c r="B70" s="71"/>
      <c r="C70" s="71"/>
      <c r="D70" s="71"/>
      <c r="E70" s="72"/>
      <c r="F70" s="42">
        <f t="shared" ref="F70:O70" si="3">SUM(F5:F69)</f>
        <v>18750</v>
      </c>
      <c r="G70" s="43">
        <f t="shared" si="3"/>
        <v>70600</v>
      </c>
      <c r="H70" s="44">
        <f t="shared" si="3"/>
        <v>144050</v>
      </c>
      <c r="I70" s="45">
        <f t="shared" si="3"/>
        <v>200080</v>
      </c>
      <c r="J70" s="46">
        <f t="shared" si="3"/>
        <v>201700</v>
      </c>
      <c r="K70" s="47">
        <f t="shared" si="3"/>
        <v>10720</v>
      </c>
      <c r="L70" s="47">
        <f t="shared" si="3"/>
        <v>0</v>
      </c>
      <c r="M70" s="47">
        <f t="shared" si="3"/>
        <v>0</v>
      </c>
      <c r="N70" s="49">
        <f t="shared" si="3"/>
        <v>1200</v>
      </c>
      <c r="O70" s="50">
        <f t="shared" si="3"/>
        <v>647100</v>
      </c>
      <c r="P70" s="26">
        <f t="shared" si="2"/>
        <v>0</v>
      </c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</row>
    <row r="71">
      <c r="A71" s="40"/>
      <c r="B71" s="71"/>
      <c r="C71" s="71"/>
      <c r="D71" s="71"/>
      <c r="E71" s="71"/>
      <c r="F71" s="51">
        <f>F70+G70+H70+I70+J70+K70+L70+M70+N70</f>
        <v>647100</v>
      </c>
      <c r="G71" s="6"/>
      <c r="H71" s="6"/>
      <c r="I71" s="6"/>
      <c r="J71" s="6"/>
      <c r="K71" s="6"/>
      <c r="L71" s="6"/>
      <c r="M71" s="6"/>
      <c r="N71" s="7"/>
      <c r="O71" s="52">
        <f>SUM(F71:N71)</f>
        <v>647100</v>
      </c>
      <c r="P71" s="69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61"/>
      <c r="O72" s="3"/>
      <c r="P72" s="61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61"/>
      <c r="O73" s="3"/>
      <c r="P73" s="61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61"/>
      <c r="O74" s="3"/>
      <c r="P74" s="61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61"/>
      <c r="O75" s="3"/>
      <c r="P75" s="61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61"/>
      <c r="O76" s="3"/>
      <c r="P76" s="61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61"/>
      <c r="O77" s="3"/>
      <c r="P77" s="61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61"/>
      <c r="O78" s="3"/>
      <c r="P78" s="61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61"/>
      <c r="O79" s="3"/>
      <c r="P79" s="61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61"/>
      <c r="O80" s="3"/>
      <c r="P80" s="61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61"/>
      <c r="O81" s="3"/>
      <c r="P81" s="61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61"/>
      <c r="O82" s="3"/>
      <c r="P82" s="61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61"/>
      <c r="O83" s="3"/>
      <c r="P83" s="61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61"/>
      <c r="O84" s="3"/>
      <c r="P84" s="61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61"/>
      <c r="O85" s="3"/>
      <c r="P85" s="61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61"/>
      <c r="O86" s="3"/>
      <c r="P86" s="61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61"/>
      <c r="O87" s="3"/>
      <c r="P87" s="61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61"/>
      <c r="O88" s="3"/>
      <c r="P88" s="61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61"/>
      <c r="O89" s="3"/>
      <c r="P89" s="61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61"/>
      <c r="O90" s="3"/>
      <c r="P90" s="61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61"/>
      <c r="O91" s="3"/>
      <c r="P91" s="61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61"/>
      <c r="O92" s="3"/>
      <c r="P92" s="61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61"/>
      <c r="O93" s="3"/>
      <c r="P93" s="61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61"/>
      <c r="O94" s="3"/>
      <c r="P94" s="61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61"/>
      <c r="O95" s="3"/>
      <c r="P95" s="61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61"/>
      <c r="O96" s="3"/>
      <c r="P96" s="61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61"/>
      <c r="O97" s="3"/>
      <c r="P97" s="61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61"/>
      <c r="O98" s="3"/>
      <c r="P98" s="61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61"/>
      <c r="O99" s="3"/>
      <c r="P99" s="61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61"/>
      <c r="O100" s="3"/>
      <c r="P100" s="61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61"/>
      <c r="O101" s="3"/>
      <c r="P101" s="61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61"/>
      <c r="O102" s="3"/>
      <c r="P102" s="61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61"/>
      <c r="O103" s="3"/>
      <c r="P103" s="61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61"/>
      <c r="O104" s="3"/>
      <c r="P104" s="61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61"/>
      <c r="O105" s="3"/>
      <c r="P105" s="61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61"/>
      <c r="O106" s="3"/>
      <c r="P106" s="61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61"/>
      <c r="O107" s="3"/>
      <c r="P107" s="61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61"/>
      <c r="O108" s="3"/>
      <c r="P108" s="61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61"/>
      <c r="O109" s="3"/>
      <c r="P109" s="61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61"/>
      <c r="O110" s="3"/>
      <c r="P110" s="61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61"/>
      <c r="O111" s="3"/>
      <c r="P111" s="61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61"/>
      <c r="O112" s="3"/>
      <c r="P112" s="61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61"/>
      <c r="O113" s="3"/>
      <c r="P113" s="61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61"/>
      <c r="O114" s="3"/>
      <c r="P114" s="61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61"/>
      <c r="O115" s="3"/>
      <c r="P115" s="61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61"/>
      <c r="O116" s="3"/>
      <c r="P116" s="61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61"/>
      <c r="O117" s="3"/>
      <c r="P117" s="61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61"/>
      <c r="O118" s="3"/>
      <c r="P118" s="61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61"/>
      <c r="O119" s="3"/>
      <c r="P119" s="61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61"/>
      <c r="O120" s="3"/>
      <c r="P120" s="61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61"/>
      <c r="O121" s="3"/>
      <c r="P121" s="61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61"/>
      <c r="O122" s="3"/>
      <c r="P122" s="61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61"/>
      <c r="O123" s="3"/>
      <c r="P123" s="61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61"/>
      <c r="O124" s="3"/>
      <c r="P124" s="61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61"/>
      <c r="O125" s="3"/>
      <c r="P125" s="61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61"/>
      <c r="O126" s="3"/>
      <c r="P126" s="61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61"/>
      <c r="O127" s="3"/>
      <c r="P127" s="61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61"/>
      <c r="O128" s="3"/>
      <c r="P128" s="61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61"/>
      <c r="O129" s="3"/>
      <c r="P129" s="61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61"/>
      <c r="O130" s="3"/>
      <c r="P130" s="61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61"/>
      <c r="O131" s="3"/>
      <c r="P131" s="61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61"/>
      <c r="O132" s="3"/>
      <c r="P132" s="61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61"/>
      <c r="O133" s="3"/>
      <c r="P133" s="61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61"/>
      <c r="O134" s="3"/>
      <c r="P134" s="61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61"/>
      <c r="O135" s="3"/>
      <c r="P135" s="61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61"/>
      <c r="O136" s="3"/>
      <c r="P136" s="61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61"/>
      <c r="O137" s="3"/>
      <c r="P137" s="61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61"/>
      <c r="O138" s="3"/>
      <c r="P138" s="61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61"/>
      <c r="O139" s="3"/>
      <c r="P139" s="61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61"/>
      <c r="O140" s="3"/>
      <c r="P140" s="61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61"/>
      <c r="O141" s="3"/>
      <c r="P141" s="61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61"/>
      <c r="O142" s="3"/>
      <c r="P142" s="61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61"/>
      <c r="O143" s="3"/>
      <c r="P143" s="61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61"/>
      <c r="O144" s="3"/>
      <c r="P144" s="61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61"/>
      <c r="O145" s="3"/>
      <c r="P145" s="61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61"/>
      <c r="O146" s="3"/>
      <c r="P146" s="61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61"/>
      <c r="O147" s="3"/>
      <c r="P147" s="61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61"/>
      <c r="O148" s="3"/>
      <c r="P148" s="61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61"/>
      <c r="O149" s="3"/>
      <c r="P149" s="61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61"/>
      <c r="O150" s="3"/>
      <c r="P150" s="61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61"/>
      <c r="O151" s="3"/>
      <c r="P151" s="61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61"/>
      <c r="O152" s="3"/>
      <c r="P152" s="61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61"/>
      <c r="O153" s="3"/>
      <c r="P153" s="61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61"/>
      <c r="O154" s="3"/>
      <c r="P154" s="61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61"/>
      <c r="O155" s="3"/>
      <c r="P155" s="61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61"/>
      <c r="O156" s="3"/>
      <c r="P156" s="61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61"/>
      <c r="O157" s="3"/>
      <c r="P157" s="61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61"/>
      <c r="O158" s="3"/>
      <c r="P158" s="61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61"/>
      <c r="O159" s="3"/>
      <c r="P159" s="61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61"/>
      <c r="O160" s="3"/>
      <c r="P160" s="61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61"/>
      <c r="O161" s="3"/>
      <c r="P161" s="61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61"/>
      <c r="O162" s="3"/>
      <c r="P162" s="61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61"/>
      <c r="O163" s="3"/>
      <c r="P163" s="61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61"/>
      <c r="O164" s="3"/>
      <c r="P164" s="61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61"/>
      <c r="O165" s="3"/>
      <c r="P165" s="61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61"/>
      <c r="O166" s="3"/>
      <c r="P166" s="61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61"/>
      <c r="O167" s="3"/>
      <c r="P167" s="61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61"/>
      <c r="O168" s="3"/>
      <c r="P168" s="61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61"/>
      <c r="O169" s="3"/>
      <c r="P169" s="61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61"/>
      <c r="O170" s="3"/>
      <c r="P170" s="61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61"/>
      <c r="O171" s="3"/>
      <c r="P171" s="61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61"/>
      <c r="O172" s="3"/>
      <c r="P172" s="61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61"/>
      <c r="O173" s="3"/>
      <c r="P173" s="61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61"/>
      <c r="O174" s="3"/>
      <c r="P174" s="61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61"/>
      <c r="O175" s="3"/>
      <c r="P175" s="61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61"/>
      <c r="O176" s="3"/>
      <c r="P176" s="61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61"/>
      <c r="O177" s="3"/>
      <c r="P177" s="61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61"/>
      <c r="O178" s="3"/>
      <c r="P178" s="61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61"/>
      <c r="O179" s="3"/>
      <c r="P179" s="61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61"/>
      <c r="O180" s="3"/>
      <c r="P180" s="61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61"/>
      <c r="O181" s="3"/>
      <c r="P181" s="61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61"/>
      <c r="O182" s="3"/>
      <c r="P182" s="61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61"/>
      <c r="O183" s="3"/>
      <c r="P183" s="61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61"/>
      <c r="O184" s="3"/>
      <c r="P184" s="61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61"/>
      <c r="O185" s="3"/>
      <c r="P185" s="61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61"/>
      <c r="O186" s="3"/>
      <c r="P186" s="61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61"/>
      <c r="O187" s="3"/>
      <c r="P187" s="61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61"/>
      <c r="O188" s="3"/>
      <c r="P188" s="61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61"/>
      <c r="O189" s="3"/>
      <c r="P189" s="61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61"/>
      <c r="O190" s="3"/>
      <c r="P190" s="61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61"/>
      <c r="O191" s="3"/>
      <c r="P191" s="61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61"/>
      <c r="O192" s="3"/>
      <c r="P192" s="61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61"/>
      <c r="O193" s="3"/>
      <c r="P193" s="61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61"/>
      <c r="O194" s="3"/>
      <c r="P194" s="61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61"/>
      <c r="O195" s="3"/>
      <c r="P195" s="61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61"/>
      <c r="O196" s="3"/>
      <c r="P196" s="61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61"/>
      <c r="O197" s="3"/>
      <c r="P197" s="61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61"/>
      <c r="O198" s="3"/>
      <c r="P198" s="61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61"/>
      <c r="O199" s="3"/>
      <c r="P199" s="61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61"/>
      <c r="O200" s="3"/>
      <c r="P200" s="61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61"/>
      <c r="O201" s="3"/>
      <c r="P201" s="61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61"/>
      <c r="O202" s="3"/>
      <c r="P202" s="61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61"/>
      <c r="O203" s="3"/>
      <c r="P203" s="61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61"/>
      <c r="O204" s="3"/>
      <c r="P204" s="61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61"/>
      <c r="O205" s="3"/>
      <c r="P205" s="61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61"/>
      <c r="O206" s="3"/>
      <c r="P206" s="61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61"/>
      <c r="O207" s="3"/>
      <c r="P207" s="61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61"/>
      <c r="O208" s="3"/>
      <c r="P208" s="61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61"/>
      <c r="O209" s="3"/>
      <c r="P209" s="61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61"/>
      <c r="O210" s="3"/>
      <c r="P210" s="61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61"/>
      <c r="O211" s="3"/>
      <c r="P211" s="61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61"/>
      <c r="O212" s="3"/>
      <c r="P212" s="61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61"/>
      <c r="O213" s="3"/>
      <c r="P213" s="61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61"/>
      <c r="O214" s="3"/>
      <c r="P214" s="61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61"/>
      <c r="O215" s="3"/>
      <c r="P215" s="61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61"/>
      <c r="O216" s="3"/>
      <c r="P216" s="61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61"/>
      <c r="O217" s="3"/>
      <c r="P217" s="61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61"/>
      <c r="O218" s="3"/>
      <c r="P218" s="61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61"/>
      <c r="O219" s="3"/>
      <c r="P219" s="61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61"/>
      <c r="O220" s="3"/>
      <c r="P220" s="61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61"/>
      <c r="O221" s="3"/>
      <c r="P221" s="61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61"/>
      <c r="O222" s="3"/>
      <c r="P222" s="61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61"/>
      <c r="O223" s="3"/>
      <c r="P223" s="61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61"/>
      <c r="O224" s="3"/>
      <c r="P224" s="61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61"/>
      <c r="O225" s="3"/>
      <c r="P225" s="61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61"/>
      <c r="O226" s="3"/>
      <c r="P226" s="61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61"/>
      <c r="O227" s="3"/>
      <c r="P227" s="61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61"/>
      <c r="O228" s="3"/>
      <c r="P228" s="61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61"/>
      <c r="O229" s="3"/>
      <c r="P229" s="61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61"/>
      <c r="O230" s="3"/>
      <c r="P230" s="61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61"/>
      <c r="O231" s="3"/>
      <c r="P231" s="61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61"/>
      <c r="O232" s="3"/>
      <c r="P232" s="61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61"/>
      <c r="O233" s="3"/>
      <c r="P233" s="61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61"/>
      <c r="O234" s="3"/>
      <c r="P234" s="61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61"/>
      <c r="O235" s="3"/>
      <c r="P235" s="61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61"/>
      <c r="O236" s="3"/>
      <c r="P236" s="61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61"/>
      <c r="O237" s="3"/>
      <c r="P237" s="61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61"/>
      <c r="O238" s="3"/>
      <c r="P238" s="61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61"/>
      <c r="O239" s="3"/>
      <c r="P239" s="61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61"/>
      <c r="O240" s="3"/>
      <c r="P240" s="61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61"/>
      <c r="O241" s="3"/>
      <c r="P241" s="61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61"/>
      <c r="O242" s="3"/>
      <c r="P242" s="61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61"/>
      <c r="O243" s="3"/>
      <c r="P243" s="61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61"/>
      <c r="O244" s="3"/>
      <c r="P244" s="61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61"/>
      <c r="O245" s="3"/>
      <c r="P245" s="61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61"/>
      <c r="O246" s="3"/>
      <c r="P246" s="61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61"/>
      <c r="O247" s="3"/>
      <c r="P247" s="61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61"/>
      <c r="O248" s="3"/>
      <c r="P248" s="61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61"/>
      <c r="O249" s="3"/>
      <c r="P249" s="61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61"/>
      <c r="O250" s="3"/>
      <c r="P250" s="61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61"/>
      <c r="O251" s="3"/>
      <c r="P251" s="61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61"/>
      <c r="O252" s="3"/>
      <c r="P252" s="61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61"/>
      <c r="O253" s="3"/>
      <c r="P253" s="61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61"/>
      <c r="O254" s="3"/>
      <c r="P254" s="61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61"/>
      <c r="O255" s="3"/>
      <c r="P255" s="61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61"/>
      <c r="O256" s="3"/>
      <c r="P256" s="61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61"/>
      <c r="O257" s="3"/>
      <c r="P257" s="61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61"/>
      <c r="O258" s="3"/>
      <c r="P258" s="61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61"/>
      <c r="O259" s="3"/>
      <c r="P259" s="61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61"/>
      <c r="O260" s="3"/>
      <c r="P260" s="61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61"/>
      <c r="O261" s="3"/>
      <c r="P261" s="61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61"/>
      <c r="O262" s="3"/>
      <c r="P262" s="61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61"/>
      <c r="O263" s="3"/>
      <c r="P263" s="61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61"/>
      <c r="O264" s="3"/>
      <c r="P264" s="61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61"/>
      <c r="O265" s="3"/>
      <c r="P265" s="61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61"/>
      <c r="O266" s="3"/>
      <c r="P266" s="61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61"/>
      <c r="O267" s="3"/>
      <c r="P267" s="61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61"/>
      <c r="O268" s="3"/>
      <c r="P268" s="61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61"/>
      <c r="O269" s="3"/>
      <c r="P269" s="61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61"/>
      <c r="O270" s="3"/>
      <c r="P270" s="61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61"/>
      <c r="O271" s="3"/>
      <c r="P271" s="61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61"/>
      <c r="O272" s="3"/>
      <c r="P272" s="61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61"/>
      <c r="O273" s="3"/>
      <c r="P273" s="61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61"/>
      <c r="O274" s="3"/>
      <c r="P274" s="61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61"/>
      <c r="O275" s="3"/>
      <c r="P275" s="61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61"/>
      <c r="O276" s="3"/>
      <c r="P276" s="61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61"/>
      <c r="O277" s="3"/>
      <c r="P277" s="61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61"/>
      <c r="O278" s="3"/>
      <c r="P278" s="61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61"/>
      <c r="O279" s="3"/>
      <c r="P279" s="61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61"/>
      <c r="O280" s="3"/>
      <c r="P280" s="61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61"/>
      <c r="O281" s="3"/>
      <c r="P281" s="61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61"/>
      <c r="O282" s="3"/>
      <c r="P282" s="61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61"/>
      <c r="O283" s="3"/>
      <c r="P283" s="61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61"/>
      <c r="O284" s="3"/>
      <c r="P284" s="61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61"/>
      <c r="O285" s="3"/>
      <c r="P285" s="61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61"/>
      <c r="O286" s="3"/>
      <c r="P286" s="61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61"/>
      <c r="O287" s="3"/>
      <c r="P287" s="61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61"/>
      <c r="O288" s="3"/>
      <c r="P288" s="61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61"/>
      <c r="O289" s="3"/>
      <c r="P289" s="61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61"/>
      <c r="O290" s="3"/>
      <c r="P290" s="61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61"/>
      <c r="O291" s="3"/>
      <c r="P291" s="61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61"/>
      <c r="O292" s="3"/>
      <c r="P292" s="61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61"/>
      <c r="O293" s="3"/>
      <c r="P293" s="61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61"/>
      <c r="O294" s="3"/>
      <c r="P294" s="61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61"/>
      <c r="O295" s="3"/>
      <c r="P295" s="61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61"/>
      <c r="O296" s="3"/>
      <c r="P296" s="61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61"/>
      <c r="O297" s="3"/>
      <c r="P297" s="61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61"/>
      <c r="O298" s="3"/>
      <c r="P298" s="61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61"/>
      <c r="O299" s="3"/>
      <c r="P299" s="61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61"/>
      <c r="O300" s="3"/>
      <c r="P300" s="61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61"/>
      <c r="O301" s="3"/>
      <c r="P301" s="61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61"/>
      <c r="O302" s="3"/>
      <c r="P302" s="61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61"/>
      <c r="O303" s="3"/>
      <c r="P303" s="61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61"/>
      <c r="O304" s="3"/>
      <c r="P304" s="61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61"/>
      <c r="O305" s="3"/>
      <c r="P305" s="61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61"/>
      <c r="O306" s="3"/>
      <c r="P306" s="61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61"/>
      <c r="O307" s="3"/>
      <c r="P307" s="61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61"/>
      <c r="O308" s="3"/>
      <c r="P308" s="61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61"/>
      <c r="O309" s="3"/>
      <c r="P309" s="61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61"/>
      <c r="O310" s="3"/>
      <c r="P310" s="61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61"/>
      <c r="O311" s="3"/>
      <c r="P311" s="61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61"/>
      <c r="O312" s="3"/>
      <c r="P312" s="61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61"/>
      <c r="O313" s="3"/>
      <c r="P313" s="61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61"/>
      <c r="O314" s="3"/>
      <c r="P314" s="61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61"/>
      <c r="O315" s="3"/>
      <c r="P315" s="61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61"/>
      <c r="O316" s="3"/>
      <c r="P316" s="61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61"/>
      <c r="O317" s="3"/>
      <c r="P317" s="61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61"/>
      <c r="O318" s="3"/>
      <c r="P318" s="61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61"/>
      <c r="O319" s="3"/>
      <c r="P319" s="61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61"/>
      <c r="O320" s="3"/>
      <c r="P320" s="61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61"/>
      <c r="O321" s="3"/>
      <c r="P321" s="61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61"/>
      <c r="O322" s="3"/>
      <c r="P322" s="61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61"/>
      <c r="O323" s="3"/>
      <c r="P323" s="61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61"/>
      <c r="O324" s="3"/>
      <c r="P324" s="61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61"/>
      <c r="O325" s="3"/>
      <c r="P325" s="61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61"/>
      <c r="O326" s="3"/>
      <c r="P326" s="61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61"/>
      <c r="O327" s="3"/>
      <c r="P327" s="61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61"/>
      <c r="O328" s="3"/>
      <c r="P328" s="61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61"/>
      <c r="O329" s="3"/>
      <c r="P329" s="61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61"/>
      <c r="O330" s="3"/>
      <c r="P330" s="61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61"/>
      <c r="O331" s="3"/>
      <c r="P331" s="61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61"/>
      <c r="O332" s="3"/>
      <c r="P332" s="61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61"/>
      <c r="O333" s="3"/>
      <c r="P333" s="61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61"/>
      <c r="O334" s="3"/>
      <c r="P334" s="61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61"/>
      <c r="O335" s="3"/>
      <c r="P335" s="61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61"/>
      <c r="O336" s="3"/>
      <c r="P336" s="61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61"/>
      <c r="O337" s="3"/>
      <c r="P337" s="61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61"/>
      <c r="O338" s="3"/>
      <c r="P338" s="61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61"/>
      <c r="O339" s="3"/>
      <c r="P339" s="61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61"/>
      <c r="O340" s="3"/>
      <c r="P340" s="61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61"/>
      <c r="O341" s="3"/>
      <c r="P341" s="61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61"/>
      <c r="O342" s="3"/>
      <c r="P342" s="61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61"/>
      <c r="O343" s="3"/>
      <c r="P343" s="61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61"/>
      <c r="O344" s="3"/>
      <c r="P344" s="61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61"/>
      <c r="O345" s="3"/>
      <c r="P345" s="61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61"/>
      <c r="O346" s="3"/>
      <c r="P346" s="61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61"/>
      <c r="O347" s="3"/>
      <c r="P347" s="61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61"/>
      <c r="O348" s="3"/>
      <c r="P348" s="61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61"/>
      <c r="O349" s="3"/>
      <c r="P349" s="61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61"/>
      <c r="O350" s="3"/>
      <c r="P350" s="61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61"/>
      <c r="O351" s="3"/>
      <c r="P351" s="61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61"/>
      <c r="O352" s="3"/>
      <c r="P352" s="61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61"/>
      <c r="O353" s="3"/>
      <c r="P353" s="61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61"/>
      <c r="O354" s="3"/>
      <c r="P354" s="61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61"/>
      <c r="O355" s="3"/>
      <c r="P355" s="61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61"/>
      <c r="O356" s="3"/>
      <c r="P356" s="61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61"/>
      <c r="O357" s="3"/>
      <c r="P357" s="61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61"/>
      <c r="O358" s="3"/>
      <c r="P358" s="61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61"/>
      <c r="O359" s="3"/>
      <c r="P359" s="61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61"/>
      <c r="O360" s="3"/>
      <c r="P360" s="61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61"/>
      <c r="O361" s="3"/>
      <c r="P361" s="61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61"/>
      <c r="O362" s="3"/>
      <c r="P362" s="61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61"/>
      <c r="O363" s="3"/>
      <c r="P363" s="61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61"/>
      <c r="O364" s="3"/>
      <c r="P364" s="61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61"/>
      <c r="O365" s="3"/>
      <c r="P365" s="61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61"/>
      <c r="O366" s="3"/>
      <c r="P366" s="61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61"/>
      <c r="O367" s="3"/>
      <c r="P367" s="61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61"/>
      <c r="O368" s="3"/>
      <c r="P368" s="61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61"/>
      <c r="O369" s="3"/>
      <c r="P369" s="61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61"/>
      <c r="O370" s="3"/>
      <c r="P370" s="61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61"/>
      <c r="O371" s="3"/>
      <c r="P371" s="61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61"/>
      <c r="O372" s="3"/>
      <c r="P372" s="61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61"/>
      <c r="O373" s="3"/>
      <c r="P373" s="61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61"/>
      <c r="O374" s="3"/>
      <c r="P374" s="61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61"/>
      <c r="O375" s="3"/>
      <c r="P375" s="61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61"/>
      <c r="O376" s="3"/>
      <c r="P376" s="61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61"/>
      <c r="O377" s="3"/>
      <c r="P377" s="61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61"/>
      <c r="O378" s="3"/>
      <c r="P378" s="61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61"/>
      <c r="O379" s="3"/>
      <c r="P379" s="61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61"/>
      <c r="O380" s="3"/>
      <c r="P380" s="61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61"/>
      <c r="O381" s="3"/>
      <c r="P381" s="61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61"/>
      <c r="O382" s="3"/>
      <c r="P382" s="61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61"/>
      <c r="O383" s="3"/>
      <c r="P383" s="61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61"/>
      <c r="O384" s="3"/>
      <c r="P384" s="61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61"/>
      <c r="O385" s="3"/>
      <c r="P385" s="61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61"/>
      <c r="O386" s="3"/>
      <c r="P386" s="61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61"/>
      <c r="O387" s="3"/>
      <c r="P387" s="61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61"/>
      <c r="O388" s="3"/>
      <c r="P388" s="61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61"/>
      <c r="O389" s="3"/>
      <c r="P389" s="61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61"/>
      <c r="O390" s="3"/>
      <c r="P390" s="61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61"/>
      <c r="O391" s="3"/>
      <c r="P391" s="61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61"/>
      <c r="O392" s="3"/>
      <c r="P392" s="61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61"/>
      <c r="O393" s="3"/>
      <c r="P393" s="61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61"/>
      <c r="O394" s="3"/>
      <c r="P394" s="61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61"/>
      <c r="O395" s="3"/>
      <c r="P395" s="61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61"/>
      <c r="O396" s="3"/>
      <c r="P396" s="61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61"/>
      <c r="O397" s="3"/>
      <c r="P397" s="61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61"/>
      <c r="O398" s="3"/>
      <c r="P398" s="61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61"/>
      <c r="O399" s="3"/>
      <c r="P399" s="61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61"/>
      <c r="O400" s="3"/>
      <c r="P400" s="61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61"/>
      <c r="O401" s="3"/>
      <c r="P401" s="61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61"/>
      <c r="O402" s="3"/>
      <c r="P402" s="61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61"/>
      <c r="O403" s="3"/>
      <c r="P403" s="61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61"/>
      <c r="O404" s="3"/>
      <c r="P404" s="61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61"/>
      <c r="O405" s="3"/>
      <c r="P405" s="61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61"/>
      <c r="O406" s="3"/>
      <c r="P406" s="61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61"/>
      <c r="O407" s="3"/>
      <c r="P407" s="61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61"/>
      <c r="O408" s="3"/>
      <c r="P408" s="61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61"/>
      <c r="O409" s="3"/>
      <c r="P409" s="61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61"/>
      <c r="O410" s="3"/>
      <c r="P410" s="61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61"/>
      <c r="O411" s="3"/>
      <c r="P411" s="61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61"/>
      <c r="O412" s="3"/>
      <c r="P412" s="61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61"/>
      <c r="O413" s="3"/>
      <c r="P413" s="61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61"/>
      <c r="O414" s="3"/>
      <c r="P414" s="61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61"/>
      <c r="O415" s="3"/>
      <c r="P415" s="61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61"/>
      <c r="O416" s="3"/>
      <c r="P416" s="61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61"/>
      <c r="O417" s="3"/>
      <c r="P417" s="61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61"/>
      <c r="O418" s="3"/>
      <c r="P418" s="61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61"/>
      <c r="O419" s="3"/>
      <c r="P419" s="61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61"/>
      <c r="O420" s="3"/>
      <c r="P420" s="61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61"/>
      <c r="O421" s="3"/>
      <c r="P421" s="61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61"/>
      <c r="O422" s="3"/>
      <c r="P422" s="61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61"/>
      <c r="O423" s="3"/>
      <c r="P423" s="61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61"/>
      <c r="O424" s="3"/>
      <c r="P424" s="61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61"/>
      <c r="O425" s="3"/>
      <c r="P425" s="61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61"/>
      <c r="O426" s="3"/>
      <c r="P426" s="61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61"/>
      <c r="O427" s="3"/>
      <c r="P427" s="61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61"/>
      <c r="O428" s="3"/>
      <c r="P428" s="61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61"/>
      <c r="O429" s="3"/>
      <c r="P429" s="61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61"/>
      <c r="O430" s="3"/>
      <c r="P430" s="61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61"/>
      <c r="O431" s="3"/>
      <c r="P431" s="61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61"/>
      <c r="O432" s="3"/>
      <c r="P432" s="61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61"/>
      <c r="O433" s="3"/>
      <c r="P433" s="61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61"/>
      <c r="O434" s="3"/>
      <c r="P434" s="61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61"/>
      <c r="O435" s="3"/>
      <c r="P435" s="61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61"/>
      <c r="O436" s="3"/>
      <c r="P436" s="61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61"/>
      <c r="O437" s="3"/>
      <c r="P437" s="61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61"/>
      <c r="O438" s="3"/>
      <c r="P438" s="61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61"/>
      <c r="O439" s="3"/>
      <c r="P439" s="61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61"/>
      <c r="O440" s="3"/>
      <c r="P440" s="61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61"/>
      <c r="O441" s="3"/>
      <c r="P441" s="61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61"/>
      <c r="O442" s="3"/>
      <c r="P442" s="61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61"/>
      <c r="O443" s="3"/>
      <c r="P443" s="61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61"/>
      <c r="O444" s="3"/>
      <c r="P444" s="61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61"/>
      <c r="O445" s="3"/>
      <c r="P445" s="61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61"/>
      <c r="O446" s="3"/>
      <c r="P446" s="61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61"/>
      <c r="O447" s="3"/>
      <c r="P447" s="61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61"/>
      <c r="O448" s="3"/>
      <c r="P448" s="61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61"/>
      <c r="O449" s="3"/>
      <c r="P449" s="61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61"/>
      <c r="O450" s="3"/>
      <c r="P450" s="61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61"/>
      <c r="O451" s="3"/>
      <c r="P451" s="61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61"/>
      <c r="O452" s="3"/>
      <c r="P452" s="61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61"/>
      <c r="O453" s="3"/>
      <c r="P453" s="61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61"/>
      <c r="O454" s="3"/>
      <c r="P454" s="61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61"/>
      <c r="O455" s="3"/>
      <c r="P455" s="61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61"/>
      <c r="O456" s="3"/>
      <c r="P456" s="61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61"/>
      <c r="O457" s="3"/>
      <c r="P457" s="61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61"/>
      <c r="O458" s="3"/>
      <c r="P458" s="61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61"/>
      <c r="O459" s="3"/>
      <c r="P459" s="61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61"/>
      <c r="O460" s="3"/>
      <c r="P460" s="61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61"/>
      <c r="O461" s="3"/>
      <c r="P461" s="61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61"/>
      <c r="O462" s="3"/>
      <c r="P462" s="61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61"/>
      <c r="O463" s="3"/>
      <c r="P463" s="61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61"/>
      <c r="O464" s="3"/>
      <c r="P464" s="61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61"/>
      <c r="O465" s="3"/>
      <c r="P465" s="61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61"/>
      <c r="O466" s="3"/>
      <c r="P466" s="61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61"/>
      <c r="O467" s="3"/>
      <c r="P467" s="61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61"/>
      <c r="O468" s="3"/>
      <c r="P468" s="61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61"/>
      <c r="O469" s="3"/>
      <c r="P469" s="61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61"/>
      <c r="O470" s="3"/>
      <c r="P470" s="61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61"/>
      <c r="O471" s="3"/>
      <c r="P471" s="61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61"/>
      <c r="O472" s="3"/>
      <c r="P472" s="61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61"/>
      <c r="O473" s="3"/>
      <c r="P473" s="61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61"/>
      <c r="O474" s="3"/>
      <c r="P474" s="61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61"/>
      <c r="O475" s="3"/>
      <c r="P475" s="61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61"/>
      <c r="O476" s="3"/>
      <c r="P476" s="61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61"/>
      <c r="O477" s="3"/>
      <c r="P477" s="61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61"/>
      <c r="O478" s="3"/>
      <c r="P478" s="61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61"/>
      <c r="O479" s="3"/>
      <c r="P479" s="61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61"/>
      <c r="O480" s="3"/>
      <c r="P480" s="61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61"/>
      <c r="O481" s="3"/>
      <c r="P481" s="61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61"/>
      <c r="O482" s="3"/>
      <c r="P482" s="61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61"/>
      <c r="O483" s="3"/>
      <c r="P483" s="61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61"/>
      <c r="O484" s="3"/>
      <c r="P484" s="61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61"/>
      <c r="O485" s="3"/>
      <c r="P485" s="61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61"/>
      <c r="O486" s="3"/>
      <c r="P486" s="61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61"/>
      <c r="O487" s="3"/>
      <c r="P487" s="61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61"/>
      <c r="O488" s="3"/>
      <c r="P488" s="61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61"/>
      <c r="O489" s="3"/>
      <c r="P489" s="61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61"/>
      <c r="O490" s="3"/>
      <c r="P490" s="61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61"/>
      <c r="O491" s="3"/>
      <c r="P491" s="61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61"/>
      <c r="O492" s="3"/>
      <c r="P492" s="61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61"/>
      <c r="O493" s="3"/>
      <c r="P493" s="61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61"/>
      <c r="O494" s="3"/>
      <c r="P494" s="61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61"/>
      <c r="O495" s="3"/>
      <c r="P495" s="61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61"/>
      <c r="O496" s="3"/>
      <c r="P496" s="61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61"/>
      <c r="O497" s="3"/>
      <c r="P497" s="61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61"/>
      <c r="O498" s="3"/>
      <c r="P498" s="61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61"/>
      <c r="O499" s="3"/>
      <c r="P499" s="61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61"/>
      <c r="O500" s="3"/>
      <c r="P500" s="61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61"/>
      <c r="O501" s="3"/>
      <c r="P501" s="61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61"/>
      <c r="O502" s="3"/>
      <c r="P502" s="61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61"/>
      <c r="O503" s="3"/>
      <c r="P503" s="61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61"/>
      <c r="O504" s="3"/>
      <c r="P504" s="61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61"/>
      <c r="O505" s="3"/>
      <c r="P505" s="61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61"/>
      <c r="O506" s="3"/>
      <c r="P506" s="61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61"/>
      <c r="O507" s="3"/>
      <c r="P507" s="61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61"/>
      <c r="O508" s="3"/>
      <c r="P508" s="61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61"/>
      <c r="O509" s="3"/>
      <c r="P509" s="61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61"/>
      <c r="O510" s="3"/>
      <c r="P510" s="61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61"/>
      <c r="O511" s="3"/>
      <c r="P511" s="61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61"/>
      <c r="O512" s="3"/>
      <c r="P512" s="61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61"/>
      <c r="O513" s="3"/>
      <c r="P513" s="61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61"/>
      <c r="O514" s="3"/>
      <c r="P514" s="61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61"/>
      <c r="O515" s="3"/>
      <c r="P515" s="61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61"/>
      <c r="O516" s="3"/>
      <c r="P516" s="61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61"/>
      <c r="O517" s="3"/>
      <c r="P517" s="61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61"/>
      <c r="O518" s="3"/>
      <c r="P518" s="61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61"/>
      <c r="O519" s="3"/>
      <c r="P519" s="61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61"/>
      <c r="O520" s="3"/>
      <c r="P520" s="61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61"/>
      <c r="O521" s="3"/>
      <c r="P521" s="61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61"/>
      <c r="O522" s="3"/>
      <c r="P522" s="61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61"/>
      <c r="O523" s="3"/>
      <c r="P523" s="61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61"/>
      <c r="O524" s="3"/>
      <c r="P524" s="61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61"/>
      <c r="O525" s="3"/>
      <c r="P525" s="61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61"/>
      <c r="O526" s="3"/>
      <c r="P526" s="61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61"/>
      <c r="O527" s="3"/>
      <c r="P527" s="61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61"/>
      <c r="O528" s="3"/>
      <c r="P528" s="61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61"/>
      <c r="O529" s="3"/>
      <c r="P529" s="61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61"/>
      <c r="O530" s="3"/>
      <c r="P530" s="61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61"/>
      <c r="O531" s="3"/>
      <c r="P531" s="61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61"/>
      <c r="O532" s="3"/>
      <c r="P532" s="61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61"/>
      <c r="O533" s="3"/>
      <c r="P533" s="61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61"/>
      <c r="O534" s="3"/>
      <c r="P534" s="61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61"/>
      <c r="O535" s="3"/>
      <c r="P535" s="61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61"/>
      <c r="O536" s="3"/>
      <c r="P536" s="61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61"/>
      <c r="O537" s="3"/>
      <c r="P537" s="61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61"/>
      <c r="O538" s="3"/>
      <c r="P538" s="61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61"/>
      <c r="O539" s="3"/>
      <c r="P539" s="61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61"/>
      <c r="O540" s="3"/>
      <c r="P540" s="61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61"/>
      <c r="O541" s="3"/>
      <c r="P541" s="61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61"/>
      <c r="O542" s="3"/>
      <c r="P542" s="61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61"/>
      <c r="O543" s="3"/>
      <c r="P543" s="61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61"/>
      <c r="O544" s="3"/>
      <c r="P544" s="61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61"/>
      <c r="O545" s="3"/>
      <c r="P545" s="61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61"/>
      <c r="O546" s="3"/>
      <c r="P546" s="61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61"/>
      <c r="O547" s="3"/>
      <c r="P547" s="61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61"/>
      <c r="O548" s="3"/>
      <c r="P548" s="61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61"/>
      <c r="O549" s="3"/>
      <c r="P549" s="61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61"/>
      <c r="O550" s="3"/>
      <c r="P550" s="61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61"/>
      <c r="O551" s="3"/>
      <c r="P551" s="61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61"/>
      <c r="O552" s="3"/>
      <c r="P552" s="61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61"/>
      <c r="O553" s="3"/>
      <c r="P553" s="61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61"/>
      <c r="O554" s="3"/>
      <c r="P554" s="61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61"/>
      <c r="O555" s="3"/>
      <c r="P555" s="61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61"/>
      <c r="O556" s="3"/>
      <c r="P556" s="61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61"/>
      <c r="O557" s="3"/>
      <c r="P557" s="61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61"/>
      <c r="O558" s="3"/>
      <c r="P558" s="61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61"/>
      <c r="O559" s="3"/>
      <c r="P559" s="61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61"/>
      <c r="O560" s="3"/>
      <c r="P560" s="61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61"/>
      <c r="O561" s="3"/>
      <c r="P561" s="61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61"/>
      <c r="O562" s="3"/>
      <c r="P562" s="61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61"/>
      <c r="O563" s="3"/>
      <c r="P563" s="61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61"/>
      <c r="O564" s="3"/>
      <c r="P564" s="61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61"/>
      <c r="O565" s="3"/>
      <c r="P565" s="61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61"/>
      <c r="O566" s="3"/>
      <c r="P566" s="61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61"/>
      <c r="O567" s="3"/>
      <c r="P567" s="61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61"/>
      <c r="O568" s="3"/>
      <c r="P568" s="61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61"/>
      <c r="O569" s="3"/>
      <c r="P569" s="61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61"/>
      <c r="O570" s="3"/>
      <c r="P570" s="61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61"/>
      <c r="O571" s="3"/>
      <c r="P571" s="61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61"/>
      <c r="O572" s="3"/>
      <c r="P572" s="61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61"/>
      <c r="O573" s="3"/>
      <c r="P573" s="61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61"/>
      <c r="O574" s="3"/>
      <c r="P574" s="61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61"/>
      <c r="O575" s="3"/>
      <c r="P575" s="61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61"/>
      <c r="O576" s="3"/>
      <c r="P576" s="61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61"/>
      <c r="O577" s="3"/>
      <c r="P577" s="61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61"/>
      <c r="O578" s="3"/>
      <c r="P578" s="61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61"/>
      <c r="O579" s="3"/>
      <c r="P579" s="61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61"/>
      <c r="O580" s="3"/>
      <c r="P580" s="61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61"/>
      <c r="O581" s="3"/>
      <c r="P581" s="61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61"/>
      <c r="O582" s="3"/>
      <c r="P582" s="61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61"/>
      <c r="O583" s="3"/>
      <c r="P583" s="61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61"/>
      <c r="O584" s="3"/>
      <c r="P584" s="61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61"/>
      <c r="O585" s="3"/>
      <c r="P585" s="61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61"/>
      <c r="O586" s="3"/>
      <c r="P586" s="61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61"/>
      <c r="O587" s="3"/>
      <c r="P587" s="61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61"/>
      <c r="O588" s="3"/>
      <c r="P588" s="61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61"/>
      <c r="O589" s="3"/>
      <c r="P589" s="61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61"/>
      <c r="O590" s="3"/>
      <c r="P590" s="61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61"/>
      <c r="O591" s="3"/>
      <c r="P591" s="61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61"/>
      <c r="O592" s="3"/>
      <c r="P592" s="61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61"/>
      <c r="O593" s="3"/>
      <c r="P593" s="61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61"/>
      <c r="O594" s="3"/>
      <c r="P594" s="61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61"/>
      <c r="O595" s="3"/>
      <c r="P595" s="61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61"/>
      <c r="O596" s="3"/>
      <c r="P596" s="61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61"/>
      <c r="O597" s="3"/>
      <c r="P597" s="61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61"/>
      <c r="O598" s="3"/>
      <c r="P598" s="61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61"/>
      <c r="O599" s="3"/>
      <c r="P599" s="61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61"/>
      <c r="O600" s="3"/>
      <c r="P600" s="61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61"/>
      <c r="O601" s="3"/>
      <c r="P601" s="61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61"/>
      <c r="O602" s="3"/>
      <c r="P602" s="61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61"/>
      <c r="O603" s="3"/>
      <c r="P603" s="61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61"/>
      <c r="O604" s="3"/>
      <c r="P604" s="61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61"/>
      <c r="O605" s="3"/>
      <c r="P605" s="61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61"/>
      <c r="O606" s="3"/>
      <c r="P606" s="61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61"/>
      <c r="O607" s="3"/>
      <c r="P607" s="61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61"/>
      <c r="O608" s="3"/>
      <c r="P608" s="61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61"/>
      <c r="O609" s="3"/>
      <c r="P609" s="61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61"/>
      <c r="O610" s="3"/>
      <c r="P610" s="61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61"/>
      <c r="O611" s="3"/>
      <c r="P611" s="61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61"/>
      <c r="O612" s="3"/>
      <c r="P612" s="61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61"/>
      <c r="O613" s="3"/>
      <c r="P613" s="61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61"/>
      <c r="O614" s="3"/>
      <c r="P614" s="61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61"/>
      <c r="O615" s="3"/>
      <c r="P615" s="61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61"/>
      <c r="O616" s="3"/>
      <c r="P616" s="61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61"/>
      <c r="O617" s="3"/>
      <c r="P617" s="61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61"/>
      <c r="O618" s="3"/>
      <c r="P618" s="61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61"/>
      <c r="O619" s="3"/>
      <c r="P619" s="61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61"/>
      <c r="O620" s="3"/>
      <c r="P620" s="61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61"/>
      <c r="O621" s="3"/>
      <c r="P621" s="61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61"/>
      <c r="O622" s="3"/>
      <c r="P622" s="61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61"/>
      <c r="O623" s="3"/>
      <c r="P623" s="61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61"/>
      <c r="O624" s="3"/>
      <c r="P624" s="61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61"/>
      <c r="O625" s="3"/>
      <c r="P625" s="61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61"/>
      <c r="O626" s="3"/>
      <c r="P626" s="61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61"/>
      <c r="O627" s="3"/>
      <c r="P627" s="61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61"/>
      <c r="O628" s="3"/>
      <c r="P628" s="61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61"/>
      <c r="O629" s="3"/>
      <c r="P629" s="61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61"/>
      <c r="O630" s="3"/>
      <c r="P630" s="61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61"/>
      <c r="O631" s="3"/>
      <c r="P631" s="61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61"/>
      <c r="O632" s="3"/>
      <c r="P632" s="61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61"/>
      <c r="O633" s="3"/>
      <c r="P633" s="61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61"/>
      <c r="O634" s="3"/>
      <c r="P634" s="61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61"/>
      <c r="O635" s="3"/>
      <c r="P635" s="61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61"/>
      <c r="O636" s="3"/>
      <c r="P636" s="61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61"/>
      <c r="O637" s="3"/>
      <c r="P637" s="61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61"/>
      <c r="O638" s="3"/>
      <c r="P638" s="61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61"/>
      <c r="O639" s="3"/>
      <c r="P639" s="61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61"/>
      <c r="O640" s="3"/>
      <c r="P640" s="61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61"/>
      <c r="O641" s="3"/>
      <c r="P641" s="61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61"/>
      <c r="O642" s="3"/>
      <c r="P642" s="61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61"/>
      <c r="O643" s="3"/>
      <c r="P643" s="61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61"/>
      <c r="O644" s="3"/>
      <c r="P644" s="61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61"/>
      <c r="O645" s="3"/>
      <c r="P645" s="61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61"/>
      <c r="O646" s="3"/>
      <c r="P646" s="61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61"/>
      <c r="O647" s="3"/>
      <c r="P647" s="61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61"/>
      <c r="O648" s="3"/>
      <c r="P648" s="61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61"/>
      <c r="O649" s="3"/>
      <c r="P649" s="61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61"/>
      <c r="O650" s="3"/>
      <c r="P650" s="61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61"/>
      <c r="O651" s="3"/>
      <c r="P651" s="61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61"/>
      <c r="O652" s="3"/>
      <c r="P652" s="61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61"/>
      <c r="O653" s="3"/>
      <c r="P653" s="61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61"/>
      <c r="O654" s="3"/>
      <c r="P654" s="61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61"/>
      <c r="O655" s="3"/>
      <c r="P655" s="61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61"/>
      <c r="O656" s="3"/>
      <c r="P656" s="61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61"/>
      <c r="O657" s="3"/>
      <c r="P657" s="61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61"/>
      <c r="O658" s="3"/>
      <c r="P658" s="61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61"/>
      <c r="O659" s="3"/>
      <c r="P659" s="61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61"/>
      <c r="O660" s="3"/>
      <c r="P660" s="61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61"/>
      <c r="O661" s="3"/>
      <c r="P661" s="61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61"/>
      <c r="O662" s="3"/>
      <c r="P662" s="61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61"/>
      <c r="O663" s="3"/>
      <c r="P663" s="61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61"/>
      <c r="O664" s="3"/>
      <c r="P664" s="61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61"/>
      <c r="O665" s="3"/>
      <c r="P665" s="61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61"/>
      <c r="O666" s="3"/>
      <c r="P666" s="61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61"/>
      <c r="O667" s="3"/>
      <c r="P667" s="61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61"/>
      <c r="O668" s="3"/>
      <c r="P668" s="61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61"/>
      <c r="O669" s="3"/>
      <c r="P669" s="61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61"/>
      <c r="O670" s="3"/>
      <c r="P670" s="61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61"/>
      <c r="O671" s="3"/>
      <c r="P671" s="61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61"/>
      <c r="O672" s="3"/>
      <c r="P672" s="61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61"/>
      <c r="O673" s="3"/>
      <c r="P673" s="61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61"/>
      <c r="O674" s="3"/>
      <c r="P674" s="61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61"/>
      <c r="O675" s="3"/>
      <c r="P675" s="61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61"/>
      <c r="O676" s="3"/>
      <c r="P676" s="61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61"/>
      <c r="O677" s="3"/>
      <c r="P677" s="61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61"/>
      <c r="O678" s="3"/>
      <c r="P678" s="61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61"/>
      <c r="O679" s="3"/>
      <c r="P679" s="61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61"/>
      <c r="O680" s="3"/>
      <c r="P680" s="61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61"/>
      <c r="O681" s="3"/>
      <c r="P681" s="61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61"/>
      <c r="O682" s="3"/>
      <c r="P682" s="61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61"/>
      <c r="O683" s="3"/>
      <c r="P683" s="61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61"/>
      <c r="O684" s="3"/>
      <c r="P684" s="61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61"/>
      <c r="O685" s="3"/>
      <c r="P685" s="61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61"/>
      <c r="O686" s="3"/>
      <c r="P686" s="61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61"/>
      <c r="O687" s="3"/>
      <c r="P687" s="61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61"/>
      <c r="O688" s="3"/>
      <c r="P688" s="61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61"/>
      <c r="O689" s="3"/>
      <c r="P689" s="61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61"/>
      <c r="O690" s="3"/>
      <c r="P690" s="61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61"/>
      <c r="O691" s="3"/>
      <c r="P691" s="61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61"/>
      <c r="O692" s="3"/>
      <c r="P692" s="61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61"/>
      <c r="O693" s="3"/>
      <c r="P693" s="61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61"/>
      <c r="O694" s="3"/>
      <c r="P694" s="61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61"/>
      <c r="O695" s="3"/>
      <c r="P695" s="61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61"/>
      <c r="O696" s="3"/>
      <c r="P696" s="61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61"/>
      <c r="O697" s="3"/>
      <c r="P697" s="61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61"/>
      <c r="O698" s="3"/>
      <c r="P698" s="61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61"/>
      <c r="O699" s="3"/>
      <c r="P699" s="61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61"/>
      <c r="O700" s="3"/>
      <c r="P700" s="61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61"/>
      <c r="O701" s="3"/>
      <c r="P701" s="61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61"/>
      <c r="O702" s="3"/>
      <c r="P702" s="61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61"/>
      <c r="O703" s="3"/>
      <c r="P703" s="61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61"/>
      <c r="O704" s="3"/>
      <c r="P704" s="61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61"/>
      <c r="O705" s="3"/>
      <c r="P705" s="61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61"/>
      <c r="O706" s="3"/>
      <c r="P706" s="61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61"/>
      <c r="O707" s="3"/>
      <c r="P707" s="61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61"/>
      <c r="O708" s="3"/>
      <c r="P708" s="61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61"/>
      <c r="O709" s="3"/>
      <c r="P709" s="61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61"/>
      <c r="O710" s="3"/>
      <c r="P710" s="61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61"/>
      <c r="O711" s="3"/>
      <c r="P711" s="61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61"/>
      <c r="O712" s="3"/>
      <c r="P712" s="61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61"/>
      <c r="O713" s="3"/>
      <c r="P713" s="61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61"/>
      <c r="O714" s="3"/>
      <c r="P714" s="61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61"/>
      <c r="O715" s="3"/>
      <c r="P715" s="61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61"/>
      <c r="O716" s="3"/>
      <c r="P716" s="61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61"/>
      <c r="O717" s="3"/>
      <c r="P717" s="61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61"/>
      <c r="O718" s="3"/>
      <c r="P718" s="61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61"/>
      <c r="O719" s="3"/>
      <c r="P719" s="61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61"/>
      <c r="O720" s="3"/>
      <c r="P720" s="61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61"/>
      <c r="O721" s="3"/>
      <c r="P721" s="61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61"/>
      <c r="O722" s="3"/>
      <c r="P722" s="61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61"/>
      <c r="O723" s="3"/>
      <c r="P723" s="61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61"/>
      <c r="O724" s="3"/>
      <c r="P724" s="61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61"/>
      <c r="O725" s="3"/>
      <c r="P725" s="61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61"/>
      <c r="O726" s="3"/>
      <c r="P726" s="61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61"/>
      <c r="O727" s="3"/>
      <c r="P727" s="61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61"/>
      <c r="O728" s="3"/>
      <c r="P728" s="61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61"/>
      <c r="O729" s="3"/>
      <c r="P729" s="61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61"/>
      <c r="O730" s="3"/>
      <c r="P730" s="61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61"/>
      <c r="O731" s="3"/>
      <c r="P731" s="61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61"/>
      <c r="O732" s="3"/>
      <c r="P732" s="61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61"/>
      <c r="O733" s="3"/>
      <c r="P733" s="61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61"/>
      <c r="O734" s="3"/>
      <c r="P734" s="61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61"/>
      <c r="O735" s="3"/>
      <c r="P735" s="61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61"/>
      <c r="O736" s="3"/>
      <c r="P736" s="61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61"/>
      <c r="O737" s="3"/>
      <c r="P737" s="61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61"/>
      <c r="O738" s="3"/>
      <c r="P738" s="61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61"/>
      <c r="O739" s="3"/>
      <c r="P739" s="61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61"/>
      <c r="O740" s="3"/>
      <c r="P740" s="61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61"/>
      <c r="O741" s="3"/>
      <c r="P741" s="61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61"/>
      <c r="O742" s="3"/>
      <c r="P742" s="61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61"/>
      <c r="O743" s="3"/>
      <c r="P743" s="61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61"/>
      <c r="O744" s="3"/>
      <c r="P744" s="61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61"/>
      <c r="O745" s="3"/>
      <c r="P745" s="61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61"/>
      <c r="O746" s="3"/>
      <c r="P746" s="61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61"/>
      <c r="O747" s="3"/>
      <c r="P747" s="61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61"/>
      <c r="O748" s="3"/>
      <c r="P748" s="61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61"/>
      <c r="O749" s="3"/>
      <c r="P749" s="61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61"/>
      <c r="O750" s="3"/>
      <c r="P750" s="61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61"/>
      <c r="O751" s="3"/>
      <c r="P751" s="61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61"/>
      <c r="O752" s="3"/>
      <c r="P752" s="61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61"/>
      <c r="O753" s="3"/>
      <c r="P753" s="61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61"/>
      <c r="O754" s="3"/>
      <c r="P754" s="61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61"/>
      <c r="O755" s="3"/>
      <c r="P755" s="61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61"/>
      <c r="O756" s="3"/>
      <c r="P756" s="61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61"/>
      <c r="O757" s="3"/>
      <c r="P757" s="61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61"/>
      <c r="O758" s="3"/>
      <c r="P758" s="61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61"/>
      <c r="O759" s="3"/>
      <c r="P759" s="61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61"/>
      <c r="O760" s="3"/>
      <c r="P760" s="61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61"/>
      <c r="O761" s="3"/>
      <c r="P761" s="61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61"/>
      <c r="O762" s="3"/>
      <c r="P762" s="61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61"/>
      <c r="O763" s="3"/>
      <c r="P763" s="61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61"/>
      <c r="O764" s="3"/>
      <c r="P764" s="61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61"/>
      <c r="O765" s="3"/>
      <c r="P765" s="61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61"/>
      <c r="O766" s="3"/>
      <c r="P766" s="61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61"/>
      <c r="O767" s="3"/>
      <c r="P767" s="61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61"/>
      <c r="O768" s="3"/>
      <c r="P768" s="61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61"/>
      <c r="O769" s="3"/>
      <c r="P769" s="61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61"/>
      <c r="O770" s="3"/>
      <c r="P770" s="61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61"/>
      <c r="O771" s="3"/>
      <c r="P771" s="61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61"/>
      <c r="O772" s="3"/>
      <c r="P772" s="61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61"/>
      <c r="O773" s="3"/>
      <c r="P773" s="61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61"/>
      <c r="O774" s="3"/>
      <c r="P774" s="61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61"/>
      <c r="O775" s="3"/>
      <c r="P775" s="61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61"/>
      <c r="O776" s="3"/>
      <c r="P776" s="61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61"/>
      <c r="O777" s="3"/>
      <c r="P777" s="61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61"/>
      <c r="O778" s="3"/>
      <c r="P778" s="61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61"/>
      <c r="O779" s="3"/>
      <c r="P779" s="61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61"/>
      <c r="O780" s="3"/>
      <c r="P780" s="61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61"/>
      <c r="O781" s="3"/>
      <c r="P781" s="61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61"/>
      <c r="O782" s="3"/>
      <c r="P782" s="61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61"/>
      <c r="O783" s="3"/>
      <c r="P783" s="61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61"/>
      <c r="O784" s="3"/>
      <c r="P784" s="61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61"/>
      <c r="O785" s="3"/>
      <c r="P785" s="61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61"/>
      <c r="O786" s="3"/>
      <c r="P786" s="61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61"/>
      <c r="O787" s="3"/>
      <c r="P787" s="61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61"/>
      <c r="O788" s="3"/>
      <c r="P788" s="61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61"/>
      <c r="O789" s="3"/>
      <c r="P789" s="61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61"/>
      <c r="O790" s="3"/>
      <c r="P790" s="61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61"/>
      <c r="O791" s="3"/>
      <c r="P791" s="61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61"/>
      <c r="O792" s="3"/>
      <c r="P792" s="61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61"/>
      <c r="O793" s="3"/>
      <c r="P793" s="61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61"/>
      <c r="O794" s="3"/>
      <c r="P794" s="61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61"/>
      <c r="O795" s="3"/>
      <c r="P795" s="61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61"/>
      <c r="O796" s="3"/>
      <c r="P796" s="61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61"/>
      <c r="O797" s="3"/>
      <c r="P797" s="61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61"/>
      <c r="O798" s="3"/>
      <c r="P798" s="61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61"/>
      <c r="O799" s="3"/>
      <c r="P799" s="61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61"/>
      <c r="O800" s="3"/>
      <c r="P800" s="61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61"/>
      <c r="O801" s="3"/>
      <c r="P801" s="61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61"/>
      <c r="O802" s="3"/>
      <c r="P802" s="61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61"/>
      <c r="O803" s="3"/>
      <c r="P803" s="61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61"/>
      <c r="O804" s="3"/>
      <c r="P804" s="61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61"/>
      <c r="O805" s="3"/>
      <c r="P805" s="61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61"/>
      <c r="O806" s="3"/>
      <c r="P806" s="61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61"/>
      <c r="O807" s="3"/>
      <c r="P807" s="61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61"/>
      <c r="O808" s="3"/>
      <c r="P808" s="61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61"/>
      <c r="O809" s="3"/>
      <c r="P809" s="61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61"/>
      <c r="O810" s="3"/>
      <c r="P810" s="61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61"/>
      <c r="O811" s="3"/>
      <c r="P811" s="61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61"/>
      <c r="O812" s="3"/>
      <c r="P812" s="61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61"/>
      <c r="O813" s="3"/>
      <c r="P813" s="61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61"/>
      <c r="O814" s="3"/>
      <c r="P814" s="61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61"/>
      <c r="O815" s="3"/>
      <c r="P815" s="61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61"/>
      <c r="O816" s="3"/>
      <c r="P816" s="61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61"/>
      <c r="O817" s="3"/>
      <c r="P817" s="61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61"/>
      <c r="O818" s="3"/>
      <c r="P818" s="61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61"/>
      <c r="O819" s="3"/>
      <c r="P819" s="61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61"/>
      <c r="O820" s="3"/>
      <c r="P820" s="61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61"/>
      <c r="O821" s="3"/>
      <c r="P821" s="61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61"/>
      <c r="O822" s="3"/>
      <c r="P822" s="61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61"/>
      <c r="O823" s="3"/>
      <c r="P823" s="61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61"/>
      <c r="O824" s="3"/>
      <c r="P824" s="61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61"/>
      <c r="O825" s="3"/>
      <c r="P825" s="61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61"/>
      <c r="O826" s="3"/>
      <c r="P826" s="61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61"/>
      <c r="O827" s="3"/>
      <c r="P827" s="61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61"/>
      <c r="O828" s="3"/>
      <c r="P828" s="61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61"/>
      <c r="O829" s="3"/>
      <c r="P829" s="61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61"/>
      <c r="O830" s="3"/>
      <c r="P830" s="61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61"/>
      <c r="O831" s="3"/>
      <c r="P831" s="61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61"/>
      <c r="O832" s="3"/>
      <c r="P832" s="61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61"/>
      <c r="O833" s="3"/>
      <c r="P833" s="61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61"/>
      <c r="O834" s="3"/>
      <c r="P834" s="61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61"/>
      <c r="O835" s="3"/>
      <c r="P835" s="61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61"/>
      <c r="O836" s="3"/>
      <c r="P836" s="61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61"/>
      <c r="O837" s="3"/>
      <c r="P837" s="61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61"/>
      <c r="O838" s="3"/>
      <c r="P838" s="61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61"/>
      <c r="O839" s="3"/>
      <c r="P839" s="61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61"/>
      <c r="O840" s="3"/>
      <c r="P840" s="61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61"/>
      <c r="O841" s="3"/>
      <c r="P841" s="61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61"/>
      <c r="O842" s="3"/>
      <c r="P842" s="61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61"/>
      <c r="O843" s="3"/>
      <c r="P843" s="61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61"/>
      <c r="O844" s="3"/>
      <c r="P844" s="61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61"/>
      <c r="O845" s="3"/>
      <c r="P845" s="61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61"/>
      <c r="O846" s="3"/>
      <c r="P846" s="61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61"/>
      <c r="O847" s="3"/>
      <c r="P847" s="61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61"/>
      <c r="O848" s="3"/>
      <c r="P848" s="61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61"/>
      <c r="O849" s="3"/>
      <c r="P849" s="61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61"/>
      <c r="O850" s="3"/>
      <c r="P850" s="61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61"/>
      <c r="O851" s="3"/>
      <c r="P851" s="61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61"/>
      <c r="O852" s="3"/>
      <c r="P852" s="61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61"/>
      <c r="O853" s="3"/>
      <c r="P853" s="61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61"/>
      <c r="O854" s="3"/>
      <c r="P854" s="61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61"/>
      <c r="O855" s="3"/>
      <c r="P855" s="61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61"/>
      <c r="O856" s="3"/>
      <c r="P856" s="61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61"/>
      <c r="O857" s="3"/>
      <c r="P857" s="61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61"/>
      <c r="O858" s="3"/>
      <c r="P858" s="61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61"/>
      <c r="O859" s="3"/>
      <c r="P859" s="61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61"/>
      <c r="O860" s="3"/>
      <c r="P860" s="61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61"/>
      <c r="O861" s="3"/>
      <c r="P861" s="61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61"/>
      <c r="O862" s="3"/>
      <c r="P862" s="61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61"/>
      <c r="O863" s="3"/>
      <c r="P863" s="61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61"/>
      <c r="O864" s="3"/>
      <c r="P864" s="61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61"/>
      <c r="O865" s="3"/>
      <c r="P865" s="61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61"/>
      <c r="O866" s="3"/>
      <c r="P866" s="61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61"/>
      <c r="O867" s="3"/>
      <c r="P867" s="61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61"/>
      <c r="O868" s="3"/>
      <c r="P868" s="61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61"/>
      <c r="O869" s="3"/>
      <c r="P869" s="61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61"/>
      <c r="O870" s="3"/>
      <c r="P870" s="61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61"/>
      <c r="O871" s="3"/>
      <c r="P871" s="61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61"/>
      <c r="O872" s="3"/>
      <c r="P872" s="61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61"/>
      <c r="O873" s="3"/>
      <c r="P873" s="61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61"/>
      <c r="O874" s="3"/>
      <c r="P874" s="61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61"/>
      <c r="O875" s="3"/>
      <c r="P875" s="61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61"/>
      <c r="O876" s="3"/>
      <c r="P876" s="61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61"/>
      <c r="O877" s="3"/>
      <c r="P877" s="61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61"/>
      <c r="O878" s="3"/>
      <c r="P878" s="61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61"/>
      <c r="O879" s="3"/>
      <c r="P879" s="61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61"/>
      <c r="O880" s="3"/>
      <c r="P880" s="61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61"/>
      <c r="O881" s="3"/>
      <c r="P881" s="61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61"/>
      <c r="O882" s="3"/>
      <c r="P882" s="61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61"/>
      <c r="O883" s="3"/>
      <c r="P883" s="61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61"/>
      <c r="O884" s="3"/>
      <c r="P884" s="61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61"/>
      <c r="O885" s="3"/>
      <c r="P885" s="61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61"/>
      <c r="O886" s="3"/>
      <c r="P886" s="61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61"/>
      <c r="O887" s="3"/>
      <c r="P887" s="61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61"/>
      <c r="O888" s="3"/>
      <c r="P888" s="61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61"/>
      <c r="O889" s="3"/>
      <c r="P889" s="61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61"/>
      <c r="O890" s="3"/>
      <c r="P890" s="61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61"/>
      <c r="O891" s="3"/>
      <c r="P891" s="61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61"/>
      <c r="O892" s="3"/>
      <c r="P892" s="61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61"/>
      <c r="O893" s="3"/>
      <c r="P893" s="61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61"/>
      <c r="O894" s="3"/>
      <c r="P894" s="61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61"/>
      <c r="O895" s="3"/>
      <c r="P895" s="61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61"/>
      <c r="O896" s="3"/>
      <c r="P896" s="61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61"/>
      <c r="O897" s="3"/>
      <c r="P897" s="61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61"/>
      <c r="O898" s="3"/>
      <c r="P898" s="61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61"/>
      <c r="O899" s="3"/>
      <c r="P899" s="61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61"/>
      <c r="O900" s="3"/>
      <c r="P900" s="61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61"/>
      <c r="O901" s="3"/>
      <c r="P901" s="61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61"/>
      <c r="O902" s="3"/>
      <c r="P902" s="61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61"/>
      <c r="O903" s="3"/>
      <c r="P903" s="61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61"/>
      <c r="O904" s="3"/>
      <c r="P904" s="61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61"/>
      <c r="O905" s="3"/>
      <c r="P905" s="61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61"/>
      <c r="O906" s="3"/>
      <c r="P906" s="61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61"/>
      <c r="O907" s="3"/>
      <c r="P907" s="61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61"/>
      <c r="O908" s="3"/>
      <c r="P908" s="61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61"/>
      <c r="O909" s="3"/>
      <c r="P909" s="61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61"/>
      <c r="O910" s="3"/>
      <c r="P910" s="61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61"/>
      <c r="O911" s="3"/>
      <c r="P911" s="61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61"/>
      <c r="O912" s="3"/>
      <c r="P912" s="61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61"/>
      <c r="O913" s="3"/>
      <c r="P913" s="61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61"/>
      <c r="O914" s="3"/>
      <c r="P914" s="61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61"/>
      <c r="O915" s="3"/>
      <c r="P915" s="61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61"/>
      <c r="O916" s="3"/>
      <c r="P916" s="61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61"/>
      <c r="O917" s="3"/>
      <c r="P917" s="61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61"/>
      <c r="O918" s="3"/>
      <c r="P918" s="61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61"/>
      <c r="O919" s="3"/>
      <c r="P919" s="61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61"/>
      <c r="O920" s="3"/>
      <c r="P920" s="61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61"/>
      <c r="O921" s="3"/>
      <c r="P921" s="61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61"/>
      <c r="O922" s="3"/>
      <c r="P922" s="61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61"/>
      <c r="O923" s="3"/>
      <c r="P923" s="61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61"/>
      <c r="O924" s="3"/>
      <c r="P924" s="61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61"/>
      <c r="O925" s="3"/>
      <c r="P925" s="61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61"/>
      <c r="O926" s="3"/>
      <c r="P926" s="61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61"/>
      <c r="O927" s="3"/>
      <c r="P927" s="61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61"/>
      <c r="O928" s="3"/>
      <c r="P928" s="61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61"/>
      <c r="O929" s="3"/>
      <c r="P929" s="61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61"/>
      <c r="O930" s="3"/>
      <c r="P930" s="61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61"/>
      <c r="O931" s="3"/>
      <c r="P931" s="61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61"/>
      <c r="O932" s="3"/>
      <c r="P932" s="61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61"/>
      <c r="O933" s="3"/>
      <c r="P933" s="61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61"/>
      <c r="O934" s="3"/>
      <c r="P934" s="61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61"/>
      <c r="O935" s="3"/>
      <c r="P935" s="61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61"/>
      <c r="O936" s="3"/>
      <c r="P936" s="61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61"/>
      <c r="O937" s="3"/>
      <c r="P937" s="61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61"/>
      <c r="O938" s="3"/>
      <c r="P938" s="61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61"/>
      <c r="O939" s="3"/>
      <c r="P939" s="61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61"/>
      <c r="O940" s="3"/>
      <c r="P940" s="61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61"/>
      <c r="O941" s="3"/>
      <c r="P941" s="61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61"/>
      <c r="O942" s="3"/>
      <c r="P942" s="61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61"/>
      <c r="O943" s="3"/>
      <c r="P943" s="61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61"/>
      <c r="O944" s="3"/>
      <c r="P944" s="61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61"/>
      <c r="O945" s="3"/>
      <c r="P945" s="61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61"/>
      <c r="O946" s="3"/>
      <c r="P946" s="61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61"/>
      <c r="O947" s="3"/>
      <c r="P947" s="61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61"/>
      <c r="O948" s="3"/>
      <c r="P948" s="61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61"/>
      <c r="O949" s="3"/>
      <c r="P949" s="61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61"/>
      <c r="O950" s="3"/>
      <c r="P950" s="61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61"/>
      <c r="O951" s="3"/>
      <c r="P951" s="61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61"/>
      <c r="O952" s="3"/>
      <c r="P952" s="61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61"/>
      <c r="O953" s="3"/>
      <c r="P953" s="61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61"/>
      <c r="O954" s="3"/>
      <c r="P954" s="61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61"/>
      <c r="O955" s="3"/>
      <c r="P955" s="61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61"/>
      <c r="O956" s="3"/>
      <c r="P956" s="61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61"/>
      <c r="O957" s="3"/>
      <c r="P957" s="61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61"/>
      <c r="O958" s="3"/>
      <c r="P958" s="61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61"/>
      <c r="O959" s="3"/>
      <c r="P959" s="61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61"/>
      <c r="O960" s="3"/>
      <c r="P960" s="61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61"/>
      <c r="O961" s="3"/>
      <c r="P961" s="61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61"/>
      <c r="O962" s="3"/>
      <c r="P962" s="61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61"/>
      <c r="O963" s="3"/>
      <c r="P963" s="61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61"/>
      <c r="O964" s="3"/>
      <c r="P964" s="61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61"/>
      <c r="O965" s="3"/>
      <c r="P965" s="61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61"/>
      <c r="O966" s="3"/>
      <c r="P966" s="61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61"/>
      <c r="O967" s="3"/>
      <c r="P967" s="61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61"/>
      <c r="O968" s="3"/>
      <c r="P968" s="61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61"/>
      <c r="O969" s="3"/>
      <c r="P969" s="61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61"/>
      <c r="O970" s="3"/>
      <c r="P970" s="61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61"/>
      <c r="O971" s="3"/>
      <c r="P971" s="61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61"/>
      <c r="O972" s="3"/>
      <c r="P972" s="61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61"/>
      <c r="O973" s="3"/>
      <c r="P973" s="61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61"/>
      <c r="O974" s="3"/>
      <c r="P974" s="61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61"/>
      <c r="O975" s="3"/>
      <c r="P975" s="61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61"/>
      <c r="O976" s="3"/>
      <c r="P976" s="61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61"/>
      <c r="O977" s="3"/>
      <c r="P977" s="61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61"/>
      <c r="O978" s="3"/>
      <c r="P978" s="61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61"/>
      <c r="O979" s="3"/>
      <c r="P979" s="61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61"/>
      <c r="O980" s="3"/>
      <c r="P980" s="61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61"/>
      <c r="O981" s="3"/>
      <c r="P981" s="61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61"/>
      <c r="O982" s="3"/>
      <c r="P982" s="61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61"/>
      <c r="O983" s="3"/>
      <c r="P983" s="61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61"/>
      <c r="O984" s="3"/>
      <c r="P984" s="61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61"/>
      <c r="O985" s="3"/>
      <c r="P985" s="61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61"/>
      <c r="O986" s="3"/>
      <c r="P986" s="61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61"/>
      <c r="O987" s="3"/>
      <c r="P987" s="61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61"/>
      <c r="O988" s="3"/>
      <c r="P988" s="61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61"/>
      <c r="O989" s="3"/>
      <c r="P989" s="61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61"/>
      <c r="O990" s="3"/>
      <c r="P990" s="61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61"/>
      <c r="O991" s="3"/>
      <c r="P991" s="61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61"/>
      <c r="O992" s="3"/>
      <c r="P992" s="61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61"/>
      <c r="O993" s="3"/>
      <c r="P993" s="61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61"/>
      <c r="O994" s="3"/>
      <c r="P994" s="61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61"/>
      <c r="O995" s="3"/>
      <c r="P995" s="61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61"/>
      <c r="O996" s="3"/>
      <c r="P996" s="61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61"/>
      <c r="O997" s="3"/>
      <c r="P997" s="61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61"/>
      <c r="O998" s="3"/>
      <c r="P998" s="61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61"/>
      <c r="O999" s="3"/>
      <c r="P999" s="61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61"/>
      <c r="O1000" s="3"/>
      <c r="P1000" s="61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61"/>
      <c r="O1001" s="3"/>
      <c r="P1001" s="61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61"/>
      <c r="O1002" s="3"/>
      <c r="P1002" s="61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61"/>
      <c r="O1003" s="3"/>
      <c r="P1003" s="61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</row>
  </sheetData>
  <mergeCells count="17">
    <mergeCell ref="F3:F4"/>
    <mergeCell ref="G3:H3"/>
    <mergeCell ref="I3:J3"/>
    <mergeCell ref="K3:K4"/>
    <mergeCell ref="F71:N71"/>
    <mergeCell ref="L3:L4"/>
    <mergeCell ref="M3:M4"/>
    <mergeCell ref="N3:N4"/>
    <mergeCell ref="O3:O4"/>
    <mergeCell ref="A1:P1"/>
    <mergeCell ref="A2:A4"/>
    <mergeCell ref="B2:B4"/>
    <mergeCell ref="C2:C4"/>
    <mergeCell ref="D2:D4"/>
    <mergeCell ref="E2:E4"/>
    <mergeCell ref="F2:P2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63"/>
    <col customWidth="1" min="2" max="2" width="15.75"/>
    <col customWidth="1" min="3" max="3" width="27.75"/>
    <col customWidth="1" min="4" max="4" width="8.5"/>
    <col customWidth="1" min="5" max="5" width="49.0"/>
    <col customWidth="1" min="6" max="6" width="11.5"/>
    <col customWidth="1" min="10" max="10" width="11.0"/>
    <col customWidth="1" min="14" max="14" width="11.25"/>
    <col customWidth="1" min="15" max="15" width="13.13"/>
    <col customWidth="1" min="16" max="16" width="13.88"/>
  </cols>
  <sheetData>
    <row r="1">
      <c r="A1" s="1" t="s">
        <v>1361</v>
      </c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/>
      <c r="H2" s="6"/>
      <c r="I2" s="6"/>
      <c r="J2" s="6"/>
      <c r="K2" s="6"/>
      <c r="L2" s="6"/>
      <c r="M2" s="6"/>
      <c r="N2" s="6"/>
      <c r="O2" s="6"/>
      <c r="P2" s="7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8"/>
      <c r="B3" s="8"/>
      <c r="C3" s="8"/>
      <c r="D3" s="8"/>
      <c r="E3" s="8"/>
      <c r="F3" s="9" t="s">
        <v>6</v>
      </c>
      <c r="G3" s="5" t="s">
        <v>7</v>
      </c>
      <c r="H3" s="7"/>
      <c r="I3" s="5" t="s">
        <v>8</v>
      </c>
      <c r="J3" s="7"/>
      <c r="K3" s="4" t="s">
        <v>9</v>
      </c>
      <c r="L3" s="80" t="s">
        <v>1027</v>
      </c>
      <c r="M3" s="4" t="s">
        <v>10</v>
      </c>
      <c r="N3" s="4" t="s">
        <v>11</v>
      </c>
      <c r="O3" s="4" t="s">
        <v>12</v>
      </c>
      <c r="P3" s="4" t="s">
        <v>13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10"/>
      <c r="B4" s="10"/>
      <c r="C4" s="10"/>
      <c r="D4" s="10"/>
      <c r="E4" s="10"/>
      <c r="F4" s="10"/>
      <c r="G4" s="11" t="s">
        <v>14</v>
      </c>
      <c r="H4" s="11" t="s">
        <v>15</v>
      </c>
      <c r="I4" s="11" t="s">
        <v>16</v>
      </c>
      <c r="J4" s="11" t="s">
        <v>17</v>
      </c>
      <c r="K4" s="10"/>
      <c r="L4" s="10"/>
      <c r="M4" s="10"/>
      <c r="N4" s="10"/>
      <c r="O4" s="10"/>
      <c r="P4" s="10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28">
        <v>1.0</v>
      </c>
      <c r="B5" s="13">
        <v>44511.0</v>
      </c>
      <c r="C5" s="14" t="s">
        <v>1362</v>
      </c>
      <c r="D5" s="16">
        <v>21828.0</v>
      </c>
      <c r="E5" s="16" t="s">
        <v>1363</v>
      </c>
      <c r="F5" s="17"/>
      <c r="G5" s="18"/>
      <c r="H5" s="33">
        <v>5150.0</v>
      </c>
      <c r="I5" s="20"/>
      <c r="J5" s="30"/>
      <c r="K5" s="86"/>
      <c r="L5" s="23"/>
      <c r="M5" s="87"/>
      <c r="N5" s="88"/>
      <c r="O5" s="70">
        <v>5150.0</v>
      </c>
      <c r="P5" s="66">
        <f t="shared" ref="P5:P62" si="1">F5+G5+H5+I5+J5+K5+M5+N5-O5</f>
        <v>0</v>
      </c>
      <c r="Q5" s="27"/>
      <c r="R5" s="27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28">
        <v>2.0</v>
      </c>
      <c r="B6" s="13">
        <v>44512.0</v>
      </c>
      <c r="C6" s="14" t="s">
        <v>1364</v>
      </c>
      <c r="D6" s="16">
        <v>55992.0</v>
      </c>
      <c r="E6" s="16" t="s">
        <v>93</v>
      </c>
      <c r="F6" s="17"/>
      <c r="G6" s="18"/>
      <c r="H6" s="89"/>
      <c r="I6" s="20">
        <v>6450.0</v>
      </c>
      <c r="J6" s="30"/>
      <c r="K6" s="90"/>
      <c r="L6" s="23"/>
      <c r="M6" s="87"/>
      <c r="N6" s="88"/>
      <c r="O6" s="70">
        <v>6450.0</v>
      </c>
      <c r="P6" s="66">
        <f t="shared" si="1"/>
        <v>0</v>
      </c>
      <c r="Q6" s="27"/>
      <c r="R6" s="27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28">
        <v>3.0</v>
      </c>
      <c r="B7" s="13">
        <v>44512.0</v>
      </c>
      <c r="C7" s="14" t="s">
        <v>1365</v>
      </c>
      <c r="D7" s="16">
        <v>57499.0</v>
      </c>
      <c r="E7" s="16" t="s">
        <v>207</v>
      </c>
      <c r="F7" s="17"/>
      <c r="G7" s="18"/>
      <c r="H7" s="33"/>
      <c r="I7" s="20"/>
      <c r="J7" s="30">
        <v>1250.0</v>
      </c>
      <c r="K7" s="86"/>
      <c r="L7" s="23"/>
      <c r="M7" s="87"/>
      <c r="N7" s="88"/>
      <c r="O7" s="70">
        <v>1250.0</v>
      </c>
      <c r="P7" s="66">
        <f t="shared" si="1"/>
        <v>0</v>
      </c>
      <c r="Q7" s="27"/>
      <c r="R7" s="27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28">
        <v>4.0</v>
      </c>
      <c r="B8" s="13">
        <v>44512.0</v>
      </c>
      <c r="C8" s="14" t="s">
        <v>1366</v>
      </c>
      <c r="D8" s="16">
        <v>55162.0</v>
      </c>
      <c r="E8" s="16" t="s">
        <v>499</v>
      </c>
      <c r="F8" s="17"/>
      <c r="G8" s="18"/>
      <c r="H8" s="89"/>
      <c r="I8" s="20"/>
      <c r="J8" s="30">
        <v>25000.0</v>
      </c>
      <c r="K8" s="90"/>
      <c r="L8" s="23"/>
      <c r="M8" s="87"/>
      <c r="N8" s="88"/>
      <c r="O8" s="70">
        <v>25000.0</v>
      </c>
      <c r="P8" s="66">
        <f t="shared" si="1"/>
        <v>0</v>
      </c>
      <c r="Q8" s="27"/>
      <c r="R8" s="27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28">
        <v>5.0</v>
      </c>
      <c r="B9" s="13">
        <v>44512.0</v>
      </c>
      <c r="C9" s="14" t="s">
        <v>1367</v>
      </c>
      <c r="D9" s="16">
        <v>53495.0</v>
      </c>
      <c r="E9" s="16" t="s">
        <v>80</v>
      </c>
      <c r="F9" s="17"/>
      <c r="G9" s="18"/>
      <c r="H9" s="89"/>
      <c r="I9" s="20">
        <v>10000.0</v>
      </c>
      <c r="J9" s="30"/>
      <c r="K9" s="90"/>
      <c r="L9" s="23"/>
      <c r="M9" s="87"/>
      <c r="N9" s="88"/>
      <c r="O9" s="70">
        <v>10000.0</v>
      </c>
      <c r="P9" s="66">
        <f t="shared" si="1"/>
        <v>0</v>
      </c>
      <c r="Q9" s="27"/>
      <c r="R9" s="27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28">
        <v>6.0</v>
      </c>
      <c r="B10" s="13">
        <v>44512.0</v>
      </c>
      <c r="C10" s="14" t="s">
        <v>1368</v>
      </c>
      <c r="D10" s="16">
        <v>62736.0</v>
      </c>
      <c r="E10" s="16" t="s">
        <v>1369</v>
      </c>
      <c r="F10" s="17"/>
      <c r="G10" s="18"/>
      <c r="H10" s="89"/>
      <c r="I10" s="20"/>
      <c r="J10" s="30">
        <v>10000.0</v>
      </c>
      <c r="K10" s="90"/>
      <c r="L10" s="23"/>
      <c r="M10" s="87"/>
      <c r="N10" s="88"/>
      <c r="O10" s="70">
        <v>10000.0</v>
      </c>
      <c r="P10" s="66">
        <f t="shared" si="1"/>
        <v>0</v>
      </c>
      <c r="Q10" s="27"/>
      <c r="R10" s="27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28">
        <v>7.0</v>
      </c>
      <c r="B11" s="13">
        <v>44512.0</v>
      </c>
      <c r="C11" s="14" t="s">
        <v>1370</v>
      </c>
      <c r="D11" s="16">
        <v>57469.0</v>
      </c>
      <c r="E11" s="16" t="s">
        <v>801</v>
      </c>
      <c r="F11" s="17"/>
      <c r="G11" s="34"/>
      <c r="H11" s="89"/>
      <c r="I11" s="20"/>
      <c r="J11" s="30">
        <v>25000.0</v>
      </c>
      <c r="K11" s="86"/>
      <c r="L11" s="23"/>
      <c r="M11" s="87"/>
      <c r="N11" s="88"/>
      <c r="O11" s="70">
        <v>25000.0</v>
      </c>
      <c r="P11" s="66">
        <f t="shared" si="1"/>
        <v>0</v>
      </c>
      <c r="Q11" s="27"/>
      <c r="R11" s="27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28">
        <v>8.0</v>
      </c>
      <c r="B12" s="13">
        <v>44512.0</v>
      </c>
      <c r="C12" s="14" t="s">
        <v>1371</v>
      </c>
      <c r="D12" s="16">
        <v>45096.0</v>
      </c>
      <c r="E12" s="16" t="s">
        <v>51</v>
      </c>
      <c r="F12" s="17"/>
      <c r="G12" s="34"/>
      <c r="H12" s="89"/>
      <c r="I12" s="20">
        <v>8080.0</v>
      </c>
      <c r="J12" s="30"/>
      <c r="K12" s="86"/>
      <c r="L12" s="23"/>
      <c r="M12" s="87"/>
      <c r="N12" s="88"/>
      <c r="O12" s="70">
        <v>8080.0</v>
      </c>
      <c r="P12" s="66">
        <f t="shared" si="1"/>
        <v>0</v>
      </c>
      <c r="Q12" s="27"/>
      <c r="R12" s="27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28">
        <v>9.0</v>
      </c>
      <c r="B13" s="13">
        <v>44512.0</v>
      </c>
      <c r="C13" s="14" t="s">
        <v>1372</v>
      </c>
      <c r="D13" s="16">
        <v>53283.0</v>
      </c>
      <c r="E13" s="16" t="s">
        <v>623</v>
      </c>
      <c r="F13" s="17"/>
      <c r="G13" s="18"/>
      <c r="H13" s="33"/>
      <c r="I13" s="20">
        <v>3850.0</v>
      </c>
      <c r="J13" s="30"/>
      <c r="K13" s="86"/>
      <c r="L13" s="23"/>
      <c r="M13" s="87"/>
      <c r="N13" s="88"/>
      <c r="O13" s="70">
        <v>3850.0</v>
      </c>
      <c r="P13" s="66">
        <f t="shared" si="1"/>
        <v>0</v>
      </c>
      <c r="Q13" s="27"/>
      <c r="R13" s="27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28">
        <v>10.0</v>
      </c>
      <c r="B14" s="13">
        <v>44512.0</v>
      </c>
      <c r="C14" s="14" t="s">
        <v>1373</v>
      </c>
      <c r="D14" s="16">
        <v>51017.0</v>
      </c>
      <c r="E14" s="16" t="s">
        <v>160</v>
      </c>
      <c r="F14" s="17"/>
      <c r="G14" s="18"/>
      <c r="H14" s="33">
        <v>12500.0</v>
      </c>
      <c r="I14" s="20"/>
      <c r="J14" s="30"/>
      <c r="K14" s="86"/>
      <c r="L14" s="23"/>
      <c r="M14" s="87"/>
      <c r="N14" s="88"/>
      <c r="O14" s="70">
        <v>12500.0</v>
      </c>
      <c r="P14" s="66">
        <f t="shared" si="1"/>
        <v>0</v>
      </c>
      <c r="Q14" s="27"/>
      <c r="R14" s="27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28">
        <v>11.0</v>
      </c>
      <c r="B15" s="13">
        <v>44512.0</v>
      </c>
      <c r="C15" s="14" t="s">
        <v>1374</v>
      </c>
      <c r="D15" s="16">
        <v>51939.0</v>
      </c>
      <c r="E15" s="16" t="s">
        <v>106</v>
      </c>
      <c r="F15" s="17"/>
      <c r="G15" s="18"/>
      <c r="H15" s="33"/>
      <c r="I15" s="20">
        <v>15700.0</v>
      </c>
      <c r="J15" s="30"/>
      <c r="K15" s="86"/>
      <c r="L15" s="23"/>
      <c r="M15" s="87"/>
      <c r="N15" s="88"/>
      <c r="O15" s="70">
        <v>15700.0</v>
      </c>
      <c r="P15" s="66">
        <f t="shared" si="1"/>
        <v>0</v>
      </c>
      <c r="Q15" s="27"/>
      <c r="R15" s="27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28">
        <v>12.0</v>
      </c>
      <c r="B16" s="13">
        <v>44512.0</v>
      </c>
      <c r="C16" s="14" t="s">
        <v>1375</v>
      </c>
      <c r="D16" s="16">
        <v>54459.0</v>
      </c>
      <c r="E16" s="16" t="s">
        <v>497</v>
      </c>
      <c r="F16" s="17"/>
      <c r="G16" s="18"/>
      <c r="H16" s="89"/>
      <c r="I16" s="20"/>
      <c r="J16" s="30">
        <v>10000.0</v>
      </c>
      <c r="K16" s="86"/>
      <c r="L16" s="23"/>
      <c r="M16" s="87"/>
      <c r="N16" s="88"/>
      <c r="O16" s="70">
        <v>10000.0</v>
      </c>
      <c r="P16" s="66">
        <f t="shared" si="1"/>
        <v>0</v>
      </c>
      <c r="Q16" s="27"/>
      <c r="R16" s="27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28">
        <v>13.0</v>
      </c>
      <c r="B17" s="13">
        <v>44512.0</v>
      </c>
      <c r="C17" s="14" t="s">
        <v>1376</v>
      </c>
      <c r="D17" s="16">
        <v>52418.0</v>
      </c>
      <c r="E17" s="16" t="s">
        <v>1377</v>
      </c>
      <c r="F17" s="17"/>
      <c r="G17" s="34"/>
      <c r="H17" s="89"/>
      <c r="I17" s="20"/>
      <c r="J17" s="30">
        <v>5150.0</v>
      </c>
      <c r="K17" s="86"/>
      <c r="L17" s="23"/>
      <c r="M17" s="87"/>
      <c r="N17" s="88"/>
      <c r="O17" s="70">
        <v>5150.0</v>
      </c>
      <c r="P17" s="66">
        <f t="shared" si="1"/>
        <v>0</v>
      </c>
      <c r="Q17" s="27"/>
      <c r="R17" s="27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28">
        <v>14.0</v>
      </c>
      <c r="B18" s="13">
        <v>44512.0</v>
      </c>
      <c r="C18" s="14" t="s">
        <v>1378</v>
      </c>
      <c r="D18" s="16">
        <v>65142.0</v>
      </c>
      <c r="E18" s="16" t="s">
        <v>1379</v>
      </c>
      <c r="F18" s="35"/>
      <c r="G18" s="18"/>
      <c r="H18" s="89"/>
      <c r="I18" s="20">
        <v>300.0</v>
      </c>
      <c r="J18" s="30"/>
      <c r="K18" s="90"/>
      <c r="L18" s="23"/>
      <c r="M18" s="87"/>
      <c r="N18" s="88"/>
      <c r="O18" s="70">
        <v>300.0</v>
      </c>
      <c r="P18" s="66">
        <f t="shared" si="1"/>
        <v>0</v>
      </c>
      <c r="Q18" s="27"/>
      <c r="R18" s="27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28">
        <v>15.0</v>
      </c>
      <c r="B19" s="13">
        <v>44512.0</v>
      </c>
      <c r="C19" s="14" t="s">
        <v>1380</v>
      </c>
      <c r="D19" s="16">
        <v>10271.0</v>
      </c>
      <c r="E19" s="16" t="s">
        <v>1381</v>
      </c>
      <c r="F19" s="35"/>
      <c r="G19" s="18"/>
      <c r="H19" s="89"/>
      <c r="I19" s="20"/>
      <c r="J19" s="30">
        <v>15000.0</v>
      </c>
      <c r="K19" s="86"/>
      <c r="L19" s="23"/>
      <c r="M19" s="87"/>
      <c r="N19" s="88"/>
      <c r="O19" s="70">
        <v>15000.0</v>
      </c>
      <c r="P19" s="66">
        <f t="shared" si="1"/>
        <v>0</v>
      </c>
      <c r="Q19" s="27"/>
      <c r="R19" s="27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28">
        <v>16.0</v>
      </c>
      <c r="B20" s="13">
        <v>44512.0</v>
      </c>
      <c r="C20" s="14" t="s">
        <v>1382</v>
      </c>
      <c r="D20" s="16">
        <v>61479.0</v>
      </c>
      <c r="E20" s="16" t="s">
        <v>1383</v>
      </c>
      <c r="F20" s="17"/>
      <c r="G20" s="18"/>
      <c r="H20" s="89"/>
      <c r="I20" s="20">
        <v>3600.0</v>
      </c>
      <c r="J20" s="30"/>
      <c r="K20" s="86"/>
      <c r="L20" s="23"/>
      <c r="M20" s="87"/>
      <c r="N20" s="88"/>
      <c r="O20" s="70">
        <v>3600.0</v>
      </c>
      <c r="P20" s="66">
        <f t="shared" si="1"/>
        <v>0</v>
      </c>
      <c r="Q20" s="27"/>
      <c r="R20" s="27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28">
        <v>17.0</v>
      </c>
      <c r="B21" s="13">
        <v>44512.0</v>
      </c>
      <c r="C21" s="14" t="s">
        <v>1384</v>
      </c>
      <c r="D21" s="16">
        <v>50798.0</v>
      </c>
      <c r="E21" s="16" t="s">
        <v>1385</v>
      </c>
      <c r="F21" s="17"/>
      <c r="G21" s="34"/>
      <c r="H21" s="33">
        <v>3600.0</v>
      </c>
      <c r="I21" s="20"/>
      <c r="J21" s="30"/>
      <c r="K21" s="86"/>
      <c r="L21" s="23"/>
      <c r="M21" s="87"/>
      <c r="N21" s="88"/>
      <c r="O21" s="70">
        <v>3600.0</v>
      </c>
      <c r="P21" s="66">
        <f t="shared" si="1"/>
        <v>0</v>
      </c>
      <c r="Q21" s="27"/>
      <c r="R21" s="27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28">
        <v>18.0</v>
      </c>
      <c r="B22" s="13">
        <v>44512.0</v>
      </c>
      <c r="C22" s="14" t="s">
        <v>1386</v>
      </c>
      <c r="D22" s="16">
        <v>57350.0</v>
      </c>
      <c r="E22" s="16" t="s">
        <v>1387</v>
      </c>
      <c r="F22" s="17"/>
      <c r="G22" s="18"/>
      <c r="H22" s="89"/>
      <c r="I22" s="20"/>
      <c r="J22" s="30">
        <v>30000.0</v>
      </c>
      <c r="K22" s="86"/>
      <c r="L22" s="38"/>
      <c r="M22" s="91"/>
      <c r="N22" s="88"/>
      <c r="O22" s="70">
        <v>30000.0</v>
      </c>
      <c r="P22" s="66">
        <f t="shared" si="1"/>
        <v>0</v>
      </c>
      <c r="Q22" s="27"/>
      <c r="R22" s="27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28">
        <v>19.0</v>
      </c>
      <c r="B23" s="13">
        <v>44512.0</v>
      </c>
      <c r="C23" s="14" t="s">
        <v>1388</v>
      </c>
      <c r="D23" s="16">
        <v>48772.0</v>
      </c>
      <c r="E23" s="16" t="s">
        <v>1389</v>
      </c>
      <c r="F23" s="17"/>
      <c r="G23" s="34"/>
      <c r="H23" s="89"/>
      <c r="I23" s="20"/>
      <c r="J23" s="30">
        <v>5000.0</v>
      </c>
      <c r="K23" s="86"/>
      <c r="L23" s="23"/>
      <c r="M23" s="87"/>
      <c r="N23" s="88"/>
      <c r="O23" s="70">
        <v>5000.0</v>
      </c>
      <c r="P23" s="66">
        <f t="shared" si="1"/>
        <v>0</v>
      </c>
      <c r="Q23" s="27"/>
      <c r="R23" s="27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28">
        <v>20.0</v>
      </c>
      <c r="B24" s="13">
        <v>44512.0</v>
      </c>
      <c r="C24" s="14" t="s">
        <v>1390</v>
      </c>
      <c r="D24" s="16">
        <v>62789.0</v>
      </c>
      <c r="E24" s="16" t="s">
        <v>1391</v>
      </c>
      <c r="F24" s="17"/>
      <c r="G24" s="18"/>
      <c r="H24" s="89"/>
      <c r="I24" s="20">
        <v>350.0</v>
      </c>
      <c r="J24" s="30"/>
      <c r="K24" s="90"/>
      <c r="L24" s="23"/>
      <c r="M24" s="87"/>
      <c r="N24" s="88"/>
      <c r="O24" s="70">
        <v>350.0</v>
      </c>
      <c r="P24" s="66">
        <f t="shared" si="1"/>
        <v>0</v>
      </c>
      <c r="Q24" s="27"/>
      <c r="R24" s="27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28">
        <v>21.0</v>
      </c>
      <c r="B25" s="13">
        <v>44512.0</v>
      </c>
      <c r="C25" s="14" t="s">
        <v>1392</v>
      </c>
      <c r="D25" s="16">
        <v>10697.0</v>
      </c>
      <c r="E25" s="16" t="s">
        <v>1393</v>
      </c>
      <c r="F25" s="17"/>
      <c r="G25" s="18"/>
      <c r="H25" s="89"/>
      <c r="I25" s="20">
        <v>2650.0</v>
      </c>
      <c r="J25" s="30"/>
      <c r="K25" s="90"/>
      <c r="L25" s="23"/>
      <c r="M25" s="87"/>
      <c r="N25" s="88"/>
      <c r="O25" s="70">
        <v>2650.0</v>
      </c>
      <c r="P25" s="66">
        <f t="shared" si="1"/>
        <v>0</v>
      </c>
      <c r="Q25" s="27"/>
      <c r="R25" s="27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28">
        <v>22.0</v>
      </c>
      <c r="B26" s="13">
        <v>44512.0</v>
      </c>
      <c r="C26" s="14" t="s">
        <v>1394</v>
      </c>
      <c r="D26" s="16">
        <v>48052.0</v>
      </c>
      <c r="E26" s="16" t="s">
        <v>644</v>
      </c>
      <c r="F26" s="35"/>
      <c r="G26" s="18"/>
      <c r="H26" s="89"/>
      <c r="I26" s="20">
        <v>200.0</v>
      </c>
      <c r="J26" s="30"/>
      <c r="K26" s="86"/>
      <c r="L26" s="23"/>
      <c r="M26" s="87"/>
      <c r="N26" s="88"/>
      <c r="O26" s="70">
        <v>200.0</v>
      </c>
      <c r="P26" s="66">
        <f t="shared" si="1"/>
        <v>0</v>
      </c>
      <c r="Q26" s="27"/>
      <c r="R26" s="27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28">
        <v>23.0</v>
      </c>
      <c r="B27" s="13">
        <v>44512.0</v>
      </c>
      <c r="C27" s="14" t="s">
        <v>1395</v>
      </c>
      <c r="D27" s="16">
        <v>63978.0</v>
      </c>
      <c r="E27" s="16" t="s">
        <v>1396</v>
      </c>
      <c r="F27" s="17"/>
      <c r="G27" s="18"/>
      <c r="H27" s="89"/>
      <c r="I27" s="20">
        <v>300.0</v>
      </c>
      <c r="J27" s="30"/>
      <c r="K27" s="86"/>
      <c r="L27" s="23"/>
      <c r="M27" s="87"/>
      <c r="N27" s="88"/>
      <c r="O27" s="70">
        <v>300.0</v>
      </c>
      <c r="P27" s="66">
        <f t="shared" si="1"/>
        <v>0</v>
      </c>
      <c r="Q27" s="27"/>
      <c r="R27" s="27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28">
        <v>24.0</v>
      </c>
      <c r="B28" s="13">
        <v>44512.0</v>
      </c>
      <c r="C28" s="14" t="s">
        <v>1397</v>
      </c>
      <c r="D28" s="16">
        <v>62815.0</v>
      </c>
      <c r="E28" s="16" t="s">
        <v>189</v>
      </c>
      <c r="F28" s="17"/>
      <c r="G28" s="34"/>
      <c r="H28" s="89"/>
      <c r="I28" s="20">
        <v>8550.0</v>
      </c>
      <c r="J28" s="30"/>
      <c r="K28" s="90"/>
      <c r="L28" s="23"/>
      <c r="M28" s="87"/>
      <c r="N28" s="88"/>
      <c r="O28" s="70">
        <v>8550.0</v>
      </c>
      <c r="P28" s="66">
        <f t="shared" si="1"/>
        <v>0</v>
      </c>
      <c r="Q28" s="27"/>
      <c r="R28" s="27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28">
        <v>25.0</v>
      </c>
      <c r="B29" s="13">
        <v>44512.0</v>
      </c>
      <c r="C29" s="14" t="s">
        <v>1398</v>
      </c>
      <c r="D29" s="16">
        <v>47126.0</v>
      </c>
      <c r="E29" s="16" t="s">
        <v>37</v>
      </c>
      <c r="F29" s="17"/>
      <c r="G29" s="18"/>
      <c r="H29" s="89"/>
      <c r="I29" s="20">
        <v>17500.0</v>
      </c>
      <c r="J29" s="30"/>
      <c r="K29" s="90"/>
      <c r="L29" s="23"/>
      <c r="M29" s="87"/>
      <c r="N29" s="88"/>
      <c r="O29" s="70">
        <v>17500.0</v>
      </c>
      <c r="P29" s="66">
        <f t="shared" si="1"/>
        <v>0</v>
      </c>
      <c r="Q29" s="27"/>
      <c r="R29" s="27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28">
        <v>26.0</v>
      </c>
      <c r="B30" s="13">
        <v>44512.0</v>
      </c>
      <c r="C30" s="14" t="s">
        <v>1399</v>
      </c>
      <c r="D30" s="16">
        <v>33065.0</v>
      </c>
      <c r="E30" s="16" t="s">
        <v>1333</v>
      </c>
      <c r="F30" s="35"/>
      <c r="G30" s="34"/>
      <c r="H30" s="89"/>
      <c r="I30" s="20">
        <v>2650.0</v>
      </c>
      <c r="J30" s="30"/>
      <c r="K30" s="86"/>
      <c r="L30" s="23"/>
      <c r="M30" s="87"/>
      <c r="N30" s="88"/>
      <c r="O30" s="70">
        <v>2650.0</v>
      </c>
      <c r="P30" s="66">
        <f t="shared" si="1"/>
        <v>0</v>
      </c>
      <c r="Q30" s="27"/>
      <c r="R30" s="27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28">
        <v>27.0</v>
      </c>
      <c r="B31" s="13">
        <v>44512.0</v>
      </c>
      <c r="C31" s="14" t="s">
        <v>1400</v>
      </c>
      <c r="D31" s="16">
        <v>52206.0</v>
      </c>
      <c r="E31" s="16" t="s">
        <v>334</v>
      </c>
      <c r="F31" s="17"/>
      <c r="G31" s="34"/>
      <c r="H31" s="89"/>
      <c r="I31" s="20">
        <v>350.0</v>
      </c>
      <c r="J31" s="30"/>
      <c r="K31" s="90"/>
      <c r="L31" s="23"/>
      <c r="M31" s="87"/>
      <c r="N31" s="88"/>
      <c r="O31" s="70">
        <v>350.0</v>
      </c>
      <c r="P31" s="66">
        <f t="shared" si="1"/>
        <v>0</v>
      </c>
      <c r="Q31" s="27"/>
      <c r="R31" s="27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28">
        <v>28.0</v>
      </c>
      <c r="B32" s="13">
        <v>44512.0</v>
      </c>
      <c r="C32" s="14" t="s">
        <v>1401</v>
      </c>
      <c r="D32" s="16">
        <v>52152.0</v>
      </c>
      <c r="E32" s="16" t="s">
        <v>1402</v>
      </c>
      <c r="F32" s="17"/>
      <c r="G32" s="18"/>
      <c r="H32" s="89"/>
      <c r="I32" s="20">
        <v>37500.0</v>
      </c>
      <c r="J32" s="30"/>
      <c r="K32" s="86"/>
      <c r="L32" s="23"/>
      <c r="M32" s="87"/>
      <c r="N32" s="88"/>
      <c r="O32" s="70">
        <v>37500.0</v>
      </c>
      <c r="P32" s="66">
        <f t="shared" si="1"/>
        <v>0</v>
      </c>
      <c r="Q32" s="27"/>
      <c r="R32" s="27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28">
        <v>29.0</v>
      </c>
      <c r="B33" s="13">
        <v>44512.0</v>
      </c>
      <c r="C33" s="14" t="s">
        <v>1403</v>
      </c>
      <c r="D33" s="16">
        <v>28414.0</v>
      </c>
      <c r="E33" s="16" t="s">
        <v>226</v>
      </c>
      <c r="F33" s="17"/>
      <c r="G33" s="18"/>
      <c r="H33" s="89"/>
      <c r="I33" s="20"/>
      <c r="J33" s="30">
        <v>2650.0</v>
      </c>
      <c r="K33" s="86"/>
      <c r="L33" s="23"/>
      <c r="M33" s="87"/>
      <c r="N33" s="88"/>
      <c r="O33" s="70">
        <v>2650.0</v>
      </c>
      <c r="P33" s="66">
        <f t="shared" si="1"/>
        <v>0</v>
      </c>
      <c r="Q33" s="27"/>
      <c r="R33" s="27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28">
        <v>30.0</v>
      </c>
      <c r="B34" s="13">
        <v>44512.0</v>
      </c>
      <c r="C34" s="14" t="s">
        <v>1404</v>
      </c>
      <c r="D34" s="16">
        <v>21384.0</v>
      </c>
      <c r="E34" s="16" t="s">
        <v>146</v>
      </c>
      <c r="F34" s="17"/>
      <c r="G34" s="18"/>
      <c r="H34" s="89"/>
      <c r="I34" s="20"/>
      <c r="J34" s="30"/>
      <c r="K34" s="90">
        <v>350.0</v>
      </c>
      <c r="L34" s="23"/>
      <c r="M34" s="87"/>
      <c r="N34" s="88"/>
      <c r="O34" s="70">
        <v>350.0</v>
      </c>
      <c r="P34" s="66">
        <f t="shared" si="1"/>
        <v>0</v>
      </c>
      <c r="Q34" s="27"/>
      <c r="R34" s="27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28">
        <v>31.0</v>
      </c>
      <c r="B35" s="13">
        <v>44512.0</v>
      </c>
      <c r="C35" s="14" t="s">
        <v>1405</v>
      </c>
      <c r="D35" s="16">
        <v>51697.0</v>
      </c>
      <c r="E35" s="16" t="s">
        <v>558</v>
      </c>
      <c r="F35" s="17"/>
      <c r="G35" s="34"/>
      <c r="H35" s="89"/>
      <c r="I35" s="20"/>
      <c r="J35" s="30">
        <v>900.0</v>
      </c>
      <c r="K35" s="90">
        <v>1600.0</v>
      </c>
      <c r="L35" s="23"/>
      <c r="M35" s="87"/>
      <c r="N35" s="88"/>
      <c r="O35" s="70">
        <v>2500.0</v>
      </c>
      <c r="P35" s="66">
        <f t="shared" si="1"/>
        <v>0</v>
      </c>
      <c r="Q35" s="27"/>
      <c r="R35" s="27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21.75" customHeight="1">
      <c r="A36" s="28">
        <v>32.0</v>
      </c>
      <c r="B36" s="13">
        <v>44512.0</v>
      </c>
      <c r="C36" s="14" t="s">
        <v>1406</v>
      </c>
      <c r="D36" s="16">
        <v>21384.0</v>
      </c>
      <c r="E36" s="16" t="s">
        <v>146</v>
      </c>
      <c r="F36" s="17"/>
      <c r="G36" s="34"/>
      <c r="H36" s="89"/>
      <c r="I36" s="20"/>
      <c r="J36" s="30"/>
      <c r="K36" s="90">
        <v>350.0</v>
      </c>
      <c r="L36" s="23"/>
      <c r="M36" s="87"/>
      <c r="N36" s="88"/>
      <c r="O36" s="70">
        <v>350.0</v>
      </c>
      <c r="P36" s="66">
        <f t="shared" si="1"/>
        <v>0</v>
      </c>
      <c r="Q36" s="27"/>
      <c r="R36" s="27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28">
        <v>33.0</v>
      </c>
      <c r="B37" s="13">
        <v>44512.0</v>
      </c>
      <c r="C37" s="14" t="s">
        <v>1407</v>
      </c>
      <c r="D37" s="16">
        <v>55106.0</v>
      </c>
      <c r="E37" s="16" t="s">
        <v>1408</v>
      </c>
      <c r="F37" s="17"/>
      <c r="G37" s="34"/>
      <c r="H37" s="89"/>
      <c r="I37" s="20"/>
      <c r="J37" s="30">
        <v>5150.0</v>
      </c>
      <c r="K37" s="86"/>
      <c r="L37" s="38"/>
      <c r="M37" s="91"/>
      <c r="N37" s="88"/>
      <c r="O37" s="70">
        <v>5150.0</v>
      </c>
      <c r="P37" s="66">
        <f t="shared" si="1"/>
        <v>0</v>
      </c>
      <c r="Q37" s="27"/>
      <c r="R37" s="27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28">
        <v>34.0</v>
      </c>
      <c r="B38" s="13">
        <v>44512.0</v>
      </c>
      <c r="C38" s="14" t="s">
        <v>1409</v>
      </c>
      <c r="D38" s="16">
        <v>30895.0</v>
      </c>
      <c r="E38" s="16" t="s">
        <v>729</v>
      </c>
      <c r="F38" s="35"/>
      <c r="G38" s="34"/>
      <c r="H38" s="89"/>
      <c r="I38" s="20"/>
      <c r="J38" s="30">
        <v>8100.0</v>
      </c>
      <c r="K38" s="86"/>
      <c r="L38" s="23"/>
      <c r="M38" s="87"/>
      <c r="N38" s="88"/>
      <c r="O38" s="70">
        <v>8100.0</v>
      </c>
      <c r="P38" s="66">
        <f t="shared" si="1"/>
        <v>0</v>
      </c>
      <c r="Q38" s="27"/>
      <c r="R38" s="27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28">
        <v>35.0</v>
      </c>
      <c r="B39" s="13">
        <v>44512.0</v>
      </c>
      <c r="C39" s="14" t="s">
        <v>1410</v>
      </c>
      <c r="D39" s="16">
        <v>55409.0</v>
      </c>
      <c r="E39" s="16" t="s">
        <v>1411</v>
      </c>
      <c r="F39" s="35">
        <v>10000.0</v>
      </c>
      <c r="G39" s="34"/>
      <c r="H39" s="33"/>
      <c r="I39" s="20"/>
      <c r="J39" s="30"/>
      <c r="K39" s="86"/>
      <c r="L39" s="23"/>
      <c r="M39" s="87"/>
      <c r="N39" s="88"/>
      <c r="O39" s="70">
        <v>10000.0</v>
      </c>
      <c r="P39" s="66">
        <f t="shared" si="1"/>
        <v>0</v>
      </c>
      <c r="Q39" s="27"/>
      <c r="R39" s="27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28">
        <v>36.0</v>
      </c>
      <c r="B40" s="13">
        <v>44512.0</v>
      </c>
      <c r="C40" s="14" t="s">
        <v>1412</v>
      </c>
      <c r="D40" s="16">
        <v>53724.0</v>
      </c>
      <c r="E40" s="16" t="s">
        <v>1413</v>
      </c>
      <c r="F40" s="35">
        <v>5200.0</v>
      </c>
      <c r="G40" s="18"/>
      <c r="H40" s="33"/>
      <c r="I40" s="20"/>
      <c r="J40" s="30"/>
      <c r="K40" s="90"/>
      <c r="L40" s="23"/>
      <c r="M40" s="87"/>
      <c r="N40" s="88"/>
      <c r="O40" s="70">
        <v>5200.0</v>
      </c>
      <c r="P40" s="66">
        <f t="shared" si="1"/>
        <v>0</v>
      </c>
      <c r="Q40" s="27"/>
      <c r="R40" s="27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28">
        <v>37.0</v>
      </c>
      <c r="B41" s="13">
        <v>44512.0</v>
      </c>
      <c r="C41" s="14" t="s">
        <v>1414</v>
      </c>
      <c r="D41" s="16">
        <v>50020.0</v>
      </c>
      <c r="E41" s="16" t="s">
        <v>992</v>
      </c>
      <c r="F41" s="35"/>
      <c r="G41" s="18"/>
      <c r="H41" s="33"/>
      <c r="I41" s="20"/>
      <c r="J41" s="30">
        <v>5150.0</v>
      </c>
      <c r="K41" s="86"/>
      <c r="L41" s="23"/>
      <c r="M41" s="87"/>
      <c r="N41" s="88"/>
      <c r="O41" s="70">
        <v>5150.0</v>
      </c>
      <c r="P41" s="66">
        <f t="shared" si="1"/>
        <v>0</v>
      </c>
      <c r="Q41" s="27"/>
      <c r="R41" s="27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28">
        <v>38.0</v>
      </c>
      <c r="B42" s="13">
        <v>44512.0</v>
      </c>
      <c r="C42" s="14" t="s">
        <v>1415</v>
      </c>
      <c r="D42" s="16">
        <v>62331.0</v>
      </c>
      <c r="E42" s="16" t="s">
        <v>388</v>
      </c>
      <c r="F42" s="17"/>
      <c r="G42" s="18"/>
      <c r="H42" s="33"/>
      <c r="I42" s="20">
        <v>2250.0</v>
      </c>
      <c r="J42" s="30"/>
      <c r="K42" s="90"/>
      <c r="L42" s="23"/>
      <c r="M42" s="87"/>
      <c r="N42" s="88"/>
      <c r="O42" s="70">
        <v>2250.0</v>
      </c>
      <c r="P42" s="66">
        <f t="shared" si="1"/>
        <v>0</v>
      </c>
      <c r="Q42" s="27"/>
      <c r="R42" s="27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28">
        <v>39.0</v>
      </c>
      <c r="B43" s="13">
        <v>44512.0</v>
      </c>
      <c r="C43" s="14" t="s">
        <v>1416</v>
      </c>
      <c r="D43" s="16">
        <v>59262.0</v>
      </c>
      <c r="E43" s="16" t="s">
        <v>1417</v>
      </c>
      <c r="F43" s="17"/>
      <c r="G43" s="18"/>
      <c r="H43" s="89"/>
      <c r="I43" s="20">
        <v>5000.0</v>
      </c>
      <c r="J43" s="30"/>
      <c r="K43" s="90"/>
      <c r="L43" s="23"/>
      <c r="M43" s="87"/>
      <c r="N43" s="88"/>
      <c r="O43" s="70">
        <v>5000.0</v>
      </c>
      <c r="P43" s="66">
        <f t="shared" si="1"/>
        <v>0</v>
      </c>
      <c r="Q43" s="27"/>
      <c r="R43" s="27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28">
        <v>40.0</v>
      </c>
      <c r="B44" s="13">
        <v>44512.0</v>
      </c>
      <c r="C44" s="14" t="s">
        <v>1418</v>
      </c>
      <c r="D44" s="16">
        <v>64322.0</v>
      </c>
      <c r="E44" s="16" t="s">
        <v>1419</v>
      </c>
      <c r="F44" s="35"/>
      <c r="G44" s="18"/>
      <c r="H44" s="89"/>
      <c r="I44" s="20">
        <v>27000.0</v>
      </c>
      <c r="J44" s="30"/>
      <c r="K44" s="90"/>
      <c r="L44" s="23"/>
      <c r="M44" s="87"/>
      <c r="N44" s="92"/>
      <c r="O44" s="70">
        <v>27000.0</v>
      </c>
      <c r="P44" s="66">
        <f t="shared" si="1"/>
        <v>0</v>
      </c>
      <c r="Q44" s="27"/>
      <c r="R44" s="27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28">
        <v>41.0</v>
      </c>
      <c r="B45" s="13">
        <v>44512.0</v>
      </c>
      <c r="C45" s="14" t="s">
        <v>1420</v>
      </c>
      <c r="D45" s="16">
        <v>48631.0</v>
      </c>
      <c r="E45" s="16" t="s">
        <v>72</v>
      </c>
      <c r="F45" s="17"/>
      <c r="G45" s="18"/>
      <c r="H45" s="89"/>
      <c r="I45" s="20">
        <v>1250.0</v>
      </c>
      <c r="J45" s="30"/>
      <c r="K45" s="86"/>
      <c r="L45" s="23"/>
      <c r="M45" s="87"/>
      <c r="N45" s="88"/>
      <c r="O45" s="70">
        <v>1250.0</v>
      </c>
      <c r="P45" s="66">
        <f t="shared" si="1"/>
        <v>0</v>
      </c>
      <c r="Q45" s="27"/>
      <c r="R45" s="27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28">
        <v>42.0</v>
      </c>
      <c r="B46" s="13">
        <v>44512.0</v>
      </c>
      <c r="C46" s="14" t="s">
        <v>1421</v>
      </c>
      <c r="D46" s="16">
        <v>58396.0</v>
      </c>
      <c r="E46" s="16" t="s">
        <v>1422</v>
      </c>
      <c r="F46" s="17"/>
      <c r="G46" s="34">
        <v>5000.0</v>
      </c>
      <c r="H46" s="33"/>
      <c r="I46" s="20"/>
      <c r="J46" s="30"/>
      <c r="K46" s="86"/>
      <c r="L46" s="23"/>
      <c r="M46" s="87"/>
      <c r="N46" s="88"/>
      <c r="O46" s="70">
        <v>5000.0</v>
      </c>
      <c r="P46" s="66">
        <f t="shared" si="1"/>
        <v>0</v>
      </c>
      <c r="Q46" s="27"/>
      <c r="R46" s="27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28">
        <v>43.0</v>
      </c>
      <c r="B47" s="13">
        <v>44512.0</v>
      </c>
      <c r="C47" s="14" t="s">
        <v>1423</v>
      </c>
      <c r="D47" s="16">
        <v>58396.0</v>
      </c>
      <c r="E47" s="16" t="s">
        <v>1422</v>
      </c>
      <c r="F47" s="17"/>
      <c r="G47" s="34">
        <v>15000.0</v>
      </c>
      <c r="H47" s="33"/>
      <c r="I47" s="20"/>
      <c r="J47" s="93"/>
      <c r="K47" s="90"/>
      <c r="L47" s="23"/>
      <c r="M47" s="87"/>
      <c r="N47" s="88"/>
      <c r="O47" s="70">
        <v>15000.0</v>
      </c>
      <c r="P47" s="66">
        <f t="shared" si="1"/>
        <v>0</v>
      </c>
      <c r="Q47" s="27"/>
      <c r="R47" s="27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28">
        <v>44.0</v>
      </c>
      <c r="B48" s="13">
        <v>44512.0</v>
      </c>
      <c r="C48" s="14" t="s">
        <v>1424</v>
      </c>
      <c r="D48" s="16">
        <v>43380.0</v>
      </c>
      <c r="E48" s="16" t="s">
        <v>473</v>
      </c>
      <c r="F48" s="17"/>
      <c r="G48" s="34"/>
      <c r="H48" s="33">
        <v>15000.0</v>
      </c>
      <c r="I48" s="20"/>
      <c r="J48" s="93"/>
      <c r="K48" s="90"/>
      <c r="L48" s="23"/>
      <c r="M48" s="87"/>
      <c r="N48" s="92"/>
      <c r="O48" s="70">
        <v>15000.0</v>
      </c>
      <c r="P48" s="66">
        <f t="shared" si="1"/>
        <v>0</v>
      </c>
      <c r="Q48" s="27"/>
      <c r="R48" s="27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28">
        <v>45.0</v>
      </c>
      <c r="B49" s="13">
        <v>44512.0</v>
      </c>
      <c r="C49" s="14" t="s">
        <v>1425</v>
      </c>
      <c r="D49" s="16">
        <v>63209.0</v>
      </c>
      <c r="E49" s="16" t="s">
        <v>1426</v>
      </c>
      <c r="F49" s="17"/>
      <c r="G49" s="18"/>
      <c r="H49" s="89"/>
      <c r="I49" s="20">
        <v>1050.0</v>
      </c>
      <c r="J49" s="30"/>
      <c r="K49" s="90"/>
      <c r="L49" s="23"/>
      <c r="M49" s="87"/>
      <c r="N49" s="92"/>
      <c r="O49" s="70">
        <v>1050.0</v>
      </c>
      <c r="P49" s="66">
        <f t="shared" si="1"/>
        <v>0</v>
      </c>
      <c r="Q49" s="27"/>
      <c r="R49" s="27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28">
        <v>46.0</v>
      </c>
      <c r="B50" s="13">
        <v>44512.0</v>
      </c>
      <c r="C50" s="14" t="s">
        <v>1427</v>
      </c>
      <c r="D50" s="16">
        <v>63555.0</v>
      </c>
      <c r="E50" s="16" t="s">
        <v>1428</v>
      </c>
      <c r="F50" s="17"/>
      <c r="G50" s="34">
        <v>19500.0</v>
      </c>
      <c r="H50" s="89"/>
      <c r="I50" s="20"/>
      <c r="J50" s="30"/>
      <c r="K50" s="90"/>
      <c r="L50" s="23"/>
      <c r="M50" s="87"/>
      <c r="N50" s="92"/>
      <c r="O50" s="70">
        <v>19500.0</v>
      </c>
      <c r="P50" s="66">
        <f t="shared" si="1"/>
        <v>0</v>
      </c>
      <c r="Q50" s="27"/>
      <c r="R50" s="27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28">
        <v>47.0</v>
      </c>
      <c r="B51" s="13">
        <v>44512.0</v>
      </c>
      <c r="C51" s="14" t="s">
        <v>1429</v>
      </c>
      <c r="D51" s="16">
        <v>63555.0</v>
      </c>
      <c r="E51" s="16" t="s">
        <v>1428</v>
      </c>
      <c r="F51" s="17"/>
      <c r="G51" s="34">
        <v>5000.0</v>
      </c>
      <c r="H51" s="33"/>
      <c r="I51" s="20"/>
      <c r="J51" s="30"/>
      <c r="K51" s="90"/>
      <c r="L51" s="23"/>
      <c r="M51" s="87"/>
      <c r="N51" s="92"/>
      <c r="O51" s="70">
        <v>5000.0</v>
      </c>
      <c r="P51" s="66">
        <f t="shared" si="1"/>
        <v>0</v>
      </c>
      <c r="Q51" s="27"/>
      <c r="R51" s="27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28">
        <v>48.0</v>
      </c>
      <c r="B52" s="13">
        <v>44512.0</v>
      </c>
      <c r="C52" s="14" t="s">
        <v>1430</v>
      </c>
      <c r="D52" s="16">
        <v>52993.0</v>
      </c>
      <c r="E52" s="16" t="s">
        <v>513</v>
      </c>
      <c r="F52" s="17"/>
      <c r="G52" s="18"/>
      <c r="H52" s="33"/>
      <c r="I52" s="20"/>
      <c r="J52" s="30">
        <v>100.0</v>
      </c>
      <c r="K52" s="90"/>
      <c r="L52" s="23"/>
      <c r="M52" s="87"/>
      <c r="N52" s="92"/>
      <c r="O52" s="70">
        <v>100.0</v>
      </c>
      <c r="P52" s="66">
        <f t="shared" si="1"/>
        <v>0</v>
      </c>
      <c r="Q52" s="27"/>
      <c r="R52" s="27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28">
        <v>49.0</v>
      </c>
      <c r="B53" s="13">
        <v>44512.0</v>
      </c>
      <c r="C53" s="14" t="s">
        <v>1431</v>
      </c>
      <c r="D53" s="16">
        <v>31927.0</v>
      </c>
      <c r="E53" s="16" t="s">
        <v>179</v>
      </c>
      <c r="F53" s="17"/>
      <c r="G53" s="18"/>
      <c r="H53" s="33"/>
      <c r="I53" s="20">
        <v>2500.0</v>
      </c>
      <c r="J53" s="93"/>
      <c r="K53" s="90"/>
      <c r="L53" s="23"/>
      <c r="M53" s="87"/>
      <c r="N53" s="92"/>
      <c r="O53" s="70">
        <v>2500.0</v>
      </c>
      <c r="P53" s="66">
        <f t="shared" si="1"/>
        <v>0</v>
      </c>
      <c r="Q53" s="27"/>
      <c r="R53" s="27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28">
        <v>50.0</v>
      </c>
      <c r="B54" s="13">
        <v>44512.0</v>
      </c>
      <c r="C54" s="14" t="s">
        <v>1432</v>
      </c>
      <c r="D54" s="16">
        <v>65160.0</v>
      </c>
      <c r="E54" s="16" t="s">
        <v>1433</v>
      </c>
      <c r="F54" s="17"/>
      <c r="G54" s="18"/>
      <c r="H54" s="33"/>
      <c r="I54" s="20">
        <v>2550.0</v>
      </c>
      <c r="J54" s="93"/>
      <c r="K54" s="90"/>
      <c r="L54" s="23"/>
      <c r="M54" s="87"/>
      <c r="N54" s="92"/>
      <c r="O54" s="70">
        <v>2550.0</v>
      </c>
      <c r="P54" s="66">
        <f t="shared" si="1"/>
        <v>0</v>
      </c>
      <c r="Q54" s="27"/>
      <c r="R54" s="27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28">
        <v>51.0</v>
      </c>
      <c r="B55" s="13">
        <v>44512.0</v>
      </c>
      <c r="C55" s="14" t="s">
        <v>1434</v>
      </c>
      <c r="D55" s="16">
        <v>59137.0</v>
      </c>
      <c r="E55" s="16" t="s">
        <v>266</v>
      </c>
      <c r="F55" s="17"/>
      <c r="G55" s="18"/>
      <c r="H55" s="33">
        <v>2800.0</v>
      </c>
      <c r="I55" s="20"/>
      <c r="J55" s="30"/>
      <c r="K55" s="90"/>
      <c r="L55" s="23"/>
      <c r="M55" s="87"/>
      <c r="N55" s="92"/>
      <c r="O55" s="70">
        <v>2800.0</v>
      </c>
      <c r="P55" s="66">
        <f t="shared" si="1"/>
        <v>0</v>
      </c>
      <c r="Q55" s="27"/>
      <c r="R55" s="27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28">
        <v>52.0</v>
      </c>
      <c r="B56" s="13">
        <v>44512.0</v>
      </c>
      <c r="C56" s="14" t="s">
        <v>1435</v>
      </c>
      <c r="D56" s="16">
        <v>50798.0</v>
      </c>
      <c r="E56" s="16" t="s">
        <v>1385</v>
      </c>
      <c r="F56" s="35"/>
      <c r="G56" s="34"/>
      <c r="H56" s="33">
        <v>6700.0</v>
      </c>
      <c r="I56" s="20"/>
      <c r="J56" s="93"/>
      <c r="K56" s="90"/>
      <c r="L56" s="23"/>
      <c r="M56" s="87"/>
      <c r="N56" s="92"/>
      <c r="O56" s="70">
        <v>6700.0</v>
      </c>
      <c r="P56" s="66">
        <f t="shared" si="1"/>
        <v>0</v>
      </c>
      <c r="Q56" s="27"/>
      <c r="R56" s="27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28">
        <v>53.0</v>
      </c>
      <c r="B57" s="13">
        <v>44512.0</v>
      </c>
      <c r="C57" s="14" t="s">
        <v>1436</v>
      </c>
      <c r="D57" s="16">
        <v>49918.0</v>
      </c>
      <c r="E57" s="16" t="s">
        <v>599</v>
      </c>
      <c r="F57" s="17"/>
      <c r="G57" s="34"/>
      <c r="H57" s="33">
        <v>3950.0</v>
      </c>
      <c r="I57" s="20"/>
      <c r="J57" s="93"/>
      <c r="K57" s="90"/>
      <c r="L57" s="23"/>
      <c r="M57" s="87"/>
      <c r="N57" s="92"/>
      <c r="O57" s="70">
        <v>3950.0</v>
      </c>
      <c r="P57" s="66">
        <f t="shared" si="1"/>
        <v>0</v>
      </c>
      <c r="Q57" s="27"/>
      <c r="R57" s="27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28">
        <v>54.0</v>
      </c>
      <c r="B58" s="13">
        <v>44512.0</v>
      </c>
      <c r="C58" s="14" t="s">
        <v>1437</v>
      </c>
      <c r="D58" s="16">
        <v>49777.0</v>
      </c>
      <c r="E58" s="16" t="s">
        <v>1438</v>
      </c>
      <c r="F58" s="17"/>
      <c r="G58" s="34"/>
      <c r="H58" s="89"/>
      <c r="I58" s="20"/>
      <c r="J58" s="93"/>
      <c r="K58" s="90"/>
      <c r="L58" s="23"/>
      <c r="M58" s="91">
        <v>350.0</v>
      </c>
      <c r="N58" s="92">
        <v>1000.0</v>
      </c>
      <c r="O58" s="70">
        <v>1350.0</v>
      </c>
      <c r="P58" s="66">
        <f t="shared" si="1"/>
        <v>0</v>
      </c>
      <c r="Q58" s="27"/>
      <c r="R58" s="27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28">
        <v>55.0</v>
      </c>
      <c r="B59" s="13">
        <v>44512.0</v>
      </c>
      <c r="C59" s="14" t="s">
        <v>1439</v>
      </c>
      <c r="D59" s="16">
        <v>38576.0</v>
      </c>
      <c r="E59" s="16" t="s">
        <v>1440</v>
      </c>
      <c r="F59" s="17"/>
      <c r="G59" s="34"/>
      <c r="H59" s="89"/>
      <c r="I59" s="20"/>
      <c r="J59" s="93"/>
      <c r="K59" s="90"/>
      <c r="L59" s="23"/>
      <c r="M59" s="87"/>
      <c r="N59" s="92">
        <v>2550.0</v>
      </c>
      <c r="O59" s="70">
        <v>2550.0</v>
      </c>
      <c r="P59" s="66">
        <f t="shared" si="1"/>
        <v>0</v>
      </c>
      <c r="Q59" s="27"/>
      <c r="R59" s="27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28">
        <v>56.0</v>
      </c>
      <c r="B60" s="13">
        <v>44512.0</v>
      </c>
      <c r="C60" s="14" t="s">
        <v>1441</v>
      </c>
      <c r="D60" s="16">
        <v>40957.0</v>
      </c>
      <c r="E60" s="16" t="s">
        <v>1442</v>
      </c>
      <c r="F60" s="17"/>
      <c r="G60" s="34"/>
      <c r="H60" s="33"/>
      <c r="I60" s="20"/>
      <c r="J60" s="93"/>
      <c r="K60" s="90"/>
      <c r="L60" s="23"/>
      <c r="M60" s="87"/>
      <c r="N60" s="92">
        <v>2400.0</v>
      </c>
      <c r="O60" s="70">
        <v>2400.0</v>
      </c>
      <c r="P60" s="66">
        <f t="shared" si="1"/>
        <v>0</v>
      </c>
      <c r="Q60" s="27"/>
      <c r="R60" s="27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28">
        <v>57.0</v>
      </c>
      <c r="B61" s="13">
        <v>44512.0</v>
      </c>
      <c r="C61" s="14" t="s">
        <v>1443</v>
      </c>
      <c r="D61" s="16">
        <v>59844.0</v>
      </c>
      <c r="E61" s="16" t="s">
        <v>1444</v>
      </c>
      <c r="F61" s="17"/>
      <c r="G61" s="34"/>
      <c r="H61" s="33"/>
      <c r="I61" s="20"/>
      <c r="J61" s="93"/>
      <c r="K61" s="90"/>
      <c r="L61" s="23"/>
      <c r="M61" s="91">
        <v>200.0</v>
      </c>
      <c r="N61" s="92">
        <v>1000.0</v>
      </c>
      <c r="O61" s="70">
        <v>1200.0</v>
      </c>
      <c r="P61" s="66">
        <f t="shared" si="1"/>
        <v>0</v>
      </c>
      <c r="Q61" s="27"/>
      <c r="R61" s="27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28">
        <v>58.0</v>
      </c>
      <c r="B62" s="13">
        <v>44512.0</v>
      </c>
      <c r="C62" s="14" t="s">
        <v>1445</v>
      </c>
      <c r="D62" s="16">
        <v>55409.0</v>
      </c>
      <c r="E62" s="16" t="s">
        <v>1411</v>
      </c>
      <c r="F62" s="17"/>
      <c r="G62" s="34"/>
      <c r="H62" s="33"/>
      <c r="I62" s="20"/>
      <c r="J62" s="93"/>
      <c r="K62" s="90"/>
      <c r="L62" s="23"/>
      <c r="M62" s="87"/>
      <c r="N62" s="92">
        <v>2400.0</v>
      </c>
      <c r="O62" s="70">
        <v>2400.0</v>
      </c>
      <c r="P62" s="66">
        <f t="shared" si="1"/>
        <v>0</v>
      </c>
      <c r="Q62" s="27"/>
      <c r="R62" s="27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28"/>
      <c r="B63" s="71"/>
      <c r="C63" s="71"/>
      <c r="D63" s="71"/>
      <c r="E63" s="72"/>
      <c r="F63" s="42">
        <f t="shared" ref="F63:P63" si="2">SUM(F5:F62)</f>
        <v>15200</v>
      </c>
      <c r="G63" s="43">
        <f t="shared" si="2"/>
        <v>44500</v>
      </c>
      <c r="H63" s="94">
        <f t="shared" si="2"/>
        <v>49700</v>
      </c>
      <c r="I63" s="45">
        <f t="shared" si="2"/>
        <v>159630</v>
      </c>
      <c r="J63" s="95">
        <f t="shared" si="2"/>
        <v>148450</v>
      </c>
      <c r="K63" s="96">
        <f t="shared" si="2"/>
        <v>2300</v>
      </c>
      <c r="L63" s="97">
        <f t="shared" si="2"/>
        <v>0</v>
      </c>
      <c r="M63" s="98">
        <f t="shared" si="2"/>
        <v>550</v>
      </c>
      <c r="N63" s="99">
        <f t="shared" si="2"/>
        <v>9350</v>
      </c>
      <c r="O63" s="42">
        <f t="shared" si="2"/>
        <v>429680</v>
      </c>
      <c r="P63" s="26">
        <f t="shared" si="2"/>
        <v>0</v>
      </c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</row>
    <row r="64">
      <c r="A64" s="40"/>
      <c r="B64" s="71"/>
      <c r="C64" s="71"/>
      <c r="D64" s="71"/>
      <c r="E64" s="71"/>
      <c r="F64" s="51">
        <f>F63+G63+H63+I63+J63+K63+M63+N63</f>
        <v>429680</v>
      </c>
      <c r="G64" s="6"/>
      <c r="H64" s="6"/>
      <c r="I64" s="6"/>
      <c r="J64" s="6"/>
      <c r="K64" s="6"/>
      <c r="L64" s="6"/>
      <c r="M64" s="6"/>
      <c r="N64" s="7"/>
      <c r="O64" s="53"/>
      <c r="P64" s="69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61"/>
      <c r="O65" s="3"/>
      <c r="P65" s="6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61"/>
      <c r="O66" s="3"/>
      <c r="P66" s="6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61"/>
      <c r="O67" s="3"/>
      <c r="P67" s="6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61"/>
      <c r="O68" s="3"/>
      <c r="P68" s="6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61"/>
      <c r="O69" s="3"/>
      <c r="P69" s="6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61"/>
      <c r="O70" s="3"/>
      <c r="P70" s="6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61"/>
      <c r="O71" s="3"/>
      <c r="P71" s="6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61"/>
      <c r="O72" s="3"/>
      <c r="P72" s="61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61"/>
      <c r="O73" s="3"/>
      <c r="P73" s="61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61"/>
      <c r="O74" s="3"/>
      <c r="P74" s="61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61"/>
      <c r="O75" s="3"/>
      <c r="P75" s="61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61"/>
      <c r="O76" s="3"/>
      <c r="P76" s="61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61"/>
      <c r="O77" s="3"/>
      <c r="P77" s="61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61"/>
      <c r="O78" s="3"/>
      <c r="P78" s="61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61"/>
      <c r="O79" s="3"/>
      <c r="P79" s="61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61"/>
      <c r="O80" s="3"/>
      <c r="P80" s="61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61"/>
      <c r="O81" s="3"/>
      <c r="P81" s="61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61"/>
      <c r="O82" s="3"/>
      <c r="P82" s="61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61"/>
      <c r="O83" s="3"/>
      <c r="P83" s="61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61"/>
      <c r="O84" s="3"/>
      <c r="P84" s="61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61"/>
      <c r="O85" s="3"/>
      <c r="P85" s="61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61"/>
      <c r="O86" s="3"/>
      <c r="P86" s="61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61"/>
      <c r="O87" s="3"/>
      <c r="P87" s="61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61"/>
      <c r="O88" s="3"/>
      <c r="P88" s="61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61"/>
      <c r="O89" s="3"/>
      <c r="P89" s="61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61"/>
      <c r="O90" s="3"/>
      <c r="P90" s="61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61"/>
      <c r="O91" s="3"/>
      <c r="P91" s="61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61"/>
      <c r="O92" s="3"/>
      <c r="P92" s="61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61"/>
      <c r="O93" s="3"/>
      <c r="P93" s="61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61"/>
      <c r="O94" s="3"/>
      <c r="P94" s="61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61"/>
      <c r="O95" s="3"/>
      <c r="P95" s="61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61"/>
      <c r="O96" s="3"/>
      <c r="P96" s="61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61"/>
      <c r="O97" s="3"/>
      <c r="P97" s="61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61"/>
      <c r="O98" s="3"/>
      <c r="P98" s="61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61"/>
      <c r="O99" s="3"/>
      <c r="P99" s="61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61"/>
      <c r="O100" s="3"/>
      <c r="P100" s="61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61"/>
      <c r="O101" s="3"/>
      <c r="P101" s="61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61"/>
      <c r="O102" s="3"/>
      <c r="P102" s="61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61"/>
      <c r="O103" s="3"/>
      <c r="P103" s="61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61"/>
      <c r="O104" s="3"/>
      <c r="P104" s="61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61"/>
      <c r="O105" s="3"/>
      <c r="P105" s="61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61"/>
      <c r="O106" s="3"/>
      <c r="P106" s="61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61"/>
      <c r="O107" s="3"/>
      <c r="P107" s="61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61"/>
      <c r="O108" s="3"/>
      <c r="P108" s="61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61"/>
      <c r="O109" s="3"/>
      <c r="P109" s="61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61"/>
      <c r="O110" s="3"/>
      <c r="P110" s="61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61"/>
      <c r="O111" s="3"/>
      <c r="P111" s="61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61"/>
      <c r="O112" s="3"/>
      <c r="P112" s="61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61"/>
      <c r="O113" s="3"/>
      <c r="P113" s="61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61"/>
      <c r="O114" s="3"/>
      <c r="P114" s="61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61"/>
      <c r="O115" s="3"/>
      <c r="P115" s="61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61"/>
      <c r="O116" s="3"/>
      <c r="P116" s="61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61"/>
      <c r="O117" s="3"/>
      <c r="P117" s="61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61"/>
      <c r="O118" s="3"/>
      <c r="P118" s="61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61"/>
      <c r="O119" s="3"/>
      <c r="P119" s="61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61"/>
      <c r="O120" s="3"/>
      <c r="P120" s="61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61"/>
      <c r="O121" s="3"/>
      <c r="P121" s="61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61"/>
      <c r="O122" s="3"/>
      <c r="P122" s="61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61"/>
      <c r="O123" s="3"/>
      <c r="P123" s="61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61"/>
      <c r="O124" s="3"/>
      <c r="P124" s="61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61"/>
      <c r="O125" s="3"/>
      <c r="P125" s="61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61"/>
      <c r="O126" s="3"/>
      <c r="P126" s="61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61"/>
      <c r="O127" s="3"/>
      <c r="P127" s="61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61"/>
      <c r="O128" s="3"/>
      <c r="P128" s="61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61"/>
      <c r="O129" s="3"/>
      <c r="P129" s="61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61"/>
      <c r="O130" s="3"/>
      <c r="P130" s="61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61"/>
      <c r="O131" s="3"/>
      <c r="P131" s="61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61"/>
      <c r="O132" s="3"/>
      <c r="P132" s="61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61"/>
      <c r="O133" s="3"/>
      <c r="P133" s="61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61"/>
      <c r="O134" s="3"/>
      <c r="P134" s="61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61"/>
      <c r="O135" s="3"/>
      <c r="P135" s="61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61"/>
      <c r="O136" s="3"/>
      <c r="P136" s="61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61"/>
      <c r="O137" s="3"/>
      <c r="P137" s="61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61"/>
      <c r="O138" s="3"/>
      <c r="P138" s="61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61"/>
      <c r="O139" s="3"/>
      <c r="P139" s="61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61"/>
      <c r="O140" s="3"/>
      <c r="P140" s="61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61"/>
      <c r="O141" s="3"/>
      <c r="P141" s="61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61"/>
      <c r="O142" s="3"/>
      <c r="P142" s="61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61"/>
      <c r="O143" s="3"/>
      <c r="P143" s="61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61"/>
      <c r="O144" s="3"/>
      <c r="P144" s="61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61"/>
      <c r="O145" s="3"/>
      <c r="P145" s="61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61"/>
      <c r="O146" s="3"/>
      <c r="P146" s="61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61"/>
      <c r="O147" s="3"/>
      <c r="P147" s="61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61"/>
      <c r="O148" s="3"/>
      <c r="P148" s="61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61"/>
      <c r="O149" s="3"/>
      <c r="P149" s="61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61"/>
      <c r="O150" s="3"/>
      <c r="P150" s="61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61"/>
      <c r="O151" s="3"/>
      <c r="P151" s="61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61"/>
      <c r="O152" s="3"/>
      <c r="P152" s="61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61"/>
      <c r="O153" s="3"/>
      <c r="P153" s="61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61"/>
      <c r="O154" s="3"/>
      <c r="P154" s="61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61"/>
      <c r="O155" s="3"/>
      <c r="P155" s="61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61"/>
      <c r="O156" s="3"/>
      <c r="P156" s="61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61"/>
      <c r="O157" s="3"/>
      <c r="P157" s="61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61"/>
      <c r="O158" s="3"/>
      <c r="P158" s="61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61"/>
      <c r="O159" s="3"/>
      <c r="P159" s="61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61"/>
      <c r="O160" s="3"/>
      <c r="P160" s="61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61"/>
      <c r="O161" s="3"/>
      <c r="P161" s="61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61"/>
      <c r="O162" s="3"/>
      <c r="P162" s="61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61"/>
      <c r="O163" s="3"/>
      <c r="P163" s="61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61"/>
      <c r="O164" s="3"/>
      <c r="P164" s="61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61"/>
      <c r="O165" s="3"/>
      <c r="P165" s="61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61"/>
      <c r="O166" s="3"/>
      <c r="P166" s="61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61"/>
      <c r="O167" s="3"/>
      <c r="P167" s="61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61"/>
      <c r="O168" s="3"/>
      <c r="P168" s="61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61"/>
      <c r="O169" s="3"/>
      <c r="P169" s="61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61"/>
      <c r="O170" s="3"/>
      <c r="P170" s="61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61"/>
      <c r="O171" s="3"/>
      <c r="P171" s="61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61"/>
      <c r="O172" s="3"/>
      <c r="P172" s="61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61"/>
      <c r="O173" s="3"/>
      <c r="P173" s="61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61"/>
      <c r="O174" s="3"/>
      <c r="P174" s="61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61"/>
      <c r="O175" s="3"/>
      <c r="P175" s="61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61"/>
      <c r="O176" s="3"/>
      <c r="P176" s="61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61"/>
      <c r="O177" s="3"/>
      <c r="P177" s="61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61"/>
      <c r="O178" s="3"/>
      <c r="P178" s="61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61"/>
      <c r="O179" s="3"/>
      <c r="P179" s="61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61"/>
      <c r="O180" s="3"/>
      <c r="P180" s="61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61"/>
      <c r="O181" s="3"/>
      <c r="P181" s="61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61"/>
      <c r="O182" s="3"/>
      <c r="P182" s="61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61"/>
      <c r="O183" s="3"/>
      <c r="P183" s="61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61"/>
      <c r="O184" s="3"/>
      <c r="P184" s="61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61"/>
      <c r="O185" s="3"/>
      <c r="P185" s="61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61"/>
      <c r="O186" s="3"/>
      <c r="P186" s="61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61"/>
      <c r="O187" s="3"/>
      <c r="P187" s="61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61"/>
      <c r="O188" s="3"/>
      <c r="P188" s="61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61"/>
      <c r="O189" s="3"/>
      <c r="P189" s="61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61"/>
      <c r="O190" s="3"/>
      <c r="P190" s="61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61"/>
      <c r="O191" s="3"/>
      <c r="P191" s="61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61"/>
      <c r="O192" s="3"/>
      <c r="P192" s="61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61"/>
      <c r="O193" s="3"/>
      <c r="P193" s="61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61"/>
      <c r="O194" s="3"/>
      <c r="P194" s="61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61"/>
      <c r="O195" s="3"/>
      <c r="P195" s="61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61"/>
      <c r="O196" s="3"/>
      <c r="P196" s="61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61"/>
      <c r="O197" s="3"/>
      <c r="P197" s="61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61"/>
      <c r="O198" s="3"/>
      <c r="P198" s="61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61"/>
      <c r="O199" s="3"/>
      <c r="P199" s="61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61"/>
      <c r="O200" s="3"/>
      <c r="P200" s="61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61"/>
      <c r="O201" s="3"/>
      <c r="P201" s="61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61"/>
      <c r="O202" s="3"/>
      <c r="P202" s="61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61"/>
      <c r="O203" s="3"/>
      <c r="P203" s="61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61"/>
      <c r="O204" s="3"/>
      <c r="P204" s="61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61"/>
      <c r="O205" s="3"/>
      <c r="P205" s="61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61"/>
      <c r="O206" s="3"/>
      <c r="P206" s="61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61"/>
      <c r="O207" s="3"/>
      <c r="P207" s="61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61"/>
      <c r="O208" s="3"/>
      <c r="P208" s="61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61"/>
      <c r="O209" s="3"/>
      <c r="P209" s="61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61"/>
      <c r="O210" s="3"/>
      <c r="P210" s="61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61"/>
      <c r="O211" s="3"/>
      <c r="P211" s="61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61"/>
      <c r="O212" s="3"/>
      <c r="P212" s="61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61"/>
      <c r="O213" s="3"/>
      <c r="P213" s="61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61"/>
      <c r="O214" s="3"/>
      <c r="P214" s="61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61"/>
      <c r="O215" s="3"/>
      <c r="P215" s="61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61"/>
      <c r="O216" s="3"/>
      <c r="P216" s="61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61"/>
      <c r="O217" s="3"/>
      <c r="P217" s="61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61"/>
      <c r="O218" s="3"/>
      <c r="P218" s="61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61"/>
      <c r="O219" s="3"/>
      <c r="P219" s="61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61"/>
      <c r="O220" s="3"/>
      <c r="P220" s="61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61"/>
      <c r="O221" s="3"/>
      <c r="P221" s="61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61"/>
      <c r="O222" s="3"/>
      <c r="P222" s="61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61"/>
      <c r="O223" s="3"/>
      <c r="P223" s="61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61"/>
      <c r="O224" s="3"/>
      <c r="P224" s="61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61"/>
      <c r="O225" s="3"/>
      <c r="P225" s="61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61"/>
      <c r="O226" s="3"/>
      <c r="P226" s="61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61"/>
      <c r="O227" s="3"/>
      <c r="P227" s="61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61"/>
      <c r="O228" s="3"/>
      <c r="P228" s="61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61"/>
      <c r="O229" s="3"/>
      <c r="P229" s="61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61"/>
      <c r="O230" s="3"/>
      <c r="P230" s="61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61"/>
      <c r="O231" s="3"/>
      <c r="P231" s="61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61"/>
      <c r="O232" s="3"/>
      <c r="P232" s="61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61"/>
      <c r="O233" s="3"/>
      <c r="P233" s="61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61"/>
      <c r="O234" s="3"/>
      <c r="P234" s="61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61"/>
      <c r="O235" s="3"/>
      <c r="P235" s="61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61"/>
      <c r="O236" s="3"/>
      <c r="P236" s="61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61"/>
      <c r="O237" s="3"/>
      <c r="P237" s="61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61"/>
      <c r="O238" s="3"/>
      <c r="P238" s="61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61"/>
      <c r="O239" s="3"/>
      <c r="P239" s="61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61"/>
      <c r="O240" s="3"/>
      <c r="P240" s="61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61"/>
      <c r="O241" s="3"/>
      <c r="P241" s="61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61"/>
      <c r="O242" s="3"/>
      <c r="P242" s="61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61"/>
      <c r="O243" s="3"/>
      <c r="P243" s="61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61"/>
      <c r="O244" s="3"/>
      <c r="P244" s="61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61"/>
      <c r="O245" s="3"/>
      <c r="P245" s="61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61"/>
      <c r="O246" s="3"/>
      <c r="P246" s="61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61"/>
      <c r="O247" s="3"/>
      <c r="P247" s="61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61"/>
      <c r="O248" s="3"/>
      <c r="P248" s="61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61"/>
      <c r="O249" s="3"/>
      <c r="P249" s="61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61"/>
      <c r="O250" s="3"/>
      <c r="P250" s="61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61"/>
      <c r="O251" s="3"/>
      <c r="P251" s="61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61"/>
      <c r="O252" s="3"/>
      <c r="P252" s="61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61"/>
      <c r="O253" s="3"/>
      <c r="P253" s="61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61"/>
      <c r="O254" s="3"/>
      <c r="P254" s="61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61"/>
      <c r="O255" s="3"/>
      <c r="P255" s="61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61"/>
      <c r="O256" s="3"/>
      <c r="P256" s="61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61"/>
      <c r="O257" s="3"/>
      <c r="P257" s="61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61"/>
      <c r="O258" s="3"/>
      <c r="P258" s="61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61"/>
      <c r="O259" s="3"/>
      <c r="P259" s="61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61"/>
      <c r="O260" s="3"/>
      <c r="P260" s="61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61"/>
      <c r="O261" s="3"/>
      <c r="P261" s="61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61"/>
      <c r="O262" s="3"/>
      <c r="P262" s="61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61"/>
      <c r="O263" s="3"/>
      <c r="P263" s="61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61"/>
      <c r="O264" s="3"/>
      <c r="P264" s="61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61"/>
      <c r="O265" s="3"/>
      <c r="P265" s="61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61"/>
      <c r="O266" s="3"/>
      <c r="P266" s="61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61"/>
      <c r="O267" s="3"/>
      <c r="P267" s="61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61"/>
      <c r="O268" s="3"/>
      <c r="P268" s="61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61"/>
      <c r="O269" s="3"/>
      <c r="P269" s="61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61"/>
      <c r="O270" s="3"/>
      <c r="P270" s="61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61"/>
      <c r="O271" s="3"/>
      <c r="P271" s="61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61"/>
      <c r="O272" s="3"/>
      <c r="P272" s="61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61"/>
      <c r="O273" s="3"/>
      <c r="P273" s="61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61"/>
      <c r="O274" s="3"/>
      <c r="P274" s="61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61"/>
      <c r="O275" s="3"/>
      <c r="P275" s="61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61"/>
      <c r="O276" s="3"/>
      <c r="P276" s="61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61"/>
      <c r="O277" s="3"/>
      <c r="P277" s="61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61"/>
      <c r="O278" s="3"/>
      <c r="P278" s="61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61"/>
      <c r="O279" s="3"/>
      <c r="P279" s="61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61"/>
      <c r="O280" s="3"/>
      <c r="P280" s="61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61"/>
      <c r="O281" s="3"/>
      <c r="P281" s="61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61"/>
      <c r="O282" s="3"/>
      <c r="P282" s="61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61"/>
      <c r="O283" s="3"/>
      <c r="P283" s="61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61"/>
      <c r="O284" s="3"/>
      <c r="P284" s="61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61"/>
      <c r="O285" s="3"/>
      <c r="P285" s="61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61"/>
      <c r="O286" s="3"/>
      <c r="P286" s="61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61"/>
      <c r="O287" s="3"/>
      <c r="P287" s="61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61"/>
      <c r="O288" s="3"/>
      <c r="P288" s="61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61"/>
      <c r="O289" s="3"/>
      <c r="P289" s="61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61"/>
      <c r="O290" s="3"/>
      <c r="P290" s="61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61"/>
      <c r="O291" s="3"/>
      <c r="P291" s="61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61"/>
      <c r="O292" s="3"/>
      <c r="P292" s="61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61"/>
      <c r="O293" s="3"/>
      <c r="P293" s="61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61"/>
      <c r="O294" s="3"/>
      <c r="P294" s="61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61"/>
      <c r="O295" s="3"/>
      <c r="P295" s="61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61"/>
      <c r="O296" s="3"/>
      <c r="P296" s="61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61"/>
      <c r="O297" s="3"/>
      <c r="P297" s="61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61"/>
      <c r="O298" s="3"/>
      <c r="P298" s="61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61"/>
      <c r="O299" s="3"/>
      <c r="P299" s="61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61"/>
      <c r="O300" s="3"/>
      <c r="P300" s="61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61"/>
      <c r="O301" s="3"/>
      <c r="P301" s="61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61"/>
      <c r="O302" s="3"/>
      <c r="P302" s="61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61"/>
      <c r="O303" s="3"/>
      <c r="P303" s="61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61"/>
      <c r="O304" s="3"/>
      <c r="P304" s="61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61"/>
      <c r="O305" s="3"/>
      <c r="P305" s="61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61"/>
      <c r="O306" s="3"/>
      <c r="P306" s="61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61"/>
      <c r="O307" s="3"/>
      <c r="P307" s="61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61"/>
      <c r="O308" s="3"/>
      <c r="P308" s="61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61"/>
      <c r="O309" s="3"/>
      <c r="P309" s="61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61"/>
      <c r="O310" s="3"/>
      <c r="P310" s="61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61"/>
      <c r="O311" s="3"/>
      <c r="P311" s="61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61"/>
      <c r="O312" s="3"/>
      <c r="P312" s="61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61"/>
      <c r="O313" s="3"/>
      <c r="P313" s="61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61"/>
      <c r="O314" s="3"/>
      <c r="P314" s="61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61"/>
      <c r="O315" s="3"/>
      <c r="P315" s="61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61"/>
      <c r="O316" s="3"/>
      <c r="P316" s="61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61"/>
      <c r="O317" s="3"/>
      <c r="P317" s="61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61"/>
      <c r="O318" s="3"/>
      <c r="P318" s="61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61"/>
      <c r="O319" s="3"/>
      <c r="P319" s="61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61"/>
      <c r="O320" s="3"/>
      <c r="P320" s="61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61"/>
      <c r="O321" s="3"/>
      <c r="P321" s="61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61"/>
      <c r="O322" s="3"/>
      <c r="P322" s="61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61"/>
      <c r="O323" s="3"/>
      <c r="P323" s="61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61"/>
      <c r="O324" s="3"/>
      <c r="P324" s="61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61"/>
      <c r="O325" s="3"/>
      <c r="P325" s="61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61"/>
      <c r="O326" s="3"/>
      <c r="P326" s="61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61"/>
      <c r="O327" s="3"/>
      <c r="P327" s="61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61"/>
      <c r="O328" s="3"/>
      <c r="P328" s="61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61"/>
      <c r="O329" s="3"/>
      <c r="P329" s="61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61"/>
      <c r="O330" s="3"/>
      <c r="P330" s="61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61"/>
      <c r="O331" s="3"/>
      <c r="P331" s="61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61"/>
      <c r="O332" s="3"/>
      <c r="P332" s="61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61"/>
      <c r="O333" s="3"/>
      <c r="P333" s="61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61"/>
      <c r="O334" s="3"/>
      <c r="P334" s="61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61"/>
      <c r="O335" s="3"/>
      <c r="P335" s="61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61"/>
      <c r="O336" s="3"/>
      <c r="P336" s="61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61"/>
      <c r="O337" s="3"/>
      <c r="P337" s="61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61"/>
      <c r="O338" s="3"/>
      <c r="P338" s="61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61"/>
      <c r="O339" s="3"/>
      <c r="P339" s="61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61"/>
      <c r="O340" s="3"/>
      <c r="P340" s="61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61"/>
      <c r="O341" s="3"/>
      <c r="P341" s="61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61"/>
      <c r="O342" s="3"/>
      <c r="P342" s="61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61"/>
      <c r="O343" s="3"/>
      <c r="P343" s="61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61"/>
      <c r="O344" s="3"/>
      <c r="P344" s="61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61"/>
      <c r="O345" s="3"/>
      <c r="P345" s="61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61"/>
      <c r="O346" s="3"/>
      <c r="P346" s="61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61"/>
      <c r="O347" s="3"/>
      <c r="P347" s="61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61"/>
      <c r="O348" s="3"/>
      <c r="P348" s="61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61"/>
      <c r="O349" s="3"/>
      <c r="P349" s="61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61"/>
      <c r="O350" s="3"/>
      <c r="P350" s="61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61"/>
      <c r="O351" s="3"/>
      <c r="P351" s="61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61"/>
      <c r="O352" s="3"/>
      <c r="P352" s="61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61"/>
      <c r="O353" s="3"/>
      <c r="P353" s="61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61"/>
      <c r="O354" s="3"/>
      <c r="P354" s="61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61"/>
      <c r="O355" s="3"/>
      <c r="P355" s="61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61"/>
      <c r="O356" s="3"/>
      <c r="P356" s="61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61"/>
      <c r="O357" s="3"/>
      <c r="P357" s="61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61"/>
      <c r="O358" s="3"/>
      <c r="P358" s="61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61"/>
      <c r="O359" s="3"/>
      <c r="P359" s="61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61"/>
      <c r="O360" s="3"/>
      <c r="P360" s="61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61"/>
      <c r="O361" s="3"/>
      <c r="P361" s="61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61"/>
      <c r="O362" s="3"/>
      <c r="P362" s="61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61"/>
      <c r="O363" s="3"/>
      <c r="P363" s="61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61"/>
      <c r="O364" s="3"/>
      <c r="P364" s="61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61"/>
      <c r="O365" s="3"/>
      <c r="P365" s="61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61"/>
      <c r="O366" s="3"/>
      <c r="P366" s="61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61"/>
      <c r="O367" s="3"/>
      <c r="P367" s="61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61"/>
      <c r="O368" s="3"/>
      <c r="P368" s="61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61"/>
      <c r="O369" s="3"/>
      <c r="P369" s="61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61"/>
      <c r="O370" s="3"/>
      <c r="P370" s="61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61"/>
      <c r="O371" s="3"/>
      <c r="P371" s="61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61"/>
      <c r="O372" s="3"/>
      <c r="P372" s="61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61"/>
      <c r="O373" s="3"/>
      <c r="P373" s="61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61"/>
      <c r="O374" s="3"/>
      <c r="P374" s="61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61"/>
      <c r="O375" s="3"/>
      <c r="P375" s="61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61"/>
      <c r="O376" s="3"/>
      <c r="P376" s="61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61"/>
      <c r="O377" s="3"/>
      <c r="P377" s="61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61"/>
      <c r="O378" s="3"/>
      <c r="P378" s="61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61"/>
      <c r="O379" s="3"/>
      <c r="P379" s="61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61"/>
      <c r="O380" s="3"/>
      <c r="P380" s="61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61"/>
      <c r="O381" s="3"/>
      <c r="P381" s="61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61"/>
      <c r="O382" s="3"/>
      <c r="P382" s="61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61"/>
      <c r="O383" s="3"/>
      <c r="P383" s="61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61"/>
      <c r="O384" s="3"/>
      <c r="P384" s="61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61"/>
      <c r="O385" s="3"/>
      <c r="P385" s="61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61"/>
      <c r="O386" s="3"/>
      <c r="P386" s="61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61"/>
      <c r="O387" s="3"/>
      <c r="P387" s="61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61"/>
      <c r="O388" s="3"/>
      <c r="P388" s="61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61"/>
      <c r="O389" s="3"/>
      <c r="P389" s="61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61"/>
      <c r="O390" s="3"/>
      <c r="P390" s="61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61"/>
      <c r="O391" s="3"/>
      <c r="P391" s="61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61"/>
      <c r="O392" s="3"/>
      <c r="P392" s="61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61"/>
      <c r="O393" s="3"/>
      <c r="P393" s="61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61"/>
      <c r="O394" s="3"/>
      <c r="P394" s="61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61"/>
      <c r="O395" s="3"/>
      <c r="P395" s="61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61"/>
      <c r="O396" s="3"/>
      <c r="P396" s="61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61"/>
      <c r="O397" s="3"/>
      <c r="P397" s="61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61"/>
      <c r="O398" s="3"/>
      <c r="P398" s="61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61"/>
      <c r="O399" s="3"/>
      <c r="P399" s="61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61"/>
      <c r="O400" s="3"/>
      <c r="P400" s="61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61"/>
      <c r="O401" s="3"/>
      <c r="P401" s="61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61"/>
      <c r="O402" s="3"/>
      <c r="P402" s="61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61"/>
      <c r="O403" s="3"/>
      <c r="P403" s="61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61"/>
      <c r="O404" s="3"/>
      <c r="P404" s="61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61"/>
      <c r="O405" s="3"/>
      <c r="P405" s="61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61"/>
      <c r="O406" s="3"/>
      <c r="P406" s="61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61"/>
      <c r="O407" s="3"/>
      <c r="P407" s="61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61"/>
      <c r="O408" s="3"/>
      <c r="P408" s="61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61"/>
      <c r="O409" s="3"/>
      <c r="P409" s="61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61"/>
      <c r="O410" s="3"/>
      <c r="P410" s="61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61"/>
      <c r="O411" s="3"/>
      <c r="P411" s="61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61"/>
      <c r="O412" s="3"/>
      <c r="P412" s="61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61"/>
      <c r="O413" s="3"/>
      <c r="P413" s="61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61"/>
      <c r="O414" s="3"/>
      <c r="P414" s="61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61"/>
      <c r="O415" s="3"/>
      <c r="P415" s="61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61"/>
      <c r="O416" s="3"/>
      <c r="P416" s="61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61"/>
      <c r="O417" s="3"/>
      <c r="P417" s="61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61"/>
      <c r="O418" s="3"/>
      <c r="P418" s="61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61"/>
      <c r="O419" s="3"/>
      <c r="P419" s="61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61"/>
      <c r="O420" s="3"/>
      <c r="P420" s="61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61"/>
      <c r="O421" s="3"/>
      <c r="P421" s="61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61"/>
      <c r="O422" s="3"/>
      <c r="P422" s="61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61"/>
      <c r="O423" s="3"/>
      <c r="P423" s="61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61"/>
      <c r="O424" s="3"/>
      <c r="P424" s="61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61"/>
      <c r="O425" s="3"/>
      <c r="P425" s="61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61"/>
      <c r="O426" s="3"/>
      <c r="P426" s="61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61"/>
      <c r="O427" s="3"/>
      <c r="P427" s="61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61"/>
      <c r="O428" s="3"/>
      <c r="P428" s="61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61"/>
      <c r="O429" s="3"/>
      <c r="P429" s="61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61"/>
      <c r="O430" s="3"/>
      <c r="P430" s="61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61"/>
      <c r="O431" s="3"/>
      <c r="P431" s="61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61"/>
      <c r="O432" s="3"/>
      <c r="P432" s="61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61"/>
      <c r="O433" s="3"/>
      <c r="P433" s="61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61"/>
      <c r="O434" s="3"/>
      <c r="P434" s="61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61"/>
      <c r="O435" s="3"/>
      <c r="P435" s="61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61"/>
      <c r="O436" s="3"/>
      <c r="P436" s="61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61"/>
      <c r="O437" s="3"/>
      <c r="P437" s="61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61"/>
      <c r="O438" s="3"/>
      <c r="P438" s="61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61"/>
      <c r="O439" s="3"/>
      <c r="P439" s="61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61"/>
      <c r="O440" s="3"/>
      <c r="P440" s="61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61"/>
      <c r="O441" s="3"/>
      <c r="P441" s="61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61"/>
      <c r="O442" s="3"/>
      <c r="P442" s="61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61"/>
      <c r="O443" s="3"/>
      <c r="P443" s="61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61"/>
      <c r="O444" s="3"/>
      <c r="P444" s="61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61"/>
      <c r="O445" s="3"/>
      <c r="P445" s="61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61"/>
      <c r="O446" s="3"/>
      <c r="P446" s="61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61"/>
      <c r="O447" s="3"/>
      <c r="P447" s="61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61"/>
      <c r="O448" s="3"/>
      <c r="P448" s="61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61"/>
      <c r="O449" s="3"/>
      <c r="P449" s="61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61"/>
      <c r="O450" s="3"/>
      <c r="P450" s="61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61"/>
      <c r="O451" s="3"/>
      <c r="P451" s="61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61"/>
      <c r="O452" s="3"/>
      <c r="P452" s="61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61"/>
      <c r="O453" s="3"/>
      <c r="P453" s="61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61"/>
      <c r="O454" s="3"/>
      <c r="P454" s="61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61"/>
      <c r="O455" s="3"/>
      <c r="P455" s="61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61"/>
      <c r="O456" s="3"/>
      <c r="P456" s="61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61"/>
      <c r="O457" s="3"/>
      <c r="P457" s="61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61"/>
      <c r="O458" s="3"/>
      <c r="P458" s="61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61"/>
      <c r="O459" s="3"/>
      <c r="P459" s="61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61"/>
      <c r="O460" s="3"/>
      <c r="P460" s="61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61"/>
      <c r="O461" s="3"/>
      <c r="P461" s="61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61"/>
      <c r="O462" s="3"/>
      <c r="P462" s="61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61"/>
      <c r="O463" s="3"/>
      <c r="P463" s="61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61"/>
      <c r="O464" s="3"/>
      <c r="P464" s="61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61"/>
      <c r="O465" s="3"/>
      <c r="P465" s="61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61"/>
      <c r="O466" s="3"/>
      <c r="P466" s="61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61"/>
      <c r="O467" s="3"/>
      <c r="P467" s="61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61"/>
      <c r="O468" s="3"/>
      <c r="P468" s="61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61"/>
      <c r="O469" s="3"/>
      <c r="P469" s="61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61"/>
      <c r="O470" s="3"/>
      <c r="P470" s="61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61"/>
      <c r="O471" s="3"/>
      <c r="P471" s="61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61"/>
      <c r="O472" s="3"/>
      <c r="P472" s="61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61"/>
      <c r="O473" s="3"/>
      <c r="P473" s="61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61"/>
      <c r="O474" s="3"/>
      <c r="P474" s="61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61"/>
      <c r="O475" s="3"/>
      <c r="P475" s="61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61"/>
      <c r="O476" s="3"/>
      <c r="P476" s="61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61"/>
      <c r="O477" s="3"/>
      <c r="P477" s="61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61"/>
      <c r="O478" s="3"/>
      <c r="P478" s="61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61"/>
      <c r="O479" s="3"/>
      <c r="P479" s="61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61"/>
      <c r="O480" s="3"/>
      <c r="P480" s="61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61"/>
      <c r="O481" s="3"/>
      <c r="P481" s="61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61"/>
      <c r="O482" s="3"/>
      <c r="P482" s="61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61"/>
      <c r="O483" s="3"/>
      <c r="P483" s="61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61"/>
      <c r="O484" s="3"/>
      <c r="P484" s="61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61"/>
      <c r="O485" s="3"/>
      <c r="P485" s="61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61"/>
      <c r="O486" s="3"/>
      <c r="P486" s="61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61"/>
      <c r="O487" s="3"/>
      <c r="P487" s="61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61"/>
      <c r="O488" s="3"/>
      <c r="P488" s="61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61"/>
      <c r="O489" s="3"/>
      <c r="P489" s="61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61"/>
      <c r="O490" s="3"/>
      <c r="P490" s="61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61"/>
      <c r="O491" s="3"/>
      <c r="P491" s="61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61"/>
      <c r="O492" s="3"/>
      <c r="P492" s="61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61"/>
      <c r="O493" s="3"/>
      <c r="P493" s="61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61"/>
      <c r="O494" s="3"/>
      <c r="P494" s="61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61"/>
      <c r="O495" s="3"/>
      <c r="P495" s="61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61"/>
      <c r="O496" s="3"/>
      <c r="P496" s="61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61"/>
      <c r="O497" s="3"/>
      <c r="P497" s="61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61"/>
      <c r="O498" s="3"/>
      <c r="P498" s="61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61"/>
      <c r="O499" s="3"/>
      <c r="P499" s="61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61"/>
      <c r="O500" s="3"/>
      <c r="P500" s="61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61"/>
      <c r="O501" s="3"/>
      <c r="P501" s="61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61"/>
      <c r="O502" s="3"/>
      <c r="P502" s="61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61"/>
      <c r="O503" s="3"/>
      <c r="P503" s="61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61"/>
      <c r="O504" s="3"/>
      <c r="P504" s="61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61"/>
      <c r="O505" s="3"/>
      <c r="P505" s="61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61"/>
      <c r="O506" s="3"/>
      <c r="P506" s="61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61"/>
      <c r="O507" s="3"/>
      <c r="P507" s="61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61"/>
      <c r="O508" s="3"/>
      <c r="P508" s="61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61"/>
      <c r="O509" s="3"/>
      <c r="P509" s="61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61"/>
      <c r="O510" s="3"/>
      <c r="P510" s="61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61"/>
      <c r="O511" s="3"/>
      <c r="P511" s="61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61"/>
      <c r="O512" s="3"/>
      <c r="P512" s="61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61"/>
      <c r="O513" s="3"/>
      <c r="P513" s="61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61"/>
      <c r="O514" s="3"/>
      <c r="P514" s="61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61"/>
      <c r="O515" s="3"/>
      <c r="P515" s="61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61"/>
      <c r="O516" s="3"/>
      <c r="P516" s="61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61"/>
      <c r="O517" s="3"/>
      <c r="P517" s="61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61"/>
      <c r="O518" s="3"/>
      <c r="P518" s="61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61"/>
      <c r="O519" s="3"/>
      <c r="P519" s="61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61"/>
      <c r="O520" s="3"/>
      <c r="P520" s="61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61"/>
      <c r="O521" s="3"/>
      <c r="P521" s="61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61"/>
      <c r="O522" s="3"/>
      <c r="P522" s="61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61"/>
      <c r="O523" s="3"/>
      <c r="P523" s="61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61"/>
      <c r="O524" s="3"/>
      <c r="P524" s="61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61"/>
      <c r="O525" s="3"/>
      <c r="P525" s="61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61"/>
      <c r="O526" s="3"/>
      <c r="P526" s="61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61"/>
      <c r="O527" s="3"/>
      <c r="P527" s="61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61"/>
      <c r="O528" s="3"/>
      <c r="P528" s="61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61"/>
      <c r="O529" s="3"/>
      <c r="P529" s="61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61"/>
      <c r="O530" s="3"/>
      <c r="P530" s="61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61"/>
      <c r="O531" s="3"/>
      <c r="P531" s="61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61"/>
      <c r="O532" s="3"/>
      <c r="P532" s="61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61"/>
      <c r="O533" s="3"/>
      <c r="P533" s="61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61"/>
      <c r="O534" s="3"/>
      <c r="P534" s="61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61"/>
      <c r="O535" s="3"/>
      <c r="P535" s="61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61"/>
      <c r="O536" s="3"/>
      <c r="P536" s="61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61"/>
      <c r="O537" s="3"/>
      <c r="P537" s="61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61"/>
      <c r="O538" s="3"/>
      <c r="P538" s="61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61"/>
      <c r="O539" s="3"/>
      <c r="P539" s="61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61"/>
      <c r="O540" s="3"/>
      <c r="P540" s="61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61"/>
      <c r="O541" s="3"/>
      <c r="P541" s="61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61"/>
      <c r="O542" s="3"/>
      <c r="P542" s="61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61"/>
      <c r="O543" s="3"/>
      <c r="P543" s="61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61"/>
      <c r="O544" s="3"/>
      <c r="P544" s="61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61"/>
      <c r="O545" s="3"/>
      <c r="P545" s="61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61"/>
      <c r="O546" s="3"/>
      <c r="P546" s="61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61"/>
      <c r="O547" s="3"/>
      <c r="P547" s="61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61"/>
      <c r="O548" s="3"/>
      <c r="P548" s="61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61"/>
      <c r="O549" s="3"/>
      <c r="P549" s="61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61"/>
      <c r="O550" s="3"/>
      <c r="P550" s="61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61"/>
      <c r="O551" s="3"/>
      <c r="P551" s="61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61"/>
      <c r="O552" s="3"/>
      <c r="P552" s="61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61"/>
      <c r="O553" s="3"/>
      <c r="P553" s="61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61"/>
      <c r="O554" s="3"/>
      <c r="P554" s="61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61"/>
      <c r="O555" s="3"/>
      <c r="P555" s="61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61"/>
      <c r="O556" s="3"/>
      <c r="P556" s="61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61"/>
      <c r="O557" s="3"/>
      <c r="P557" s="61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61"/>
      <c r="O558" s="3"/>
      <c r="P558" s="61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61"/>
      <c r="O559" s="3"/>
      <c r="P559" s="61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61"/>
      <c r="O560" s="3"/>
      <c r="P560" s="61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61"/>
      <c r="O561" s="3"/>
      <c r="P561" s="61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61"/>
      <c r="O562" s="3"/>
      <c r="P562" s="61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61"/>
      <c r="O563" s="3"/>
      <c r="P563" s="61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61"/>
      <c r="O564" s="3"/>
      <c r="P564" s="61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61"/>
      <c r="O565" s="3"/>
      <c r="P565" s="61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61"/>
      <c r="O566" s="3"/>
      <c r="P566" s="61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61"/>
      <c r="O567" s="3"/>
      <c r="P567" s="61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61"/>
      <c r="O568" s="3"/>
      <c r="P568" s="61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61"/>
      <c r="O569" s="3"/>
      <c r="P569" s="61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61"/>
      <c r="O570" s="3"/>
      <c r="P570" s="61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61"/>
      <c r="O571" s="3"/>
      <c r="P571" s="61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61"/>
      <c r="O572" s="3"/>
      <c r="P572" s="61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61"/>
      <c r="O573" s="3"/>
      <c r="P573" s="61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61"/>
      <c r="O574" s="3"/>
      <c r="P574" s="61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61"/>
      <c r="O575" s="3"/>
      <c r="P575" s="61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61"/>
      <c r="O576" s="3"/>
      <c r="P576" s="61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61"/>
      <c r="O577" s="3"/>
      <c r="P577" s="61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61"/>
      <c r="O578" s="3"/>
      <c r="P578" s="61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61"/>
      <c r="O579" s="3"/>
      <c r="P579" s="61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61"/>
      <c r="O580" s="3"/>
      <c r="P580" s="61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61"/>
      <c r="O581" s="3"/>
      <c r="P581" s="61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61"/>
      <c r="O582" s="3"/>
      <c r="P582" s="61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61"/>
      <c r="O583" s="3"/>
      <c r="P583" s="61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61"/>
      <c r="O584" s="3"/>
      <c r="P584" s="61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61"/>
      <c r="O585" s="3"/>
      <c r="P585" s="61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61"/>
      <c r="O586" s="3"/>
      <c r="P586" s="61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61"/>
      <c r="O587" s="3"/>
      <c r="P587" s="61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61"/>
      <c r="O588" s="3"/>
      <c r="P588" s="61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61"/>
      <c r="O589" s="3"/>
      <c r="P589" s="61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61"/>
      <c r="O590" s="3"/>
      <c r="P590" s="61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61"/>
      <c r="O591" s="3"/>
      <c r="P591" s="61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61"/>
      <c r="O592" s="3"/>
      <c r="P592" s="61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61"/>
      <c r="O593" s="3"/>
      <c r="P593" s="61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61"/>
      <c r="O594" s="3"/>
      <c r="P594" s="61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61"/>
      <c r="O595" s="3"/>
      <c r="P595" s="61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61"/>
      <c r="O596" s="3"/>
      <c r="P596" s="61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61"/>
      <c r="O597" s="3"/>
      <c r="P597" s="61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61"/>
      <c r="O598" s="3"/>
      <c r="P598" s="61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61"/>
      <c r="O599" s="3"/>
      <c r="P599" s="61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61"/>
      <c r="O600" s="3"/>
      <c r="P600" s="61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61"/>
      <c r="O601" s="3"/>
      <c r="P601" s="61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61"/>
      <c r="O602" s="3"/>
      <c r="P602" s="61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61"/>
      <c r="O603" s="3"/>
      <c r="P603" s="61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61"/>
      <c r="O604" s="3"/>
      <c r="P604" s="61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61"/>
      <c r="O605" s="3"/>
      <c r="P605" s="61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61"/>
      <c r="O606" s="3"/>
      <c r="P606" s="61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61"/>
      <c r="O607" s="3"/>
      <c r="P607" s="61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61"/>
      <c r="O608" s="3"/>
      <c r="P608" s="61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61"/>
      <c r="O609" s="3"/>
      <c r="P609" s="61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61"/>
      <c r="O610" s="3"/>
      <c r="P610" s="61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61"/>
      <c r="O611" s="3"/>
      <c r="P611" s="61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61"/>
      <c r="O612" s="3"/>
      <c r="P612" s="61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61"/>
      <c r="O613" s="3"/>
      <c r="P613" s="61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61"/>
      <c r="O614" s="3"/>
      <c r="P614" s="61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61"/>
      <c r="O615" s="3"/>
      <c r="P615" s="61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61"/>
      <c r="O616" s="3"/>
      <c r="P616" s="61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61"/>
      <c r="O617" s="3"/>
      <c r="P617" s="61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61"/>
      <c r="O618" s="3"/>
      <c r="P618" s="61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61"/>
      <c r="O619" s="3"/>
      <c r="P619" s="61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61"/>
      <c r="O620" s="3"/>
      <c r="P620" s="61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61"/>
      <c r="O621" s="3"/>
      <c r="P621" s="61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61"/>
      <c r="O622" s="3"/>
      <c r="P622" s="61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61"/>
      <c r="O623" s="3"/>
      <c r="P623" s="61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61"/>
      <c r="O624" s="3"/>
      <c r="P624" s="61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61"/>
      <c r="O625" s="3"/>
      <c r="P625" s="61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61"/>
      <c r="O626" s="3"/>
      <c r="P626" s="61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61"/>
      <c r="O627" s="3"/>
      <c r="P627" s="61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61"/>
      <c r="O628" s="3"/>
      <c r="P628" s="61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61"/>
      <c r="O629" s="3"/>
      <c r="P629" s="61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61"/>
      <c r="O630" s="3"/>
      <c r="P630" s="61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61"/>
      <c r="O631" s="3"/>
      <c r="P631" s="61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61"/>
      <c r="O632" s="3"/>
      <c r="P632" s="61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61"/>
      <c r="O633" s="3"/>
      <c r="P633" s="61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61"/>
      <c r="O634" s="3"/>
      <c r="P634" s="61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61"/>
      <c r="O635" s="3"/>
      <c r="P635" s="61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61"/>
      <c r="O636" s="3"/>
      <c r="P636" s="61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61"/>
      <c r="O637" s="3"/>
      <c r="P637" s="61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61"/>
      <c r="O638" s="3"/>
      <c r="P638" s="61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61"/>
      <c r="O639" s="3"/>
      <c r="P639" s="61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61"/>
      <c r="O640" s="3"/>
      <c r="P640" s="61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61"/>
      <c r="O641" s="3"/>
      <c r="P641" s="61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61"/>
      <c r="O642" s="3"/>
      <c r="P642" s="61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61"/>
      <c r="O643" s="3"/>
      <c r="P643" s="61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61"/>
      <c r="O644" s="3"/>
      <c r="P644" s="61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61"/>
      <c r="O645" s="3"/>
      <c r="P645" s="61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61"/>
      <c r="O646" s="3"/>
      <c r="P646" s="61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61"/>
      <c r="O647" s="3"/>
      <c r="P647" s="61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61"/>
      <c r="O648" s="3"/>
      <c r="P648" s="61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61"/>
      <c r="O649" s="3"/>
      <c r="P649" s="61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61"/>
      <c r="O650" s="3"/>
      <c r="P650" s="61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61"/>
      <c r="O651" s="3"/>
      <c r="P651" s="61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61"/>
      <c r="O652" s="3"/>
      <c r="P652" s="61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61"/>
      <c r="O653" s="3"/>
      <c r="P653" s="61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61"/>
      <c r="O654" s="3"/>
      <c r="P654" s="61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61"/>
      <c r="O655" s="3"/>
      <c r="P655" s="61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61"/>
      <c r="O656" s="3"/>
      <c r="P656" s="61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61"/>
      <c r="O657" s="3"/>
      <c r="P657" s="61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61"/>
      <c r="O658" s="3"/>
      <c r="P658" s="61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61"/>
      <c r="O659" s="3"/>
      <c r="P659" s="61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61"/>
      <c r="O660" s="3"/>
      <c r="P660" s="61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61"/>
      <c r="O661" s="3"/>
      <c r="P661" s="61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61"/>
      <c r="O662" s="3"/>
      <c r="P662" s="61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61"/>
      <c r="O663" s="3"/>
      <c r="P663" s="61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61"/>
      <c r="O664" s="3"/>
      <c r="P664" s="61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61"/>
      <c r="O665" s="3"/>
      <c r="P665" s="61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61"/>
      <c r="O666" s="3"/>
      <c r="P666" s="61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61"/>
      <c r="O667" s="3"/>
      <c r="P667" s="61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61"/>
      <c r="O668" s="3"/>
      <c r="P668" s="61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61"/>
      <c r="O669" s="3"/>
      <c r="P669" s="61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61"/>
      <c r="O670" s="3"/>
      <c r="P670" s="61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61"/>
      <c r="O671" s="3"/>
      <c r="P671" s="61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61"/>
      <c r="O672" s="3"/>
      <c r="P672" s="61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61"/>
      <c r="O673" s="3"/>
      <c r="P673" s="61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61"/>
      <c r="O674" s="3"/>
      <c r="P674" s="61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61"/>
      <c r="O675" s="3"/>
      <c r="P675" s="61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61"/>
      <c r="O676" s="3"/>
      <c r="P676" s="61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61"/>
      <c r="O677" s="3"/>
      <c r="P677" s="61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61"/>
      <c r="O678" s="3"/>
      <c r="P678" s="61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61"/>
      <c r="O679" s="3"/>
      <c r="P679" s="61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61"/>
      <c r="O680" s="3"/>
      <c r="P680" s="61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61"/>
      <c r="O681" s="3"/>
      <c r="P681" s="61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61"/>
      <c r="O682" s="3"/>
      <c r="P682" s="61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61"/>
      <c r="O683" s="3"/>
      <c r="P683" s="61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61"/>
      <c r="O684" s="3"/>
      <c r="P684" s="61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61"/>
      <c r="O685" s="3"/>
      <c r="P685" s="61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61"/>
      <c r="O686" s="3"/>
      <c r="P686" s="61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61"/>
      <c r="O687" s="3"/>
      <c r="P687" s="61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61"/>
      <c r="O688" s="3"/>
      <c r="P688" s="61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61"/>
      <c r="O689" s="3"/>
      <c r="P689" s="61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61"/>
      <c r="O690" s="3"/>
      <c r="P690" s="61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61"/>
      <c r="O691" s="3"/>
      <c r="P691" s="61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61"/>
      <c r="O692" s="3"/>
      <c r="P692" s="61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61"/>
      <c r="O693" s="3"/>
      <c r="P693" s="61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61"/>
      <c r="O694" s="3"/>
      <c r="P694" s="61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61"/>
      <c r="O695" s="3"/>
      <c r="P695" s="61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61"/>
      <c r="O696" s="3"/>
      <c r="P696" s="61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61"/>
      <c r="O697" s="3"/>
      <c r="P697" s="61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61"/>
      <c r="O698" s="3"/>
      <c r="P698" s="61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61"/>
      <c r="O699" s="3"/>
      <c r="P699" s="61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61"/>
      <c r="O700" s="3"/>
      <c r="P700" s="61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61"/>
      <c r="O701" s="3"/>
      <c r="P701" s="61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61"/>
      <c r="O702" s="3"/>
      <c r="P702" s="61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61"/>
      <c r="O703" s="3"/>
      <c r="P703" s="61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61"/>
      <c r="O704" s="3"/>
      <c r="P704" s="61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61"/>
      <c r="O705" s="3"/>
      <c r="P705" s="61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61"/>
      <c r="O706" s="3"/>
      <c r="P706" s="61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61"/>
      <c r="O707" s="3"/>
      <c r="P707" s="61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61"/>
      <c r="O708" s="3"/>
      <c r="P708" s="61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61"/>
      <c r="O709" s="3"/>
      <c r="P709" s="61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61"/>
      <c r="O710" s="3"/>
      <c r="P710" s="61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61"/>
      <c r="O711" s="3"/>
      <c r="P711" s="61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61"/>
      <c r="O712" s="3"/>
      <c r="P712" s="61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61"/>
      <c r="O713" s="3"/>
      <c r="P713" s="61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61"/>
      <c r="O714" s="3"/>
      <c r="P714" s="61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61"/>
      <c r="O715" s="3"/>
      <c r="P715" s="61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61"/>
      <c r="O716" s="3"/>
      <c r="P716" s="61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61"/>
      <c r="O717" s="3"/>
      <c r="P717" s="61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61"/>
      <c r="O718" s="3"/>
      <c r="P718" s="61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61"/>
      <c r="O719" s="3"/>
      <c r="P719" s="61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61"/>
      <c r="O720" s="3"/>
      <c r="P720" s="61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61"/>
      <c r="O721" s="3"/>
      <c r="P721" s="61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61"/>
      <c r="O722" s="3"/>
      <c r="P722" s="61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61"/>
      <c r="O723" s="3"/>
      <c r="P723" s="61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61"/>
      <c r="O724" s="3"/>
      <c r="P724" s="61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61"/>
      <c r="O725" s="3"/>
      <c r="P725" s="61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61"/>
      <c r="O726" s="3"/>
      <c r="P726" s="61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61"/>
      <c r="O727" s="3"/>
      <c r="P727" s="61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61"/>
      <c r="O728" s="3"/>
      <c r="P728" s="61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61"/>
      <c r="O729" s="3"/>
      <c r="P729" s="61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61"/>
      <c r="O730" s="3"/>
      <c r="P730" s="61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61"/>
      <c r="O731" s="3"/>
      <c r="P731" s="61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61"/>
      <c r="O732" s="3"/>
      <c r="P732" s="61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61"/>
      <c r="O733" s="3"/>
      <c r="P733" s="61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61"/>
      <c r="O734" s="3"/>
      <c r="P734" s="61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61"/>
      <c r="O735" s="3"/>
      <c r="P735" s="61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61"/>
      <c r="O736" s="3"/>
      <c r="P736" s="61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61"/>
      <c r="O737" s="3"/>
      <c r="P737" s="61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61"/>
      <c r="O738" s="3"/>
      <c r="P738" s="61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61"/>
      <c r="O739" s="3"/>
      <c r="P739" s="61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61"/>
      <c r="O740" s="3"/>
      <c r="P740" s="61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61"/>
      <c r="O741" s="3"/>
      <c r="P741" s="61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61"/>
      <c r="O742" s="3"/>
      <c r="P742" s="61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61"/>
      <c r="O743" s="3"/>
      <c r="P743" s="61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61"/>
      <c r="O744" s="3"/>
      <c r="P744" s="61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61"/>
      <c r="O745" s="3"/>
      <c r="P745" s="61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61"/>
      <c r="O746" s="3"/>
      <c r="P746" s="61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61"/>
      <c r="O747" s="3"/>
      <c r="P747" s="61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61"/>
      <c r="O748" s="3"/>
      <c r="P748" s="61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61"/>
      <c r="O749" s="3"/>
      <c r="P749" s="61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61"/>
      <c r="O750" s="3"/>
      <c r="P750" s="61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61"/>
      <c r="O751" s="3"/>
      <c r="P751" s="61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61"/>
      <c r="O752" s="3"/>
      <c r="P752" s="61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61"/>
      <c r="O753" s="3"/>
      <c r="P753" s="61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61"/>
      <c r="O754" s="3"/>
      <c r="P754" s="61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61"/>
      <c r="O755" s="3"/>
      <c r="P755" s="61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61"/>
      <c r="O756" s="3"/>
      <c r="P756" s="61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61"/>
      <c r="O757" s="3"/>
      <c r="P757" s="61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61"/>
      <c r="O758" s="3"/>
      <c r="P758" s="61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61"/>
      <c r="O759" s="3"/>
      <c r="P759" s="61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61"/>
      <c r="O760" s="3"/>
      <c r="P760" s="61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61"/>
      <c r="O761" s="3"/>
      <c r="P761" s="61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61"/>
      <c r="O762" s="3"/>
      <c r="P762" s="61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61"/>
      <c r="O763" s="3"/>
      <c r="P763" s="61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61"/>
      <c r="O764" s="3"/>
      <c r="P764" s="61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61"/>
      <c r="O765" s="3"/>
      <c r="P765" s="61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61"/>
      <c r="O766" s="3"/>
      <c r="P766" s="61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61"/>
      <c r="O767" s="3"/>
      <c r="P767" s="61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61"/>
      <c r="O768" s="3"/>
      <c r="P768" s="61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61"/>
      <c r="O769" s="3"/>
      <c r="P769" s="61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61"/>
      <c r="O770" s="3"/>
      <c r="P770" s="61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61"/>
      <c r="O771" s="3"/>
      <c r="P771" s="61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61"/>
      <c r="O772" s="3"/>
      <c r="P772" s="61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61"/>
      <c r="O773" s="3"/>
      <c r="P773" s="61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61"/>
      <c r="O774" s="3"/>
      <c r="P774" s="61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61"/>
      <c r="O775" s="3"/>
      <c r="P775" s="61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61"/>
      <c r="O776" s="3"/>
      <c r="P776" s="61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61"/>
      <c r="O777" s="3"/>
      <c r="P777" s="61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61"/>
      <c r="O778" s="3"/>
      <c r="P778" s="61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61"/>
      <c r="O779" s="3"/>
      <c r="P779" s="61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61"/>
      <c r="O780" s="3"/>
      <c r="P780" s="61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61"/>
      <c r="O781" s="3"/>
      <c r="P781" s="61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61"/>
      <c r="O782" s="3"/>
      <c r="P782" s="61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61"/>
      <c r="O783" s="3"/>
      <c r="P783" s="61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61"/>
      <c r="O784" s="3"/>
      <c r="P784" s="61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61"/>
      <c r="O785" s="3"/>
      <c r="P785" s="61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61"/>
      <c r="O786" s="3"/>
      <c r="P786" s="61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61"/>
      <c r="O787" s="3"/>
      <c r="P787" s="61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61"/>
      <c r="O788" s="3"/>
      <c r="P788" s="61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61"/>
      <c r="O789" s="3"/>
      <c r="P789" s="61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61"/>
      <c r="O790" s="3"/>
      <c r="P790" s="61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61"/>
      <c r="O791" s="3"/>
      <c r="P791" s="61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61"/>
      <c r="O792" s="3"/>
      <c r="P792" s="61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61"/>
      <c r="O793" s="3"/>
      <c r="P793" s="61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61"/>
      <c r="O794" s="3"/>
      <c r="P794" s="61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61"/>
      <c r="O795" s="3"/>
      <c r="P795" s="61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61"/>
      <c r="O796" s="3"/>
      <c r="P796" s="61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61"/>
      <c r="O797" s="3"/>
      <c r="P797" s="61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61"/>
      <c r="O798" s="3"/>
      <c r="P798" s="61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61"/>
      <c r="O799" s="3"/>
      <c r="P799" s="61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61"/>
      <c r="O800" s="3"/>
      <c r="P800" s="61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61"/>
      <c r="O801" s="3"/>
      <c r="P801" s="61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61"/>
      <c r="O802" s="3"/>
      <c r="P802" s="61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61"/>
      <c r="O803" s="3"/>
      <c r="P803" s="61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61"/>
      <c r="O804" s="3"/>
      <c r="P804" s="61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61"/>
      <c r="O805" s="3"/>
      <c r="P805" s="61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61"/>
      <c r="O806" s="3"/>
      <c r="P806" s="61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61"/>
      <c r="O807" s="3"/>
      <c r="P807" s="61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61"/>
      <c r="O808" s="3"/>
      <c r="P808" s="61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61"/>
      <c r="O809" s="3"/>
      <c r="P809" s="61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61"/>
      <c r="O810" s="3"/>
      <c r="P810" s="61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61"/>
      <c r="O811" s="3"/>
      <c r="P811" s="61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61"/>
      <c r="O812" s="3"/>
      <c r="P812" s="61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61"/>
      <c r="O813" s="3"/>
      <c r="P813" s="61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61"/>
      <c r="O814" s="3"/>
      <c r="P814" s="61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61"/>
      <c r="O815" s="3"/>
      <c r="P815" s="61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61"/>
      <c r="O816" s="3"/>
      <c r="P816" s="61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61"/>
      <c r="O817" s="3"/>
      <c r="P817" s="61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61"/>
      <c r="O818" s="3"/>
      <c r="P818" s="61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61"/>
      <c r="O819" s="3"/>
      <c r="P819" s="61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61"/>
      <c r="O820" s="3"/>
      <c r="P820" s="61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61"/>
      <c r="O821" s="3"/>
      <c r="P821" s="61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61"/>
      <c r="O822" s="3"/>
      <c r="P822" s="61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61"/>
      <c r="O823" s="3"/>
      <c r="P823" s="61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61"/>
      <c r="O824" s="3"/>
      <c r="P824" s="61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61"/>
      <c r="O825" s="3"/>
      <c r="P825" s="61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61"/>
      <c r="O826" s="3"/>
      <c r="P826" s="61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61"/>
      <c r="O827" s="3"/>
      <c r="P827" s="61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61"/>
      <c r="O828" s="3"/>
      <c r="P828" s="61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61"/>
      <c r="O829" s="3"/>
      <c r="P829" s="61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61"/>
      <c r="O830" s="3"/>
      <c r="P830" s="61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61"/>
      <c r="O831" s="3"/>
      <c r="P831" s="61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61"/>
      <c r="O832" s="3"/>
      <c r="P832" s="61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61"/>
      <c r="O833" s="3"/>
      <c r="P833" s="61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61"/>
      <c r="O834" s="3"/>
      <c r="P834" s="61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61"/>
      <c r="O835" s="3"/>
      <c r="P835" s="61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61"/>
      <c r="O836" s="3"/>
      <c r="P836" s="61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61"/>
      <c r="O837" s="3"/>
      <c r="P837" s="61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61"/>
      <c r="O838" s="3"/>
      <c r="P838" s="61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61"/>
      <c r="O839" s="3"/>
      <c r="P839" s="61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61"/>
      <c r="O840" s="3"/>
      <c r="P840" s="61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61"/>
      <c r="O841" s="3"/>
      <c r="P841" s="61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61"/>
      <c r="O842" s="3"/>
      <c r="P842" s="61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61"/>
      <c r="O843" s="3"/>
      <c r="P843" s="61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61"/>
      <c r="O844" s="3"/>
      <c r="P844" s="61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61"/>
      <c r="O845" s="3"/>
      <c r="P845" s="61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61"/>
      <c r="O846" s="3"/>
      <c r="P846" s="61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61"/>
      <c r="O847" s="3"/>
      <c r="P847" s="61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61"/>
      <c r="O848" s="3"/>
      <c r="P848" s="61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61"/>
      <c r="O849" s="3"/>
      <c r="P849" s="61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61"/>
      <c r="O850" s="3"/>
      <c r="P850" s="61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61"/>
      <c r="O851" s="3"/>
      <c r="P851" s="61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61"/>
      <c r="O852" s="3"/>
      <c r="P852" s="61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61"/>
      <c r="O853" s="3"/>
      <c r="P853" s="61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61"/>
      <c r="O854" s="3"/>
      <c r="P854" s="61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61"/>
      <c r="O855" s="3"/>
      <c r="P855" s="61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61"/>
      <c r="O856" s="3"/>
      <c r="P856" s="61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61"/>
      <c r="O857" s="3"/>
      <c r="P857" s="61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61"/>
      <c r="O858" s="3"/>
      <c r="P858" s="61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61"/>
      <c r="O859" s="3"/>
      <c r="P859" s="61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61"/>
      <c r="O860" s="3"/>
      <c r="P860" s="61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61"/>
      <c r="O861" s="3"/>
      <c r="P861" s="61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61"/>
      <c r="O862" s="3"/>
      <c r="P862" s="61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61"/>
      <c r="O863" s="3"/>
      <c r="P863" s="61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61"/>
      <c r="O864" s="3"/>
      <c r="P864" s="61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61"/>
      <c r="O865" s="3"/>
      <c r="P865" s="61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61"/>
      <c r="O866" s="3"/>
      <c r="P866" s="61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61"/>
      <c r="O867" s="3"/>
      <c r="P867" s="61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61"/>
      <c r="O868" s="3"/>
      <c r="P868" s="61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61"/>
      <c r="O869" s="3"/>
      <c r="P869" s="61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61"/>
      <c r="O870" s="3"/>
      <c r="P870" s="61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61"/>
      <c r="O871" s="3"/>
      <c r="P871" s="61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61"/>
      <c r="O872" s="3"/>
      <c r="P872" s="61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61"/>
      <c r="O873" s="3"/>
      <c r="P873" s="61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61"/>
      <c r="O874" s="3"/>
      <c r="P874" s="61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61"/>
      <c r="O875" s="3"/>
      <c r="P875" s="61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61"/>
      <c r="O876" s="3"/>
      <c r="P876" s="61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61"/>
      <c r="O877" s="3"/>
      <c r="P877" s="61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61"/>
      <c r="O878" s="3"/>
      <c r="P878" s="61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61"/>
      <c r="O879" s="3"/>
      <c r="P879" s="61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61"/>
      <c r="O880" s="3"/>
      <c r="P880" s="61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61"/>
      <c r="O881" s="3"/>
      <c r="P881" s="61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61"/>
      <c r="O882" s="3"/>
      <c r="P882" s="61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61"/>
      <c r="O883" s="3"/>
      <c r="P883" s="61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61"/>
      <c r="O884" s="3"/>
      <c r="P884" s="61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61"/>
      <c r="O885" s="3"/>
      <c r="P885" s="61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61"/>
      <c r="O886" s="3"/>
      <c r="P886" s="61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61"/>
      <c r="O887" s="3"/>
      <c r="P887" s="61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61"/>
      <c r="O888" s="3"/>
      <c r="P888" s="61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61"/>
      <c r="O889" s="3"/>
      <c r="P889" s="61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61"/>
      <c r="O890" s="3"/>
      <c r="P890" s="61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61"/>
      <c r="O891" s="3"/>
      <c r="P891" s="61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61"/>
      <c r="O892" s="3"/>
      <c r="P892" s="61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61"/>
      <c r="O893" s="3"/>
      <c r="P893" s="61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61"/>
      <c r="O894" s="3"/>
      <c r="P894" s="61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61"/>
      <c r="O895" s="3"/>
      <c r="P895" s="61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61"/>
      <c r="O896" s="3"/>
      <c r="P896" s="61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61"/>
      <c r="O897" s="3"/>
      <c r="P897" s="61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61"/>
      <c r="O898" s="3"/>
      <c r="P898" s="61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61"/>
      <c r="O899" s="3"/>
      <c r="P899" s="61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61"/>
      <c r="O900" s="3"/>
      <c r="P900" s="61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61"/>
      <c r="O901" s="3"/>
      <c r="P901" s="61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61"/>
      <c r="O902" s="3"/>
      <c r="P902" s="61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61"/>
      <c r="O903" s="3"/>
      <c r="P903" s="61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61"/>
      <c r="O904" s="3"/>
      <c r="P904" s="61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61"/>
      <c r="O905" s="3"/>
      <c r="P905" s="61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61"/>
      <c r="O906" s="3"/>
      <c r="P906" s="61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61"/>
      <c r="O907" s="3"/>
      <c r="P907" s="61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61"/>
      <c r="O908" s="3"/>
      <c r="P908" s="61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61"/>
      <c r="O909" s="3"/>
      <c r="P909" s="61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61"/>
      <c r="O910" s="3"/>
      <c r="P910" s="61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61"/>
      <c r="O911" s="3"/>
      <c r="P911" s="61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61"/>
      <c r="O912" s="3"/>
      <c r="P912" s="61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61"/>
      <c r="O913" s="3"/>
      <c r="P913" s="61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61"/>
      <c r="O914" s="3"/>
      <c r="P914" s="61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61"/>
      <c r="O915" s="3"/>
      <c r="P915" s="61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61"/>
      <c r="O916" s="3"/>
      <c r="P916" s="61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61"/>
      <c r="O917" s="3"/>
      <c r="P917" s="61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61"/>
      <c r="O918" s="3"/>
      <c r="P918" s="61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61"/>
      <c r="O919" s="3"/>
      <c r="P919" s="61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61"/>
      <c r="O920" s="3"/>
      <c r="P920" s="61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61"/>
      <c r="O921" s="3"/>
      <c r="P921" s="61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61"/>
      <c r="O922" s="3"/>
      <c r="P922" s="61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61"/>
      <c r="O923" s="3"/>
      <c r="P923" s="61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61"/>
      <c r="O924" s="3"/>
      <c r="P924" s="61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61"/>
      <c r="O925" s="3"/>
      <c r="P925" s="61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61"/>
      <c r="O926" s="3"/>
      <c r="P926" s="61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61"/>
      <c r="O927" s="3"/>
      <c r="P927" s="61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61"/>
      <c r="O928" s="3"/>
      <c r="P928" s="61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61"/>
      <c r="O929" s="3"/>
      <c r="P929" s="61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61"/>
      <c r="O930" s="3"/>
      <c r="P930" s="61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61"/>
      <c r="O931" s="3"/>
      <c r="P931" s="61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61"/>
      <c r="O932" s="3"/>
      <c r="P932" s="61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61"/>
      <c r="O933" s="3"/>
      <c r="P933" s="61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61"/>
      <c r="O934" s="3"/>
      <c r="P934" s="61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61"/>
      <c r="O935" s="3"/>
      <c r="P935" s="61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61"/>
      <c r="O936" s="3"/>
      <c r="P936" s="61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61"/>
      <c r="O937" s="3"/>
      <c r="P937" s="61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61"/>
      <c r="O938" s="3"/>
      <c r="P938" s="61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61"/>
      <c r="O939" s="3"/>
      <c r="P939" s="61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61"/>
      <c r="O940" s="3"/>
      <c r="P940" s="61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61"/>
      <c r="O941" s="3"/>
      <c r="P941" s="61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61"/>
      <c r="O942" s="3"/>
      <c r="P942" s="61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61"/>
      <c r="O943" s="3"/>
      <c r="P943" s="61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61"/>
      <c r="O944" s="3"/>
      <c r="P944" s="61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61"/>
      <c r="O945" s="3"/>
      <c r="P945" s="61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61"/>
      <c r="O946" s="3"/>
      <c r="P946" s="61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61"/>
      <c r="O947" s="3"/>
      <c r="P947" s="61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61"/>
      <c r="O948" s="3"/>
      <c r="P948" s="61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61"/>
      <c r="O949" s="3"/>
      <c r="P949" s="61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61"/>
      <c r="O950" s="3"/>
      <c r="P950" s="61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61"/>
      <c r="O951" s="3"/>
      <c r="P951" s="61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61"/>
      <c r="O952" s="3"/>
      <c r="P952" s="61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61"/>
      <c r="O953" s="3"/>
      <c r="P953" s="61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61"/>
      <c r="O954" s="3"/>
      <c r="P954" s="61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61"/>
      <c r="O955" s="3"/>
      <c r="P955" s="61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61"/>
      <c r="O956" s="3"/>
      <c r="P956" s="61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61"/>
      <c r="O957" s="3"/>
      <c r="P957" s="61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61"/>
      <c r="O958" s="3"/>
      <c r="P958" s="61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61"/>
      <c r="O959" s="3"/>
      <c r="P959" s="61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61"/>
      <c r="O960" s="3"/>
      <c r="P960" s="61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61"/>
      <c r="O961" s="3"/>
      <c r="P961" s="61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61"/>
      <c r="O962" s="3"/>
      <c r="P962" s="61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61"/>
      <c r="O963" s="3"/>
      <c r="P963" s="61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61"/>
      <c r="O964" s="3"/>
      <c r="P964" s="61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61"/>
      <c r="O965" s="3"/>
      <c r="P965" s="61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61"/>
      <c r="O966" s="3"/>
      <c r="P966" s="61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61"/>
      <c r="O967" s="3"/>
      <c r="P967" s="61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61"/>
      <c r="O968" s="3"/>
      <c r="P968" s="61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61"/>
      <c r="O969" s="3"/>
      <c r="P969" s="61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61"/>
      <c r="O970" s="3"/>
      <c r="P970" s="61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61"/>
      <c r="O971" s="3"/>
      <c r="P971" s="61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61"/>
      <c r="O972" s="3"/>
      <c r="P972" s="61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61"/>
      <c r="O973" s="3"/>
      <c r="P973" s="61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61"/>
      <c r="O974" s="3"/>
      <c r="P974" s="61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61"/>
      <c r="O975" s="3"/>
      <c r="P975" s="61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61"/>
      <c r="O976" s="3"/>
      <c r="P976" s="61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61"/>
      <c r="O977" s="3"/>
      <c r="P977" s="61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61"/>
      <c r="O978" s="3"/>
      <c r="P978" s="61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61"/>
      <c r="O979" s="3"/>
      <c r="P979" s="61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61"/>
      <c r="O980" s="3"/>
      <c r="P980" s="61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61"/>
      <c r="O981" s="3"/>
      <c r="P981" s="61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61"/>
      <c r="O982" s="3"/>
      <c r="P982" s="61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61"/>
      <c r="O983" s="3"/>
      <c r="P983" s="61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61"/>
      <c r="O984" s="3"/>
      <c r="P984" s="61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61"/>
      <c r="O985" s="3"/>
      <c r="P985" s="61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61"/>
      <c r="O986" s="3"/>
      <c r="P986" s="61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61"/>
      <c r="O987" s="3"/>
      <c r="P987" s="61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61"/>
      <c r="O988" s="3"/>
      <c r="P988" s="61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61"/>
      <c r="O989" s="3"/>
      <c r="P989" s="61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61"/>
      <c r="O990" s="3"/>
      <c r="P990" s="61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61"/>
      <c r="O991" s="3"/>
      <c r="P991" s="61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61"/>
      <c r="O992" s="3"/>
      <c r="P992" s="61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61"/>
      <c r="O993" s="3"/>
      <c r="P993" s="61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61"/>
      <c r="O994" s="3"/>
      <c r="P994" s="61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61"/>
      <c r="O995" s="3"/>
      <c r="P995" s="61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61"/>
      <c r="O996" s="3"/>
      <c r="P996" s="61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</sheetData>
  <mergeCells count="17">
    <mergeCell ref="F3:F4"/>
    <mergeCell ref="G3:H3"/>
    <mergeCell ref="I3:J3"/>
    <mergeCell ref="K3:K4"/>
    <mergeCell ref="F64:N64"/>
    <mergeCell ref="L3:L4"/>
    <mergeCell ref="M3:M4"/>
    <mergeCell ref="N3:N4"/>
    <mergeCell ref="O3:O4"/>
    <mergeCell ref="A1:P1"/>
    <mergeCell ref="A2:A4"/>
    <mergeCell ref="B2:B4"/>
    <mergeCell ref="C2:C4"/>
    <mergeCell ref="D2:D4"/>
    <mergeCell ref="E2:E4"/>
    <mergeCell ref="F2:P2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63"/>
    <col customWidth="1" min="2" max="2" width="15.75"/>
    <col customWidth="1" min="3" max="3" width="27.75"/>
    <col customWidth="1" min="4" max="4" width="8.5"/>
    <col customWidth="1" min="5" max="5" width="49.0"/>
    <col customWidth="1" min="6" max="6" width="11.5"/>
    <col customWidth="1" min="10" max="10" width="11.0"/>
    <col customWidth="1" min="14" max="14" width="11.25"/>
    <col customWidth="1" min="15" max="15" width="13.13"/>
    <col customWidth="1" min="16" max="16" width="13.88"/>
  </cols>
  <sheetData>
    <row r="1">
      <c r="A1" s="1" t="s">
        <v>1446</v>
      </c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/>
      <c r="H2" s="6"/>
      <c r="I2" s="6"/>
      <c r="J2" s="6"/>
      <c r="K2" s="6"/>
      <c r="L2" s="6"/>
      <c r="M2" s="6"/>
      <c r="N2" s="6"/>
      <c r="O2" s="6"/>
      <c r="P2" s="7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8"/>
      <c r="B3" s="8"/>
      <c r="C3" s="8"/>
      <c r="D3" s="8"/>
      <c r="E3" s="8"/>
      <c r="F3" s="9" t="s">
        <v>6</v>
      </c>
      <c r="G3" s="5" t="s">
        <v>7</v>
      </c>
      <c r="H3" s="7"/>
      <c r="I3" s="5" t="s">
        <v>8</v>
      </c>
      <c r="J3" s="7"/>
      <c r="K3" s="4" t="s">
        <v>9</v>
      </c>
      <c r="L3" s="80" t="s">
        <v>1027</v>
      </c>
      <c r="M3" s="4" t="s">
        <v>10</v>
      </c>
      <c r="N3" s="4" t="s">
        <v>11</v>
      </c>
      <c r="O3" s="4" t="s">
        <v>12</v>
      </c>
      <c r="P3" s="4" t="s">
        <v>13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10"/>
      <c r="B4" s="10"/>
      <c r="C4" s="10"/>
      <c r="D4" s="10"/>
      <c r="E4" s="10"/>
      <c r="F4" s="10"/>
      <c r="G4" s="11" t="s">
        <v>14</v>
      </c>
      <c r="H4" s="11" t="s">
        <v>15</v>
      </c>
      <c r="I4" s="11" t="s">
        <v>16</v>
      </c>
      <c r="J4" s="11" t="s">
        <v>17</v>
      </c>
      <c r="K4" s="10"/>
      <c r="L4" s="10"/>
      <c r="M4" s="10"/>
      <c r="N4" s="10"/>
      <c r="O4" s="10"/>
      <c r="P4" s="10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28">
        <v>1.0</v>
      </c>
      <c r="B5" s="13">
        <v>44513.0</v>
      </c>
      <c r="C5" s="14" t="s">
        <v>1447</v>
      </c>
      <c r="D5" s="16">
        <v>50436.0</v>
      </c>
      <c r="E5" s="16" t="s">
        <v>384</v>
      </c>
      <c r="F5" s="17"/>
      <c r="G5" s="18"/>
      <c r="H5" s="33"/>
      <c r="I5" s="20">
        <v>10000.0</v>
      </c>
      <c r="J5" s="30"/>
      <c r="K5" s="22"/>
      <c r="L5" s="23"/>
      <c r="M5" s="23"/>
      <c r="N5" s="65"/>
      <c r="O5" s="70">
        <v>10000.0</v>
      </c>
      <c r="P5" s="66">
        <f t="shared" ref="P5:P46" si="1">F5+G5+H5+I5+J5+K5+M5+N5-O5</f>
        <v>0</v>
      </c>
      <c r="Q5" s="27"/>
      <c r="R5" s="27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28">
        <v>2.0</v>
      </c>
      <c r="B6" s="13">
        <v>44513.0</v>
      </c>
      <c r="C6" s="14" t="s">
        <v>1448</v>
      </c>
      <c r="D6" s="16">
        <v>64740.0</v>
      </c>
      <c r="E6" s="16" t="s">
        <v>1449</v>
      </c>
      <c r="F6" s="17"/>
      <c r="G6" s="18"/>
      <c r="H6" s="19"/>
      <c r="I6" s="20">
        <v>600.0</v>
      </c>
      <c r="J6" s="30"/>
      <c r="K6" s="32"/>
      <c r="L6" s="23"/>
      <c r="M6" s="23"/>
      <c r="N6" s="65"/>
      <c r="O6" s="70">
        <v>600.0</v>
      </c>
      <c r="P6" s="66">
        <f t="shared" si="1"/>
        <v>0</v>
      </c>
      <c r="Q6" s="27"/>
      <c r="R6" s="27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28">
        <v>3.0</v>
      </c>
      <c r="B7" s="13">
        <v>44513.0</v>
      </c>
      <c r="C7" s="14" t="s">
        <v>1450</v>
      </c>
      <c r="D7" s="16">
        <v>62056.0</v>
      </c>
      <c r="E7" s="16" t="s">
        <v>1451</v>
      </c>
      <c r="F7" s="17"/>
      <c r="G7" s="18"/>
      <c r="H7" s="33"/>
      <c r="I7" s="20">
        <v>112500.0</v>
      </c>
      <c r="J7" s="30"/>
      <c r="K7" s="22"/>
      <c r="L7" s="23"/>
      <c r="M7" s="23"/>
      <c r="N7" s="65"/>
      <c r="O7" s="70">
        <v>112500.0</v>
      </c>
      <c r="P7" s="66">
        <f t="shared" si="1"/>
        <v>0</v>
      </c>
      <c r="Q7" s="27"/>
      <c r="R7" s="27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28">
        <v>4.0</v>
      </c>
      <c r="B8" s="13">
        <v>44513.0</v>
      </c>
      <c r="C8" s="14" t="s">
        <v>1452</v>
      </c>
      <c r="D8" s="16">
        <v>55215.0</v>
      </c>
      <c r="E8" s="16" t="s">
        <v>1453</v>
      </c>
      <c r="F8" s="17"/>
      <c r="G8" s="18"/>
      <c r="H8" s="19"/>
      <c r="I8" s="20">
        <v>1550.0</v>
      </c>
      <c r="J8" s="30"/>
      <c r="K8" s="32"/>
      <c r="L8" s="23"/>
      <c r="M8" s="23"/>
      <c r="N8" s="65"/>
      <c r="O8" s="70">
        <v>1550.0</v>
      </c>
      <c r="P8" s="66">
        <f t="shared" si="1"/>
        <v>0</v>
      </c>
      <c r="Q8" s="27"/>
      <c r="R8" s="27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28">
        <v>5.0</v>
      </c>
      <c r="B9" s="13">
        <v>44513.0</v>
      </c>
      <c r="C9" s="14" t="s">
        <v>1454</v>
      </c>
      <c r="D9" s="16">
        <v>53283.0</v>
      </c>
      <c r="E9" s="16" t="s">
        <v>623</v>
      </c>
      <c r="F9" s="17"/>
      <c r="G9" s="18"/>
      <c r="H9" s="19"/>
      <c r="I9" s="20">
        <v>4450.0</v>
      </c>
      <c r="J9" s="30"/>
      <c r="K9" s="32"/>
      <c r="L9" s="23"/>
      <c r="M9" s="23"/>
      <c r="N9" s="65"/>
      <c r="O9" s="70">
        <v>4450.0</v>
      </c>
      <c r="P9" s="66">
        <f t="shared" si="1"/>
        <v>0</v>
      </c>
      <c r="Q9" s="27"/>
      <c r="R9" s="27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28">
        <v>6.0</v>
      </c>
      <c r="B10" s="13">
        <v>44513.0</v>
      </c>
      <c r="C10" s="14" t="s">
        <v>1455</v>
      </c>
      <c r="D10" s="16">
        <v>24248.0</v>
      </c>
      <c r="E10" s="16" t="s">
        <v>1456</v>
      </c>
      <c r="F10" s="17"/>
      <c r="G10" s="18"/>
      <c r="H10" s="19"/>
      <c r="I10" s="20">
        <v>1250.0</v>
      </c>
      <c r="J10" s="30"/>
      <c r="K10" s="32"/>
      <c r="L10" s="23"/>
      <c r="M10" s="23"/>
      <c r="N10" s="65"/>
      <c r="O10" s="70">
        <v>1250.0</v>
      </c>
      <c r="P10" s="66">
        <f t="shared" si="1"/>
        <v>0</v>
      </c>
      <c r="Q10" s="27"/>
      <c r="R10" s="27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28">
        <v>7.0</v>
      </c>
      <c r="B11" s="13">
        <v>44513.0</v>
      </c>
      <c r="C11" s="14" t="s">
        <v>1457</v>
      </c>
      <c r="D11" s="16">
        <v>13781.0</v>
      </c>
      <c r="E11" s="16" t="s">
        <v>386</v>
      </c>
      <c r="F11" s="17"/>
      <c r="G11" s="34"/>
      <c r="H11" s="19"/>
      <c r="I11" s="20">
        <v>5000.0</v>
      </c>
      <c r="J11" s="30"/>
      <c r="K11" s="22"/>
      <c r="L11" s="23"/>
      <c r="M11" s="23"/>
      <c r="N11" s="65"/>
      <c r="O11" s="70">
        <v>5000.0</v>
      </c>
      <c r="P11" s="66">
        <f t="shared" si="1"/>
        <v>0</v>
      </c>
      <c r="Q11" s="27"/>
      <c r="R11" s="27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28">
        <v>8.0</v>
      </c>
      <c r="B12" s="13">
        <v>44513.0</v>
      </c>
      <c r="C12" s="14" t="s">
        <v>1458</v>
      </c>
      <c r="D12" s="16">
        <v>58978.0</v>
      </c>
      <c r="E12" s="16" t="s">
        <v>91</v>
      </c>
      <c r="F12" s="17"/>
      <c r="G12" s="34"/>
      <c r="H12" s="19"/>
      <c r="I12" s="20">
        <v>5000.0</v>
      </c>
      <c r="J12" s="31"/>
      <c r="K12" s="22"/>
      <c r="L12" s="23"/>
      <c r="M12" s="23"/>
      <c r="N12" s="65"/>
      <c r="O12" s="70">
        <v>5000.0</v>
      </c>
      <c r="P12" s="66">
        <f t="shared" si="1"/>
        <v>0</v>
      </c>
      <c r="Q12" s="27"/>
      <c r="R12" s="27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28">
        <v>9.0</v>
      </c>
      <c r="B13" s="13">
        <v>44513.0</v>
      </c>
      <c r="C13" s="14" t="s">
        <v>1459</v>
      </c>
      <c r="D13" s="16">
        <v>48967.0</v>
      </c>
      <c r="E13" s="16" t="s">
        <v>1460</v>
      </c>
      <c r="F13" s="17"/>
      <c r="G13" s="18"/>
      <c r="H13" s="33"/>
      <c r="I13" s="20"/>
      <c r="J13" s="30">
        <v>5000.0</v>
      </c>
      <c r="K13" s="22"/>
      <c r="L13" s="23"/>
      <c r="M13" s="23"/>
      <c r="N13" s="65"/>
      <c r="O13" s="70">
        <v>5000.0</v>
      </c>
      <c r="P13" s="66">
        <f t="shared" si="1"/>
        <v>0</v>
      </c>
      <c r="Q13" s="27"/>
      <c r="R13" s="27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28">
        <v>10.0</v>
      </c>
      <c r="B14" s="13">
        <v>44513.0</v>
      </c>
      <c r="C14" s="14" t="s">
        <v>1461</v>
      </c>
      <c r="D14" s="16">
        <v>10320.0</v>
      </c>
      <c r="E14" s="16" t="s">
        <v>268</v>
      </c>
      <c r="F14" s="17"/>
      <c r="G14" s="18"/>
      <c r="H14" s="33"/>
      <c r="I14" s="20">
        <v>25600.0</v>
      </c>
      <c r="J14" s="30"/>
      <c r="K14" s="22"/>
      <c r="L14" s="23"/>
      <c r="M14" s="23"/>
      <c r="N14" s="65"/>
      <c r="O14" s="70">
        <v>25600.0</v>
      </c>
      <c r="P14" s="66">
        <f t="shared" si="1"/>
        <v>0</v>
      </c>
      <c r="Q14" s="27"/>
      <c r="R14" s="27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28">
        <v>11.0</v>
      </c>
      <c r="B15" s="13">
        <v>44513.0</v>
      </c>
      <c r="C15" s="14" t="s">
        <v>1462</v>
      </c>
      <c r="D15" s="16">
        <v>53203.0</v>
      </c>
      <c r="E15" s="16" t="s">
        <v>68</v>
      </c>
      <c r="F15" s="17"/>
      <c r="G15" s="18"/>
      <c r="H15" s="33"/>
      <c r="I15" s="20"/>
      <c r="J15" s="30">
        <v>1750.0</v>
      </c>
      <c r="K15" s="22"/>
      <c r="L15" s="23"/>
      <c r="M15" s="23"/>
      <c r="N15" s="65"/>
      <c r="O15" s="70">
        <v>1750.0</v>
      </c>
      <c r="P15" s="66">
        <f t="shared" si="1"/>
        <v>0</v>
      </c>
      <c r="Q15" s="27"/>
      <c r="R15" s="27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28">
        <v>12.0</v>
      </c>
      <c r="B16" s="13">
        <v>44513.0</v>
      </c>
      <c r="C16" s="14" t="s">
        <v>1463</v>
      </c>
      <c r="D16" s="16">
        <v>27066.0</v>
      </c>
      <c r="E16" s="16" t="s">
        <v>65</v>
      </c>
      <c r="F16" s="17"/>
      <c r="G16" s="18"/>
      <c r="H16" s="19"/>
      <c r="I16" s="20">
        <v>15000.0</v>
      </c>
      <c r="J16" s="30"/>
      <c r="K16" s="22"/>
      <c r="L16" s="23"/>
      <c r="M16" s="23"/>
      <c r="N16" s="65"/>
      <c r="O16" s="70">
        <v>15000.0</v>
      </c>
      <c r="P16" s="66">
        <f t="shared" si="1"/>
        <v>0</v>
      </c>
      <c r="Q16" s="27"/>
      <c r="R16" s="27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28">
        <v>13.0</v>
      </c>
      <c r="B17" s="13">
        <v>44513.0</v>
      </c>
      <c r="C17" s="14" t="s">
        <v>1464</v>
      </c>
      <c r="D17" s="16">
        <v>36769.0</v>
      </c>
      <c r="E17" s="16" t="s">
        <v>1465</v>
      </c>
      <c r="F17" s="17"/>
      <c r="G17" s="34"/>
      <c r="H17" s="19"/>
      <c r="I17" s="20">
        <v>500.0</v>
      </c>
      <c r="J17" s="30"/>
      <c r="K17" s="22"/>
      <c r="L17" s="23"/>
      <c r="M17" s="23"/>
      <c r="N17" s="65"/>
      <c r="O17" s="70">
        <v>500.0</v>
      </c>
      <c r="P17" s="66">
        <f t="shared" si="1"/>
        <v>0</v>
      </c>
      <c r="Q17" s="27"/>
      <c r="R17" s="27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28">
        <v>14.0</v>
      </c>
      <c r="B18" s="13">
        <v>44513.0</v>
      </c>
      <c r="C18" s="14" t="s">
        <v>1466</v>
      </c>
      <c r="D18" s="16">
        <v>53288.0</v>
      </c>
      <c r="E18" s="16" t="s">
        <v>1467</v>
      </c>
      <c r="F18" s="35"/>
      <c r="G18" s="18"/>
      <c r="H18" s="19"/>
      <c r="I18" s="20"/>
      <c r="J18" s="30">
        <v>3600.0</v>
      </c>
      <c r="K18" s="32"/>
      <c r="L18" s="23"/>
      <c r="M18" s="23"/>
      <c r="N18" s="65"/>
      <c r="O18" s="70">
        <v>3600.0</v>
      </c>
      <c r="P18" s="66">
        <f t="shared" si="1"/>
        <v>0</v>
      </c>
      <c r="Q18" s="27"/>
      <c r="R18" s="27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28">
        <v>15.0</v>
      </c>
      <c r="B19" s="13">
        <v>44513.0</v>
      </c>
      <c r="C19" s="14" t="s">
        <v>1468</v>
      </c>
      <c r="D19" s="16">
        <v>52396.0</v>
      </c>
      <c r="E19" s="16" t="s">
        <v>1183</v>
      </c>
      <c r="F19" s="35"/>
      <c r="G19" s="18"/>
      <c r="H19" s="19"/>
      <c r="I19" s="20"/>
      <c r="J19" s="30">
        <v>2500.0</v>
      </c>
      <c r="K19" s="22"/>
      <c r="L19" s="23"/>
      <c r="M19" s="23"/>
      <c r="N19" s="65"/>
      <c r="O19" s="70">
        <v>2500.0</v>
      </c>
      <c r="P19" s="66">
        <f t="shared" si="1"/>
        <v>0</v>
      </c>
      <c r="Q19" s="27"/>
      <c r="R19" s="27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28">
        <v>16.0</v>
      </c>
      <c r="B20" s="13">
        <v>44513.0</v>
      </c>
      <c r="C20" s="14" t="s">
        <v>1469</v>
      </c>
      <c r="D20" s="16">
        <v>52373.0</v>
      </c>
      <c r="E20" s="16" t="s">
        <v>203</v>
      </c>
      <c r="F20" s="17"/>
      <c r="G20" s="18"/>
      <c r="H20" s="19"/>
      <c r="I20" s="20"/>
      <c r="J20" s="30">
        <v>1940.0</v>
      </c>
      <c r="K20" s="22"/>
      <c r="L20" s="23"/>
      <c r="M20" s="23"/>
      <c r="N20" s="65"/>
      <c r="O20" s="70">
        <v>1940.0</v>
      </c>
      <c r="P20" s="66">
        <f t="shared" si="1"/>
        <v>0</v>
      </c>
      <c r="Q20" s="27"/>
      <c r="R20" s="27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28">
        <v>17.0</v>
      </c>
      <c r="B21" s="13">
        <v>44513.0</v>
      </c>
      <c r="C21" s="14" t="s">
        <v>1470</v>
      </c>
      <c r="D21" s="16">
        <v>48052.0</v>
      </c>
      <c r="E21" s="16" t="s">
        <v>644</v>
      </c>
      <c r="F21" s="17"/>
      <c r="G21" s="34"/>
      <c r="H21" s="33"/>
      <c r="I21" s="20">
        <v>2500.0</v>
      </c>
      <c r="J21" s="30"/>
      <c r="K21" s="22"/>
      <c r="L21" s="23"/>
      <c r="M21" s="23"/>
      <c r="N21" s="65"/>
      <c r="O21" s="70">
        <v>2500.0</v>
      </c>
      <c r="P21" s="66">
        <f t="shared" si="1"/>
        <v>0</v>
      </c>
      <c r="Q21" s="27"/>
      <c r="R21" s="27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28">
        <v>18.0</v>
      </c>
      <c r="B22" s="13">
        <v>44513.0</v>
      </c>
      <c r="C22" s="14" t="s">
        <v>1471</v>
      </c>
      <c r="D22" s="16">
        <v>21384.0</v>
      </c>
      <c r="E22" s="16" t="s">
        <v>146</v>
      </c>
      <c r="F22" s="17"/>
      <c r="G22" s="18"/>
      <c r="H22" s="19"/>
      <c r="I22" s="20"/>
      <c r="J22" s="30"/>
      <c r="K22" s="32">
        <v>600.0</v>
      </c>
      <c r="L22" s="38"/>
      <c r="M22" s="38"/>
      <c r="N22" s="65"/>
      <c r="O22" s="70">
        <v>600.0</v>
      </c>
      <c r="P22" s="66">
        <f t="shared" si="1"/>
        <v>0</v>
      </c>
      <c r="Q22" s="27"/>
      <c r="R22" s="27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28">
        <v>19.0</v>
      </c>
      <c r="B23" s="13">
        <v>44513.0</v>
      </c>
      <c r="C23" s="14" t="s">
        <v>1472</v>
      </c>
      <c r="D23" s="16">
        <v>51406.0</v>
      </c>
      <c r="E23" s="16" t="s">
        <v>369</v>
      </c>
      <c r="F23" s="17"/>
      <c r="G23" s="34"/>
      <c r="H23" s="19"/>
      <c r="I23" s="20">
        <v>10000.0</v>
      </c>
      <c r="J23" s="30"/>
      <c r="K23" s="22"/>
      <c r="L23" s="23"/>
      <c r="M23" s="23"/>
      <c r="N23" s="65"/>
      <c r="O23" s="70">
        <v>10000.0</v>
      </c>
      <c r="P23" s="66">
        <f t="shared" si="1"/>
        <v>0</v>
      </c>
      <c r="Q23" s="27"/>
      <c r="R23" s="27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28">
        <v>20.0</v>
      </c>
      <c r="B24" s="13">
        <v>44513.0</v>
      </c>
      <c r="C24" s="14" t="s">
        <v>1473</v>
      </c>
      <c r="D24" s="16">
        <v>53283.0</v>
      </c>
      <c r="E24" s="16" t="s">
        <v>623</v>
      </c>
      <c r="F24" s="17"/>
      <c r="G24" s="18"/>
      <c r="H24" s="19"/>
      <c r="I24" s="20">
        <v>1250.0</v>
      </c>
      <c r="J24" s="30"/>
      <c r="K24" s="32"/>
      <c r="L24" s="23"/>
      <c r="M24" s="23"/>
      <c r="N24" s="65"/>
      <c r="O24" s="70">
        <v>1250.0</v>
      </c>
      <c r="P24" s="66">
        <f t="shared" si="1"/>
        <v>0</v>
      </c>
      <c r="Q24" s="27"/>
      <c r="R24" s="27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28">
        <v>21.0</v>
      </c>
      <c r="B25" s="13">
        <v>44513.0</v>
      </c>
      <c r="C25" s="14" t="s">
        <v>1474</v>
      </c>
      <c r="D25" s="16">
        <v>10001.0</v>
      </c>
      <c r="E25" s="16" t="s">
        <v>1475</v>
      </c>
      <c r="F25" s="17"/>
      <c r="G25" s="18"/>
      <c r="H25" s="19"/>
      <c r="I25" s="20">
        <v>7200.0</v>
      </c>
      <c r="J25" s="30"/>
      <c r="K25" s="32"/>
      <c r="L25" s="23"/>
      <c r="M25" s="23"/>
      <c r="N25" s="65"/>
      <c r="O25" s="70">
        <v>7200.0</v>
      </c>
      <c r="P25" s="66">
        <f t="shared" si="1"/>
        <v>0</v>
      </c>
      <c r="Q25" s="27"/>
      <c r="R25" s="27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28">
        <v>22.0</v>
      </c>
      <c r="B26" s="13">
        <v>44513.0</v>
      </c>
      <c r="C26" s="14" t="s">
        <v>1476</v>
      </c>
      <c r="D26" s="16">
        <v>51467.0</v>
      </c>
      <c r="E26" s="16" t="s">
        <v>1477</v>
      </c>
      <c r="F26" s="35"/>
      <c r="G26" s="34">
        <v>27000.0</v>
      </c>
      <c r="H26" s="19"/>
      <c r="I26" s="20"/>
      <c r="J26" s="30"/>
      <c r="K26" s="22"/>
      <c r="L26" s="23"/>
      <c r="M26" s="23"/>
      <c r="N26" s="65"/>
      <c r="O26" s="70">
        <v>27000.0</v>
      </c>
      <c r="P26" s="66">
        <f t="shared" si="1"/>
        <v>0</v>
      </c>
      <c r="Q26" s="27"/>
      <c r="R26" s="27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28">
        <v>23.0</v>
      </c>
      <c r="B27" s="13">
        <v>44513.0</v>
      </c>
      <c r="C27" s="14" t="s">
        <v>1478</v>
      </c>
      <c r="D27" s="16">
        <v>35227.0</v>
      </c>
      <c r="E27" s="16" t="s">
        <v>222</v>
      </c>
      <c r="F27" s="35">
        <v>3000.0</v>
      </c>
      <c r="G27" s="34">
        <v>600.0</v>
      </c>
      <c r="H27" s="19"/>
      <c r="I27" s="20"/>
      <c r="J27" s="30"/>
      <c r="K27" s="22"/>
      <c r="L27" s="23"/>
      <c r="M27" s="23"/>
      <c r="N27" s="65"/>
      <c r="O27" s="70">
        <v>3600.0</v>
      </c>
      <c r="P27" s="66">
        <f t="shared" si="1"/>
        <v>0</v>
      </c>
      <c r="Q27" s="27"/>
      <c r="R27" s="27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28">
        <v>24.0</v>
      </c>
      <c r="B28" s="13">
        <v>44513.0</v>
      </c>
      <c r="C28" s="14" t="s">
        <v>1479</v>
      </c>
      <c r="D28" s="16">
        <v>35227.0</v>
      </c>
      <c r="E28" s="16" t="s">
        <v>222</v>
      </c>
      <c r="F28" s="17"/>
      <c r="G28" s="34">
        <v>1250.0</v>
      </c>
      <c r="H28" s="19"/>
      <c r="I28" s="20"/>
      <c r="J28" s="30"/>
      <c r="K28" s="32"/>
      <c r="L28" s="23"/>
      <c r="M28" s="23"/>
      <c r="N28" s="65"/>
      <c r="O28" s="70">
        <v>1250.0</v>
      </c>
      <c r="P28" s="66">
        <f t="shared" si="1"/>
        <v>0</v>
      </c>
      <c r="Q28" s="27"/>
      <c r="R28" s="27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28">
        <v>25.0</v>
      </c>
      <c r="B29" s="13">
        <v>44513.0</v>
      </c>
      <c r="C29" s="14" t="s">
        <v>1480</v>
      </c>
      <c r="D29" s="16">
        <v>28414.0</v>
      </c>
      <c r="E29" s="16" t="s">
        <v>226</v>
      </c>
      <c r="F29" s="17"/>
      <c r="G29" s="18"/>
      <c r="H29" s="19"/>
      <c r="I29" s="20"/>
      <c r="J29" s="30">
        <v>7050.0</v>
      </c>
      <c r="K29" s="32"/>
      <c r="L29" s="23"/>
      <c r="M29" s="23"/>
      <c r="N29" s="65"/>
      <c r="O29" s="70">
        <v>7050.0</v>
      </c>
      <c r="P29" s="66">
        <f t="shared" si="1"/>
        <v>0</v>
      </c>
      <c r="Q29" s="27"/>
      <c r="R29" s="27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28">
        <v>26.0</v>
      </c>
      <c r="B30" s="13">
        <v>44513.0</v>
      </c>
      <c r="C30" s="14" t="s">
        <v>1481</v>
      </c>
      <c r="D30" s="16">
        <v>10734.0</v>
      </c>
      <c r="E30" s="16" t="s">
        <v>382</v>
      </c>
      <c r="F30" s="35">
        <v>2500.0</v>
      </c>
      <c r="G30" s="34"/>
      <c r="H30" s="19"/>
      <c r="I30" s="20"/>
      <c r="J30" s="30"/>
      <c r="K30" s="22"/>
      <c r="L30" s="23"/>
      <c r="M30" s="23"/>
      <c r="N30" s="65"/>
      <c r="O30" s="70">
        <v>2500.0</v>
      </c>
      <c r="P30" s="66">
        <f t="shared" si="1"/>
        <v>0</v>
      </c>
      <c r="Q30" s="27"/>
      <c r="R30" s="27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28">
        <v>27.0</v>
      </c>
      <c r="B31" s="13">
        <v>44513.0</v>
      </c>
      <c r="C31" s="14" t="s">
        <v>1482</v>
      </c>
      <c r="D31" s="16">
        <v>64398.0</v>
      </c>
      <c r="E31" s="16" t="s">
        <v>1483</v>
      </c>
      <c r="F31" s="35">
        <v>290.0</v>
      </c>
      <c r="G31" s="34"/>
      <c r="H31" s="19"/>
      <c r="I31" s="20"/>
      <c r="J31" s="30"/>
      <c r="K31" s="32"/>
      <c r="L31" s="23"/>
      <c r="M31" s="23"/>
      <c r="N31" s="65"/>
      <c r="O31" s="70">
        <v>290.0</v>
      </c>
      <c r="P31" s="66">
        <f t="shared" si="1"/>
        <v>0</v>
      </c>
      <c r="Q31" s="27"/>
      <c r="R31" s="27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28">
        <v>28.0</v>
      </c>
      <c r="B32" s="13">
        <v>44513.0</v>
      </c>
      <c r="C32" s="14" t="s">
        <v>1484</v>
      </c>
      <c r="D32" s="16">
        <v>47179.0</v>
      </c>
      <c r="E32" s="16" t="s">
        <v>253</v>
      </c>
      <c r="F32" s="17"/>
      <c r="G32" s="18"/>
      <c r="H32" s="19"/>
      <c r="I32" s="20">
        <v>700.0</v>
      </c>
      <c r="J32" s="30"/>
      <c r="K32" s="22"/>
      <c r="L32" s="23"/>
      <c r="M32" s="23"/>
      <c r="N32" s="65"/>
      <c r="O32" s="70">
        <v>700.0</v>
      </c>
      <c r="P32" s="66">
        <f t="shared" si="1"/>
        <v>0</v>
      </c>
      <c r="Q32" s="27"/>
      <c r="R32" s="27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28">
        <v>29.0</v>
      </c>
      <c r="B33" s="13">
        <v>44513.0</v>
      </c>
      <c r="C33" s="14" t="s">
        <v>1485</v>
      </c>
      <c r="D33" s="16">
        <v>63172.0</v>
      </c>
      <c r="E33" s="16" t="s">
        <v>1486</v>
      </c>
      <c r="F33" s="17"/>
      <c r="G33" s="18"/>
      <c r="H33" s="19"/>
      <c r="I33" s="20">
        <v>37500.0</v>
      </c>
      <c r="J33" s="30"/>
      <c r="K33" s="22"/>
      <c r="L33" s="23"/>
      <c r="M33" s="23"/>
      <c r="N33" s="65"/>
      <c r="O33" s="70">
        <v>37500.0</v>
      </c>
      <c r="P33" s="66">
        <f t="shared" si="1"/>
        <v>0</v>
      </c>
      <c r="Q33" s="27"/>
      <c r="R33" s="27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28">
        <v>30.0</v>
      </c>
      <c r="B34" s="13">
        <v>44513.0</v>
      </c>
      <c r="C34" s="14" t="s">
        <v>1487</v>
      </c>
      <c r="D34" s="16">
        <v>22727.0</v>
      </c>
      <c r="E34" s="16" t="s">
        <v>197</v>
      </c>
      <c r="F34" s="17"/>
      <c r="G34" s="18"/>
      <c r="H34" s="19"/>
      <c r="I34" s="20">
        <v>3600.0</v>
      </c>
      <c r="J34" s="31"/>
      <c r="K34" s="32"/>
      <c r="L34" s="23"/>
      <c r="M34" s="23"/>
      <c r="N34" s="65"/>
      <c r="O34" s="70">
        <v>3600.0</v>
      </c>
      <c r="P34" s="66">
        <f t="shared" si="1"/>
        <v>0</v>
      </c>
      <c r="Q34" s="27"/>
      <c r="R34" s="27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28">
        <v>31.0</v>
      </c>
      <c r="B35" s="13">
        <v>44513.0</v>
      </c>
      <c r="C35" s="14" t="s">
        <v>1488</v>
      </c>
      <c r="D35" s="16">
        <v>50445.0</v>
      </c>
      <c r="E35" s="16" t="s">
        <v>1031</v>
      </c>
      <c r="F35" s="17"/>
      <c r="G35" s="34"/>
      <c r="H35" s="19"/>
      <c r="I35" s="20"/>
      <c r="J35" s="30">
        <v>1400.0</v>
      </c>
      <c r="K35" s="32"/>
      <c r="L35" s="23"/>
      <c r="M35" s="23"/>
      <c r="N35" s="65"/>
      <c r="O35" s="70">
        <v>1400.0</v>
      </c>
      <c r="P35" s="66">
        <f t="shared" si="1"/>
        <v>0</v>
      </c>
      <c r="Q35" s="27"/>
      <c r="R35" s="27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21.75" customHeight="1">
      <c r="A36" s="28">
        <v>32.0</v>
      </c>
      <c r="B36" s="13">
        <v>44513.0</v>
      </c>
      <c r="C36" s="14" t="s">
        <v>1489</v>
      </c>
      <c r="D36" s="16">
        <v>49831.0</v>
      </c>
      <c r="E36" s="16" t="s">
        <v>1175</v>
      </c>
      <c r="F36" s="17"/>
      <c r="G36" s="34"/>
      <c r="H36" s="19"/>
      <c r="I36" s="20"/>
      <c r="J36" s="30">
        <v>10000.0</v>
      </c>
      <c r="K36" s="32"/>
      <c r="L36" s="23"/>
      <c r="M36" s="23"/>
      <c r="N36" s="65"/>
      <c r="O36" s="70">
        <v>10000.0</v>
      </c>
      <c r="P36" s="66">
        <f t="shared" si="1"/>
        <v>0</v>
      </c>
      <c r="Q36" s="27"/>
      <c r="R36" s="27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28">
        <v>33.0</v>
      </c>
      <c r="B37" s="13">
        <v>44513.0</v>
      </c>
      <c r="C37" s="14" t="s">
        <v>1490</v>
      </c>
      <c r="D37" s="16">
        <v>13762.0</v>
      </c>
      <c r="E37" s="16" t="s">
        <v>1218</v>
      </c>
      <c r="F37" s="35">
        <v>300.0</v>
      </c>
      <c r="G37" s="34">
        <v>37500.0</v>
      </c>
      <c r="H37" s="19"/>
      <c r="I37" s="20"/>
      <c r="J37" s="30"/>
      <c r="K37" s="22"/>
      <c r="L37" s="38"/>
      <c r="M37" s="38"/>
      <c r="N37" s="65"/>
      <c r="O37" s="70">
        <v>37800.0</v>
      </c>
      <c r="P37" s="66">
        <f t="shared" si="1"/>
        <v>0</v>
      </c>
      <c r="Q37" s="27"/>
      <c r="R37" s="27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28">
        <v>34.0</v>
      </c>
      <c r="B38" s="13">
        <v>44513.0</v>
      </c>
      <c r="C38" s="14" t="s">
        <v>1491</v>
      </c>
      <c r="D38" s="16">
        <v>57040.0</v>
      </c>
      <c r="E38" s="16" t="s">
        <v>1492</v>
      </c>
      <c r="F38" s="35"/>
      <c r="G38" s="34"/>
      <c r="H38" s="19"/>
      <c r="I38" s="20"/>
      <c r="J38" s="30">
        <v>3500.0</v>
      </c>
      <c r="K38" s="22"/>
      <c r="L38" s="23"/>
      <c r="M38" s="23"/>
      <c r="N38" s="65"/>
      <c r="O38" s="70">
        <v>3500.0</v>
      </c>
      <c r="P38" s="66">
        <f t="shared" si="1"/>
        <v>0</v>
      </c>
      <c r="Q38" s="27"/>
      <c r="R38" s="27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28">
        <v>35.0</v>
      </c>
      <c r="B39" s="13">
        <v>44513.0</v>
      </c>
      <c r="C39" s="14" t="s">
        <v>1493</v>
      </c>
      <c r="D39" s="16">
        <v>49831.0</v>
      </c>
      <c r="E39" s="16" t="s">
        <v>1175</v>
      </c>
      <c r="F39" s="35"/>
      <c r="G39" s="34"/>
      <c r="H39" s="33"/>
      <c r="I39" s="20"/>
      <c r="J39" s="30">
        <v>2500.0</v>
      </c>
      <c r="K39" s="22"/>
      <c r="L39" s="23"/>
      <c r="M39" s="23"/>
      <c r="N39" s="65"/>
      <c r="O39" s="70">
        <v>2500.0</v>
      </c>
      <c r="P39" s="66">
        <f t="shared" si="1"/>
        <v>0</v>
      </c>
      <c r="Q39" s="27"/>
      <c r="R39" s="27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28">
        <v>36.0</v>
      </c>
      <c r="B40" s="13">
        <v>44513.0</v>
      </c>
      <c r="C40" s="14" t="s">
        <v>1494</v>
      </c>
      <c r="D40" s="16">
        <v>47510.0</v>
      </c>
      <c r="E40" s="16" t="s">
        <v>1495</v>
      </c>
      <c r="F40" s="35"/>
      <c r="G40" s="18"/>
      <c r="H40" s="33"/>
      <c r="I40" s="20">
        <v>5050.0</v>
      </c>
      <c r="J40" s="30"/>
      <c r="K40" s="32"/>
      <c r="L40" s="23"/>
      <c r="M40" s="23"/>
      <c r="N40" s="65"/>
      <c r="O40" s="70">
        <v>5050.0</v>
      </c>
      <c r="P40" s="66">
        <f t="shared" si="1"/>
        <v>0</v>
      </c>
      <c r="Q40" s="27"/>
      <c r="R40" s="27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28">
        <v>37.0</v>
      </c>
      <c r="B41" s="13">
        <v>44513.0</v>
      </c>
      <c r="C41" s="14" t="s">
        <v>1496</v>
      </c>
      <c r="D41" s="16">
        <v>53203.0</v>
      </c>
      <c r="E41" s="16" t="s">
        <v>68</v>
      </c>
      <c r="F41" s="35"/>
      <c r="G41" s="18"/>
      <c r="H41" s="33"/>
      <c r="I41" s="20"/>
      <c r="J41" s="30"/>
      <c r="K41" s="32">
        <v>200.0</v>
      </c>
      <c r="L41" s="23"/>
      <c r="M41" s="23"/>
      <c r="N41" s="67">
        <v>1000.0</v>
      </c>
      <c r="O41" s="70">
        <v>1200.0</v>
      </c>
      <c r="P41" s="66">
        <f t="shared" si="1"/>
        <v>0</v>
      </c>
      <c r="Q41" s="27"/>
      <c r="R41" s="27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28">
        <v>38.0</v>
      </c>
      <c r="B42" s="13">
        <v>44513.0</v>
      </c>
      <c r="C42" s="14" t="s">
        <v>1497</v>
      </c>
      <c r="D42" s="16">
        <v>63896.0</v>
      </c>
      <c r="E42" s="16" t="s">
        <v>1498</v>
      </c>
      <c r="F42" s="17"/>
      <c r="G42" s="18"/>
      <c r="H42" s="33"/>
      <c r="I42" s="20"/>
      <c r="J42" s="30"/>
      <c r="K42" s="32">
        <v>200.0</v>
      </c>
      <c r="L42" s="23"/>
      <c r="M42" s="23"/>
      <c r="N42" s="67">
        <v>1000.0</v>
      </c>
      <c r="O42" s="70">
        <v>1200.0</v>
      </c>
      <c r="P42" s="66">
        <f t="shared" si="1"/>
        <v>0</v>
      </c>
      <c r="Q42" s="27"/>
      <c r="R42" s="27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28">
        <v>39.0</v>
      </c>
      <c r="B43" s="13">
        <v>44513.0</v>
      </c>
      <c r="C43" s="14" t="s">
        <v>1499</v>
      </c>
      <c r="D43" s="16">
        <v>63741.0</v>
      </c>
      <c r="E43" s="16" t="s">
        <v>1500</v>
      </c>
      <c r="F43" s="17"/>
      <c r="G43" s="18"/>
      <c r="H43" s="19"/>
      <c r="I43" s="20"/>
      <c r="J43" s="30"/>
      <c r="K43" s="32">
        <v>200.0</v>
      </c>
      <c r="L43" s="23"/>
      <c r="M43" s="23"/>
      <c r="N43" s="67">
        <v>1000.0</v>
      </c>
      <c r="O43" s="70">
        <v>1200.0</v>
      </c>
      <c r="P43" s="66">
        <f t="shared" si="1"/>
        <v>0</v>
      </c>
      <c r="Q43" s="27"/>
      <c r="R43" s="27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28">
        <v>40.0</v>
      </c>
      <c r="B44" s="13">
        <v>44513.0</v>
      </c>
      <c r="C44" s="14" t="s">
        <v>1501</v>
      </c>
      <c r="D44" s="16">
        <v>38496.0</v>
      </c>
      <c r="E44" s="16" t="s">
        <v>1502</v>
      </c>
      <c r="F44" s="35"/>
      <c r="G44" s="18"/>
      <c r="H44" s="19"/>
      <c r="I44" s="20"/>
      <c r="J44" s="30"/>
      <c r="K44" s="32">
        <v>200.0</v>
      </c>
      <c r="L44" s="23"/>
      <c r="M44" s="23"/>
      <c r="N44" s="67">
        <v>1000.0</v>
      </c>
      <c r="O44" s="70">
        <v>1200.0</v>
      </c>
      <c r="P44" s="66">
        <f t="shared" si="1"/>
        <v>0</v>
      </c>
      <c r="Q44" s="27"/>
      <c r="R44" s="27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28">
        <v>41.0</v>
      </c>
      <c r="B45" s="13">
        <v>44513.0</v>
      </c>
      <c r="C45" s="14" t="s">
        <v>1503</v>
      </c>
      <c r="D45" s="16">
        <v>49918.0</v>
      </c>
      <c r="E45" s="16" t="s">
        <v>599</v>
      </c>
      <c r="F45" s="17"/>
      <c r="G45" s="18"/>
      <c r="H45" s="33">
        <v>2500.0</v>
      </c>
      <c r="I45" s="20"/>
      <c r="J45" s="30"/>
      <c r="K45" s="22"/>
      <c r="L45" s="23"/>
      <c r="M45" s="23"/>
      <c r="N45" s="65"/>
      <c r="O45" s="70">
        <v>2500.0</v>
      </c>
      <c r="P45" s="66">
        <f t="shared" si="1"/>
        <v>0</v>
      </c>
      <c r="Q45" s="27"/>
      <c r="R45" s="27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28">
        <v>42.0</v>
      </c>
      <c r="B46" s="13">
        <v>44513.0</v>
      </c>
      <c r="C46" s="14" t="s">
        <v>1504</v>
      </c>
      <c r="D46" s="16">
        <v>62979.0</v>
      </c>
      <c r="E46" s="16" t="s">
        <v>1505</v>
      </c>
      <c r="F46" s="17"/>
      <c r="G46" s="34"/>
      <c r="H46" s="33"/>
      <c r="I46" s="20"/>
      <c r="J46" s="31"/>
      <c r="K46" s="22"/>
      <c r="L46" s="23"/>
      <c r="M46" s="23"/>
      <c r="N46" s="67">
        <v>750.0</v>
      </c>
      <c r="O46" s="70">
        <v>750.0</v>
      </c>
      <c r="P46" s="66">
        <f t="shared" si="1"/>
        <v>0</v>
      </c>
      <c r="Q46" s="27"/>
      <c r="R46" s="27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28"/>
      <c r="B47" s="71"/>
      <c r="C47" s="71"/>
      <c r="D47" s="71"/>
      <c r="E47" s="72"/>
      <c r="F47" s="42">
        <f t="shared" ref="F47:P47" si="2">SUM(F5:F46)</f>
        <v>6090</v>
      </c>
      <c r="G47" s="43">
        <f t="shared" si="2"/>
        <v>66350</v>
      </c>
      <c r="H47" s="42">
        <f t="shared" si="2"/>
        <v>2500</v>
      </c>
      <c r="I47" s="42">
        <f t="shared" si="2"/>
        <v>249250</v>
      </c>
      <c r="J47" s="42">
        <f t="shared" si="2"/>
        <v>39240</v>
      </c>
      <c r="K47" s="42">
        <f t="shared" si="2"/>
        <v>1400</v>
      </c>
      <c r="L47" s="42">
        <f t="shared" si="2"/>
        <v>0</v>
      </c>
      <c r="M47" s="42">
        <f t="shared" si="2"/>
        <v>0</v>
      </c>
      <c r="N47" s="42">
        <f t="shared" si="2"/>
        <v>4750</v>
      </c>
      <c r="O47" s="42">
        <f t="shared" si="2"/>
        <v>369580</v>
      </c>
      <c r="P47" s="26">
        <f t="shared" si="2"/>
        <v>0</v>
      </c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</row>
    <row r="48">
      <c r="A48" s="40"/>
      <c r="B48" s="71"/>
      <c r="C48" s="71"/>
      <c r="D48" s="71"/>
      <c r="E48" s="71"/>
      <c r="F48" s="51">
        <f>F47+G47+H47+I47+J47+K47+M47+N47</f>
        <v>369580</v>
      </c>
      <c r="G48" s="6"/>
      <c r="H48" s="6"/>
      <c r="I48" s="6"/>
      <c r="J48" s="6"/>
      <c r="K48" s="6"/>
      <c r="L48" s="6"/>
      <c r="M48" s="6"/>
      <c r="N48" s="7"/>
      <c r="O48" s="53"/>
      <c r="P48" s="69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61"/>
      <c r="O49" s="3"/>
      <c r="P49" s="6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61"/>
      <c r="O50" s="3"/>
      <c r="P50" s="6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61"/>
      <c r="O51" s="3"/>
      <c r="P51" s="6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61"/>
      <c r="O52" s="3"/>
      <c r="P52" s="6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61"/>
      <c r="O53" s="3"/>
      <c r="P53" s="6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61"/>
      <c r="O54" s="3"/>
      <c r="P54" s="6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61"/>
      <c r="O55" s="3"/>
      <c r="P55" s="6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61"/>
      <c r="O56" s="3"/>
      <c r="P56" s="6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61"/>
      <c r="O57" s="3"/>
      <c r="P57" s="6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61"/>
      <c r="O58" s="3"/>
      <c r="P58" s="6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61"/>
      <c r="O59" s="3"/>
      <c r="P59" s="6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61"/>
      <c r="O60" s="3"/>
      <c r="P60" s="6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61"/>
      <c r="O61" s="3"/>
      <c r="P61" s="6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61"/>
      <c r="O62" s="3"/>
      <c r="P62" s="6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61"/>
      <c r="O63" s="3"/>
      <c r="P63" s="6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61"/>
      <c r="O64" s="3"/>
      <c r="P64" s="6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61"/>
      <c r="O65" s="3"/>
      <c r="P65" s="6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61"/>
      <c r="O66" s="3"/>
      <c r="P66" s="6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61"/>
      <c r="O67" s="3"/>
      <c r="P67" s="6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61"/>
      <c r="O68" s="3"/>
      <c r="P68" s="6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61"/>
      <c r="O69" s="3"/>
      <c r="P69" s="6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61"/>
      <c r="O70" s="3"/>
      <c r="P70" s="6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61"/>
      <c r="O71" s="3"/>
      <c r="P71" s="6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61"/>
      <c r="O72" s="3"/>
      <c r="P72" s="61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61"/>
      <c r="O73" s="3"/>
      <c r="P73" s="61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61"/>
      <c r="O74" s="3"/>
      <c r="P74" s="61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61"/>
      <c r="O75" s="3"/>
      <c r="P75" s="61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61"/>
      <c r="O76" s="3"/>
      <c r="P76" s="61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61"/>
      <c r="O77" s="3"/>
      <c r="P77" s="61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61"/>
      <c r="O78" s="3"/>
      <c r="P78" s="61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61"/>
      <c r="O79" s="3"/>
      <c r="P79" s="61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61"/>
      <c r="O80" s="3"/>
      <c r="P80" s="61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61"/>
      <c r="O81" s="3"/>
      <c r="P81" s="61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61"/>
      <c r="O82" s="3"/>
      <c r="P82" s="61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61"/>
      <c r="O83" s="3"/>
      <c r="P83" s="61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61"/>
      <c r="O84" s="3"/>
      <c r="P84" s="61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61"/>
      <c r="O85" s="3"/>
      <c r="P85" s="61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61"/>
      <c r="O86" s="3"/>
      <c r="P86" s="61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61"/>
      <c r="O87" s="3"/>
      <c r="P87" s="61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61"/>
      <c r="O88" s="3"/>
      <c r="P88" s="61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61"/>
      <c r="O89" s="3"/>
      <c r="P89" s="61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61"/>
      <c r="O90" s="3"/>
      <c r="P90" s="61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61"/>
      <c r="O91" s="3"/>
      <c r="P91" s="61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61"/>
      <c r="O92" s="3"/>
      <c r="P92" s="61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61"/>
      <c r="O93" s="3"/>
      <c r="P93" s="61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61"/>
      <c r="O94" s="3"/>
      <c r="P94" s="61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61"/>
      <c r="O95" s="3"/>
      <c r="P95" s="61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61"/>
      <c r="O96" s="3"/>
      <c r="P96" s="61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61"/>
      <c r="O97" s="3"/>
      <c r="P97" s="61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61"/>
      <c r="O98" s="3"/>
      <c r="P98" s="61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61"/>
      <c r="O99" s="3"/>
      <c r="P99" s="61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61"/>
      <c r="O100" s="3"/>
      <c r="P100" s="61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61"/>
      <c r="O101" s="3"/>
      <c r="P101" s="61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61"/>
      <c r="O102" s="3"/>
      <c r="P102" s="61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61"/>
      <c r="O103" s="3"/>
      <c r="P103" s="61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61"/>
      <c r="O104" s="3"/>
      <c r="P104" s="61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61"/>
      <c r="O105" s="3"/>
      <c r="P105" s="61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61"/>
      <c r="O106" s="3"/>
      <c r="P106" s="61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61"/>
      <c r="O107" s="3"/>
      <c r="P107" s="61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61"/>
      <c r="O108" s="3"/>
      <c r="P108" s="61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61"/>
      <c r="O109" s="3"/>
      <c r="P109" s="61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61"/>
      <c r="O110" s="3"/>
      <c r="P110" s="61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61"/>
      <c r="O111" s="3"/>
      <c r="P111" s="61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61"/>
      <c r="O112" s="3"/>
      <c r="P112" s="61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61"/>
      <c r="O113" s="3"/>
      <c r="P113" s="61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61"/>
      <c r="O114" s="3"/>
      <c r="P114" s="61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61"/>
      <c r="O115" s="3"/>
      <c r="P115" s="61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61"/>
      <c r="O116" s="3"/>
      <c r="P116" s="61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61"/>
      <c r="O117" s="3"/>
      <c r="P117" s="61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61"/>
      <c r="O118" s="3"/>
      <c r="P118" s="61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61"/>
      <c r="O119" s="3"/>
      <c r="P119" s="61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61"/>
      <c r="O120" s="3"/>
      <c r="P120" s="61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61"/>
      <c r="O121" s="3"/>
      <c r="P121" s="61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61"/>
      <c r="O122" s="3"/>
      <c r="P122" s="61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61"/>
      <c r="O123" s="3"/>
      <c r="P123" s="61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61"/>
      <c r="O124" s="3"/>
      <c r="P124" s="61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61"/>
      <c r="O125" s="3"/>
      <c r="P125" s="61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61"/>
      <c r="O126" s="3"/>
      <c r="P126" s="61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61"/>
      <c r="O127" s="3"/>
      <c r="P127" s="61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61"/>
      <c r="O128" s="3"/>
      <c r="P128" s="61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61"/>
      <c r="O129" s="3"/>
      <c r="P129" s="61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61"/>
      <c r="O130" s="3"/>
      <c r="P130" s="61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61"/>
      <c r="O131" s="3"/>
      <c r="P131" s="61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61"/>
      <c r="O132" s="3"/>
      <c r="P132" s="61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61"/>
      <c r="O133" s="3"/>
      <c r="P133" s="61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61"/>
      <c r="O134" s="3"/>
      <c r="P134" s="61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61"/>
      <c r="O135" s="3"/>
      <c r="P135" s="61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61"/>
      <c r="O136" s="3"/>
      <c r="P136" s="61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61"/>
      <c r="O137" s="3"/>
      <c r="P137" s="61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61"/>
      <c r="O138" s="3"/>
      <c r="P138" s="61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61"/>
      <c r="O139" s="3"/>
      <c r="P139" s="61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61"/>
      <c r="O140" s="3"/>
      <c r="P140" s="61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61"/>
      <c r="O141" s="3"/>
      <c r="P141" s="61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61"/>
      <c r="O142" s="3"/>
      <c r="P142" s="61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61"/>
      <c r="O143" s="3"/>
      <c r="P143" s="61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61"/>
      <c r="O144" s="3"/>
      <c r="P144" s="61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61"/>
      <c r="O145" s="3"/>
      <c r="P145" s="61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61"/>
      <c r="O146" s="3"/>
      <c r="P146" s="61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61"/>
      <c r="O147" s="3"/>
      <c r="P147" s="61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61"/>
      <c r="O148" s="3"/>
      <c r="P148" s="61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61"/>
      <c r="O149" s="3"/>
      <c r="P149" s="61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61"/>
      <c r="O150" s="3"/>
      <c r="P150" s="61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61"/>
      <c r="O151" s="3"/>
      <c r="P151" s="61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61"/>
      <c r="O152" s="3"/>
      <c r="P152" s="61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61"/>
      <c r="O153" s="3"/>
      <c r="P153" s="61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61"/>
      <c r="O154" s="3"/>
      <c r="P154" s="61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61"/>
      <c r="O155" s="3"/>
      <c r="P155" s="61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61"/>
      <c r="O156" s="3"/>
      <c r="P156" s="61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61"/>
      <c r="O157" s="3"/>
      <c r="P157" s="61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61"/>
      <c r="O158" s="3"/>
      <c r="P158" s="61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61"/>
      <c r="O159" s="3"/>
      <c r="P159" s="61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61"/>
      <c r="O160" s="3"/>
      <c r="P160" s="61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61"/>
      <c r="O161" s="3"/>
      <c r="P161" s="61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61"/>
      <c r="O162" s="3"/>
      <c r="P162" s="61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61"/>
      <c r="O163" s="3"/>
      <c r="P163" s="61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61"/>
      <c r="O164" s="3"/>
      <c r="P164" s="61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61"/>
      <c r="O165" s="3"/>
      <c r="P165" s="61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61"/>
      <c r="O166" s="3"/>
      <c r="P166" s="61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61"/>
      <c r="O167" s="3"/>
      <c r="P167" s="61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61"/>
      <c r="O168" s="3"/>
      <c r="P168" s="61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61"/>
      <c r="O169" s="3"/>
      <c r="P169" s="61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61"/>
      <c r="O170" s="3"/>
      <c r="P170" s="61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61"/>
      <c r="O171" s="3"/>
      <c r="P171" s="61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61"/>
      <c r="O172" s="3"/>
      <c r="P172" s="61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61"/>
      <c r="O173" s="3"/>
      <c r="P173" s="61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61"/>
      <c r="O174" s="3"/>
      <c r="P174" s="61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61"/>
      <c r="O175" s="3"/>
      <c r="P175" s="61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61"/>
      <c r="O176" s="3"/>
      <c r="P176" s="61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61"/>
      <c r="O177" s="3"/>
      <c r="P177" s="61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61"/>
      <c r="O178" s="3"/>
      <c r="P178" s="61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61"/>
      <c r="O179" s="3"/>
      <c r="P179" s="61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61"/>
      <c r="O180" s="3"/>
      <c r="P180" s="61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61"/>
      <c r="O181" s="3"/>
      <c r="P181" s="61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61"/>
      <c r="O182" s="3"/>
      <c r="P182" s="61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61"/>
      <c r="O183" s="3"/>
      <c r="P183" s="61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61"/>
      <c r="O184" s="3"/>
      <c r="P184" s="61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61"/>
      <c r="O185" s="3"/>
      <c r="P185" s="61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61"/>
      <c r="O186" s="3"/>
      <c r="P186" s="61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61"/>
      <c r="O187" s="3"/>
      <c r="P187" s="61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61"/>
      <c r="O188" s="3"/>
      <c r="P188" s="61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61"/>
      <c r="O189" s="3"/>
      <c r="P189" s="61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61"/>
      <c r="O190" s="3"/>
      <c r="P190" s="61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61"/>
      <c r="O191" s="3"/>
      <c r="P191" s="61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61"/>
      <c r="O192" s="3"/>
      <c r="P192" s="61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61"/>
      <c r="O193" s="3"/>
      <c r="P193" s="61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61"/>
      <c r="O194" s="3"/>
      <c r="P194" s="61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61"/>
      <c r="O195" s="3"/>
      <c r="P195" s="61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61"/>
      <c r="O196" s="3"/>
      <c r="P196" s="61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61"/>
      <c r="O197" s="3"/>
      <c r="P197" s="61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61"/>
      <c r="O198" s="3"/>
      <c r="P198" s="61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61"/>
      <c r="O199" s="3"/>
      <c r="P199" s="61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61"/>
      <c r="O200" s="3"/>
      <c r="P200" s="61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61"/>
      <c r="O201" s="3"/>
      <c r="P201" s="61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61"/>
      <c r="O202" s="3"/>
      <c r="P202" s="61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61"/>
      <c r="O203" s="3"/>
      <c r="P203" s="61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61"/>
      <c r="O204" s="3"/>
      <c r="P204" s="61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61"/>
      <c r="O205" s="3"/>
      <c r="P205" s="61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61"/>
      <c r="O206" s="3"/>
      <c r="P206" s="61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61"/>
      <c r="O207" s="3"/>
      <c r="P207" s="61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61"/>
      <c r="O208" s="3"/>
      <c r="P208" s="61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61"/>
      <c r="O209" s="3"/>
      <c r="P209" s="61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61"/>
      <c r="O210" s="3"/>
      <c r="P210" s="61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61"/>
      <c r="O211" s="3"/>
      <c r="P211" s="61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61"/>
      <c r="O212" s="3"/>
      <c r="P212" s="61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61"/>
      <c r="O213" s="3"/>
      <c r="P213" s="61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61"/>
      <c r="O214" s="3"/>
      <c r="P214" s="61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61"/>
      <c r="O215" s="3"/>
      <c r="P215" s="61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61"/>
      <c r="O216" s="3"/>
      <c r="P216" s="61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61"/>
      <c r="O217" s="3"/>
      <c r="P217" s="61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61"/>
      <c r="O218" s="3"/>
      <c r="P218" s="61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61"/>
      <c r="O219" s="3"/>
      <c r="P219" s="61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61"/>
      <c r="O220" s="3"/>
      <c r="P220" s="61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61"/>
      <c r="O221" s="3"/>
      <c r="P221" s="61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61"/>
      <c r="O222" s="3"/>
      <c r="P222" s="61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61"/>
      <c r="O223" s="3"/>
      <c r="P223" s="61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61"/>
      <c r="O224" s="3"/>
      <c r="P224" s="61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61"/>
      <c r="O225" s="3"/>
      <c r="P225" s="61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61"/>
      <c r="O226" s="3"/>
      <c r="P226" s="61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61"/>
      <c r="O227" s="3"/>
      <c r="P227" s="61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61"/>
      <c r="O228" s="3"/>
      <c r="P228" s="61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61"/>
      <c r="O229" s="3"/>
      <c r="P229" s="61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61"/>
      <c r="O230" s="3"/>
      <c r="P230" s="61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61"/>
      <c r="O231" s="3"/>
      <c r="P231" s="61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61"/>
      <c r="O232" s="3"/>
      <c r="P232" s="61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61"/>
      <c r="O233" s="3"/>
      <c r="P233" s="61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61"/>
      <c r="O234" s="3"/>
      <c r="P234" s="61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61"/>
      <c r="O235" s="3"/>
      <c r="P235" s="61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61"/>
      <c r="O236" s="3"/>
      <c r="P236" s="61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61"/>
      <c r="O237" s="3"/>
      <c r="P237" s="61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61"/>
      <c r="O238" s="3"/>
      <c r="P238" s="61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61"/>
      <c r="O239" s="3"/>
      <c r="P239" s="61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61"/>
      <c r="O240" s="3"/>
      <c r="P240" s="61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61"/>
      <c r="O241" s="3"/>
      <c r="P241" s="61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61"/>
      <c r="O242" s="3"/>
      <c r="P242" s="61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61"/>
      <c r="O243" s="3"/>
      <c r="P243" s="61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61"/>
      <c r="O244" s="3"/>
      <c r="P244" s="61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61"/>
      <c r="O245" s="3"/>
      <c r="P245" s="61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61"/>
      <c r="O246" s="3"/>
      <c r="P246" s="61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61"/>
      <c r="O247" s="3"/>
      <c r="P247" s="61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61"/>
      <c r="O248" s="3"/>
      <c r="P248" s="61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61"/>
      <c r="O249" s="3"/>
      <c r="P249" s="61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61"/>
      <c r="O250" s="3"/>
      <c r="P250" s="61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61"/>
      <c r="O251" s="3"/>
      <c r="P251" s="61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61"/>
      <c r="O252" s="3"/>
      <c r="P252" s="61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61"/>
      <c r="O253" s="3"/>
      <c r="P253" s="61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61"/>
      <c r="O254" s="3"/>
      <c r="P254" s="61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61"/>
      <c r="O255" s="3"/>
      <c r="P255" s="61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61"/>
      <c r="O256" s="3"/>
      <c r="P256" s="61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61"/>
      <c r="O257" s="3"/>
      <c r="P257" s="61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61"/>
      <c r="O258" s="3"/>
      <c r="P258" s="61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61"/>
      <c r="O259" s="3"/>
      <c r="P259" s="61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61"/>
      <c r="O260" s="3"/>
      <c r="P260" s="61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61"/>
      <c r="O261" s="3"/>
      <c r="P261" s="61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61"/>
      <c r="O262" s="3"/>
      <c r="P262" s="61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61"/>
      <c r="O263" s="3"/>
      <c r="P263" s="61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61"/>
      <c r="O264" s="3"/>
      <c r="P264" s="61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61"/>
      <c r="O265" s="3"/>
      <c r="P265" s="61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61"/>
      <c r="O266" s="3"/>
      <c r="P266" s="61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61"/>
      <c r="O267" s="3"/>
      <c r="P267" s="61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61"/>
      <c r="O268" s="3"/>
      <c r="P268" s="61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61"/>
      <c r="O269" s="3"/>
      <c r="P269" s="61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61"/>
      <c r="O270" s="3"/>
      <c r="P270" s="61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61"/>
      <c r="O271" s="3"/>
      <c r="P271" s="61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61"/>
      <c r="O272" s="3"/>
      <c r="P272" s="61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61"/>
      <c r="O273" s="3"/>
      <c r="P273" s="61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61"/>
      <c r="O274" s="3"/>
      <c r="P274" s="61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61"/>
      <c r="O275" s="3"/>
      <c r="P275" s="61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61"/>
      <c r="O276" s="3"/>
      <c r="P276" s="61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61"/>
      <c r="O277" s="3"/>
      <c r="P277" s="61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61"/>
      <c r="O278" s="3"/>
      <c r="P278" s="61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61"/>
      <c r="O279" s="3"/>
      <c r="P279" s="61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61"/>
      <c r="O280" s="3"/>
      <c r="P280" s="61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61"/>
      <c r="O281" s="3"/>
      <c r="P281" s="61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61"/>
      <c r="O282" s="3"/>
      <c r="P282" s="61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61"/>
      <c r="O283" s="3"/>
      <c r="P283" s="61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61"/>
      <c r="O284" s="3"/>
      <c r="P284" s="61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61"/>
      <c r="O285" s="3"/>
      <c r="P285" s="61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61"/>
      <c r="O286" s="3"/>
      <c r="P286" s="61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61"/>
      <c r="O287" s="3"/>
      <c r="P287" s="61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61"/>
      <c r="O288" s="3"/>
      <c r="P288" s="61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61"/>
      <c r="O289" s="3"/>
      <c r="P289" s="61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61"/>
      <c r="O290" s="3"/>
      <c r="P290" s="61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61"/>
      <c r="O291" s="3"/>
      <c r="P291" s="61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61"/>
      <c r="O292" s="3"/>
      <c r="P292" s="61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61"/>
      <c r="O293" s="3"/>
      <c r="P293" s="61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61"/>
      <c r="O294" s="3"/>
      <c r="P294" s="61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61"/>
      <c r="O295" s="3"/>
      <c r="P295" s="61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61"/>
      <c r="O296" s="3"/>
      <c r="P296" s="61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61"/>
      <c r="O297" s="3"/>
      <c r="P297" s="61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61"/>
      <c r="O298" s="3"/>
      <c r="P298" s="61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61"/>
      <c r="O299" s="3"/>
      <c r="P299" s="61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61"/>
      <c r="O300" s="3"/>
      <c r="P300" s="61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61"/>
      <c r="O301" s="3"/>
      <c r="P301" s="61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61"/>
      <c r="O302" s="3"/>
      <c r="P302" s="61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61"/>
      <c r="O303" s="3"/>
      <c r="P303" s="61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61"/>
      <c r="O304" s="3"/>
      <c r="P304" s="61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61"/>
      <c r="O305" s="3"/>
      <c r="P305" s="61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61"/>
      <c r="O306" s="3"/>
      <c r="P306" s="61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61"/>
      <c r="O307" s="3"/>
      <c r="P307" s="61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61"/>
      <c r="O308" s="3"/>
      <c r="P308" s="61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61"/>
      <c r="O309" s="3"/>
      <c r="P309" s="61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61"/>
      <c r="O310" s="3"/>
      <c r="P310" s="61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61"/>
      <c r="O311" s="3"/>
      <c r="P311" s="61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61"/>
      <c r="O312" s="3"/>
      <c r="P312" s="61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61"/>
      <c r="O313" s="3"/>
      <c r="P313" s="61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61"/>
      <c r="O314" s="3"/>
      <c r="P314" s="61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61"/>
      <c r="O315" s="3"/>
      <c r="P315" s="61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61"/>
      <c r="O316" s="3"/>
      <c r="P316" s="61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61"/>
      <c r="O317" s="3"/>
      <c r="P317" s="61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61"/>
      <c r="O318" s="3"/>
      <c r="P318" s="61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61"/>
      <c r="O319" s="3"/>
      <c r="P319" s="61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61"/>
      <c r="O320" s="3"/>
      <c r="P320" s="61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61"/>
      <c r="O321" s="3"/>
      <c r="P321" s="61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61"/>
      <c r="O322" s="3"/>
      <c r="P322" s="61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61"/>
      <c r="O323" s="3"/>
      <c r="P323" s="61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61"/>
      <c r="O324" s="3"/>
      <c r="P324" s="61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61"/>
      <c r="O325" s="3"/>
      <c r="P325" s="61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61"/>
      <c r="O326" s="3"/>
      <c r="P326" s="61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61"/>
      <c r="O327" s="3"/>
      <c r="P327" s="61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61"/>
      <c r="O328" s="3"/>
      <c r="P328" s="61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61"/>
      <c r="O329" s="3"/>
      <c r="P329" s="61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61"/>
      <c r="O330" s="3"/>
      <c r="P330" s="61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61"/>
      <c r="O331" s="3"/>
      <c r="P331" s="61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61"/>
      <c r="O332" s="3"/>
      <c r="P332" s="61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61"/>
      <c r="O333" s="3"/>
      <c r="P333" s="61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61"/>
      <c r="O334" s="3"/>
      <c r="P334" s="61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61"/>
      <c r="O335" s="3"/>
      <c r="P335" s="61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61"/>
      <c r="O336" s="3"/>
      <c r="P336" s="61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61"/>
      <c r="O337" s="3"/>
      <c r="P337" s="61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61"/>
      <c r="O338" s="3"/>
      <c r="P338" s="61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61"/>
      <c r="O339" s="3"/>
      <c r="P339" s="61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61"/>
      <c r="O340" s="3"/>
      <c r="P340" s="61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61"/>
      <c r="O341" s="3"/>
      <c r="P341" s="61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61"/>
      <c r="O342" s="3"/>
      <c r="P342" s="61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61"/>
      <c r="O343" s="3"/>
      <c r="P343" s="61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61"/>
      <c r="O344" s="3"/>
      <c r="P344" s="61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61"/>
      <c r="O345" s="3"/>
      <c r="P345" s="61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61"/>
      <c r="O346" s="3"/>
      <c r="P346" s="61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61"/>
      <c r="O347" s="3"/>
      <c r="P347" s="61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61"/>
      <c r="O348" s="3"/>
      <c r="P348" s="61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61"/>
      <c r="O349" s="3"/>
      <c r="P349" s="61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61"/>
      <c r="O350" s="3"/>
      <c r="P350" s="61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61"/>
      <c r="O351" s="3"/>
      <c r="P351" s="61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61"/>
      <c r="O352" s="3"/>
      <c r="P352" s="61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61"/>
      <c r="O353" s="3"/>
      <c r="P353" s="61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61"/>
      <c r="O354" s="3"/>
      <c r="P354" s="61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61"/>
      <c r="O355" s="3"/>
      <c r="P355" s="61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61"/>
      <c r="O356" s="3"/>
      <c r="P356" s="61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61"/>
      <c r="O357" s="3"/>
      <c r="P357" s="61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61"/>
      <c r="O358" s="3"/>
      <c r="P358" s="61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61"/>
      <c r="O359" s="3"/>
      <c r="P359" s="61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61"/>
      <c r="O360" s="3"/>
      <c r="P360" s="61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61"/>
      <c r="O361" s="3"/>
      <c r="P361" s="61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61"/>
      <c r="O362" s="3"/>
      <c r="P362" s="61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61"/>
      <c r="O363" s="3"/>
      <c r="P363" s="61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61"/>
      <c r="O364" s="3"/>
      <c r="P364" s="61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61"/>
      <c r="O365" s="3"/>
      <c r="P365" s="61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61"/>
      <c r="O366" s="3"/>
      <c r="P366" s="61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61"/>
      <c r="O367" s="3"/>
      <c r="P367" s="61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61"/>
      <c r="O368" s="3"/>
      <c r="P368" s="61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61"/>
      <c r="O369" s="3"/>
      <c r="P369" s="61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61"/>
      <c r="O370" s="3"/>
      <c r="P370" s="61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61"/>
      <c r="O371" s="3"/>
      <c r="P371" s="61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61"/>
      <c r="O372" s="3"/>
      <c r="P372" s="61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61"/>
      <c r="O373" s="3"/>
      <c r="P373" s="61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61"/>
      <c r="O374" s="3"/>
      <c r="P374" s="61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61"/>
      <c r="O375" s="3"/>
      <c r="P375" s="61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61"/>
      <c r="O376" s="3"/>
      <c r="P376" s="61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61"/>
      <c r="O377" s="3"/>
      <c r="P377" s="61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61"/>
      <c r="O378" s="3"/>
      <c r="P378" s="61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61"/>
      <c r="O379" s="3"/>
      <c r="P379" s="61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61"/>
      <c r="O380" s="3"/>
      <c r="P380" s="61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61"/>
      <c r="O381" s="3"/>
      <c r="P381" s="61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61"/>
      <c r="O382" s="3"/>
      <c r="P382" s="61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61"/>
      <c r="O383" s="3"/>
      <c r="P383" s="61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61"/>
      <c r="O384" s="3"/>
      <c r="P384" s="61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61"/>
      <c r="O385" s="3"/>
      <c r="P385" s="61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61"/>
      <c r="O386" s="3"/>
      <c r="P386" s="61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61"/>
      <c r="O387" s="3"/>
      <c r="P387" s="61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61"/>
      <c r="O388" s="3"/>
      <c r="P388" s="61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61"/>
      <c r="O389" s="3"/>
      <c r="P389" s="61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61"/>
      <c r="O390" s="3"/>
      <c r="P390" s="61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61"/>
      <c r="O391" s="3"/>
      <c r="P391" s="61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61"/>
      <c r="O392" s="3"/>
      <c r="P392" s="61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61"/>
      <c r="O393" s="3"/>
      <c r="P393" s="61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61"/>
      <c r="O394" s="3"/>
      <c r="P394" s="61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61"/>
      <c r="O395" s="3"/>
      <c r="P395" s="61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61"/>
      <c r="O396" s="3"/>
      <c r="P396" s="61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61"/>
      <c r="O397" s="3"/>
      <c r="P397" s="61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61"/>
      <c r="O398" s="3"/>
      <c r="P398" s="61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61"/>
      <c r="O399" s="3"/>
      <c r="P399" s="61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61"/>
      <c r="O400" s="3"/>
      <c r="P400" s="61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61"/>
      <c r="O401" s="3"/>
      <c r="P401" s="61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61"/>
      <c r="O402" s="3"/>
      <c r="P402" s="61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61"/>
      <c r="O403" s="3"/>
      <c r="P403" s="61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61"/>
      <c r="O404" s="3"/>
      <c r="P404" s="61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61"/>
      <c r="O405" s="3"/>
      <c r="P405" s="61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61"/>
      <c r="O406" s="3"/>
      <c r="P406" s="61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61"/>
      <c r="O407" s="3"/>
      <c r="P407" s="61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61"/>
      <c r="O408" s="3"/>
      <c r="P408" s="61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61"/>
      <c r="O409" s="3"/>
      <c r="P409" s="61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61"/>
      <c r="O410" s="3"/>
      <c r="P410" s="61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61"/>
      <c r="O411" s="3"/>
      <c r="P411" s="61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61"/>
      <c r="O412" s="3"/>
      <c r="P412" s="61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61"/>
      <c r="O413" s="3"/>
      <c r="P413" s="61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61"/>
      <c r="O414" s="3"/>
      <c r="P414" s="61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61"/>
      <c r="O415" s="3"/>
      <c r="P415" s="61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61"/>
      <c r="O416" s="3"/>
      <c r="P416" s="61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61"/>
      <c r="O417" s="3"/>
      <c r="P417" s="61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61"/>
      <c r="O418" s="3"/>
      <c r="P418" s="61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61"/>
      <c r="O419" s="3"/>
      <c r="P419" s="61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61"/>
      <c r="O420" s="3"/>
      <c r="P420" s="61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61"/>
      <c r="O421" s="3"/>
      <c r="P421" s="61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61"/>
      <c r="O422" s="3"/>
      <c r="P422" s="61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61"/>
      <c r="O423" s="3"/>
      <c r="P423" s="61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61"/>
      <c r="O424" s="3"/>
      <c r="P424" s="61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61"/>
      <c r="O425" s="3"/>
      <c r="P425" s="61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61"/>
      <c r="O426" s="3"/>
      <c r="P426" s="61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61"/>
      <c r="O427" s="3"/>
      <c r="P427" s="61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61"/>
      <c r="O428" s="3"/>
      <c r="P428" s="61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61"/>
      <c r="O429" s="3"/>
      <c r="P429" s="61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61"/>
      <c r="O430" s="3"/>
      <c r="P430" s="61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61"/>
      <c r="O431" s="3"/>
      <c r="P431" s="61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61"/>
      <c r="O432" s="3"/>
      <c r="P432" s="61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61"/>
      <c r="O433" s="3"/>
      <c r="P433" s="61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61"/>
      <c r="O434" s="3"/>
      <c r="P434" s="61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61"/>
      <c r="O435" s="3"/>
      <c r="P435" s="61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61"/>
      <c r="O436" s="3"/>
      <c r="P436" s="61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61"/>
      <c r="O437" s="3"/>
      <c r="P437" s="61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61"/>
      <c r="O438" s="3"/>
      <c r="P438" s="61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61"/>
      <c r="O439" s="3"/>
      <c r="P439" s="61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61"/>
      <c r="O440" s="3"/>
      <c r="P440" s="61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61"/>
      <c r="O441" s="3"/>
      <c r="P441" s="61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61"/>
      <c r="O442" s="3"/>
      <c r="P442" s="61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61"/>
      <c r="O443" s="3"/>
      <c r="P443" s="61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61"/>
      <c r="O444" s="3"/>
      <c r="P444" s="61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61"/>
      <c r="O445" s="3"/>
      <c r="P445" s="61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61"/>
      <c r="O446" s="3"/>
      <c r="P446" s="61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61"/>
      <c r="O447" s="3"/>
      <c r="P447" s="61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61"/>
      <c r="O448" s="3"/>
      <c r="P448" s="61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61"/>
      <c r="O449" s="3"/>
      <c r="P449" s="61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61"/>
      <c r="O450" s="3"/>
      <c r="P450" s="61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61"/>
      <c r="O451" s="3"/>
      <c r="P451" s="61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61"/>
      <c r="O452" s="3"/>
      <c r="P452" s="61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61"/>
      <c r="O453" s="3"/>
      <c r="P453" s="61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61"/>
      <c r="O454" s="3"/>
      <c r="P454" s="61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61"/>
      <c r="O455" s="3"/>
      <c r="P455" s="61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61"/>
      <c r="O456" s="3"/>
      <c r="P456" s="61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61"/>
      <c r="O457" s="3"/>
      <c r="P457" s="61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61"/>
      <c r="O458" s="3"/>
      <c r="P458" s="61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61"/>
      <c r="O459" s="3"/>
      <c r="P459" s="61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61"/>
      <c r="O460" s="3"/>
      <c r="P460" s="61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61"/>
      <c r="O461" s="3"/>
      <c r="P461" s="61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61"/>
      <c r="O462" s="3"/>
      <c r="P462" s="61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61"/>
      <c r="O463" s="3"/>
      <c r="P463" s="61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61"/>
      <c r="O464" s="3"/>
      <c r="P464" s="61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61"/>
      <c r="O465" s="3"/>
      <c r="P465" s="61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61"/>
      <c r="O466" s="3"/>
      <c r="P466" s="61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61"/>
      <c r="O467" s="3"/>
      <c r="P467" s="61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61"/>
      <c r="O468" s="3"/>
      <c r="P468" s="61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61"/>
      <c r="O469" s="3"/>
      <c r="P469" s="61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61"/>
      <c r="O470" s="3"/>
      <c r="P470" s="61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61"/>
      <c r="O471" s="3"/>
      <c r="P471" s="61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61"/>
      <c r="O472" s="3"/>
      <c r="P472" s="61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61"/>
      <c r="O473" s="3"/>
      <c r="P473" s="61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61"/>
      <c r="O474" s="3"/>
      <c r="P474" s="61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61"/>
      <c r="O475" s="3"/>
      <c r="P475" s="61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61"/>
      <c r="O476" s="3"/>
      <c r="P476" s="61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61"/>
      <c r="O477" s="3"/>
      <c r="P477" s="61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61"/>
      <c r="O478" s="3"/>
      <c r="P478" s="61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61"/>
      <c r="O479" s="3"/>
      <c r="P479" s="61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61"/>
      <c r="O480" s="3"/>
      <c r="P480" s="61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61"/>
      <c r="O481" s="3"/>
      <c r="P481" s="61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61"/>
      <c r="O482" s="3"/>
      <c r="P482" s="61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61"/>
      <c r="O483" s="3"/>
      <c r="P483" s="61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61"/>
      <c r="O484" s="3"/>
      <c r="P484" s="61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61"/>
      <c r="O485" s="3"/>
      <c r="P485" s="61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61"/>
      <c r="O486" s="3"/>
      <c r="P486" s="61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61"/>
      <c r="O487" s="3"/>
      <c r="P487" s="61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61"/>
      <c r="O488" s="3"/>
      <c r="P488" s="61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61"/>
      <c r="O489" s="3"/>
      <c r="P489" s="61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61"/>
      <c r="O490" s="3"/>
      <c r="P490" s="61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61"/>
      <c r="O491" s="3"/>
      <c r="P491" s="61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61"/>
      <c r="O492" s="3"/>
      <c r="P492" s="61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61"/>
      <c r="O493" s="3"/>
      <c r="P493" s="61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61"/>
      <c r="O494" s="3"/>
      <c r="P494" s="61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61"/>
      <c r="O495" s="3"/>
      <c r="P495" s="61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61"/>
      <c r="O496" s="3"/>
      <c r="P496" s="61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61"/>
      <c r="O497" s="3"/>
      <c r="P497" s="61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61"/>
      <c r="O498" s="3"/>
      <c r="P498" s="61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61"/>
      <c r="O499" s="3"/>
      <c r="P499" s="61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61"/>
      <c r="O500" s="3"/>
      <c r="P500" s="61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61"/>
      <c r="O501" s="3"/>
      <c r="P501" s="61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61"/>
      <c r="O502" s="3"/>
      <c r="P502" s="61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61"/>
      <c r="O503" s="3"/>
      <c r="P503" s="61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61"/>
      <c r="O504" s="3"/>
      <c r="P504" s="61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61"/>
      <c r="O505" s="3"/>
      <c r="P505" s="61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61"/>
      <c r="O506" s="3"/>
      <c r="P506" s="61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61"/>
      <c r="O507" s="3"/>
      <c r="P507" s="61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61"/>
      <c r="O508" s="3"/>
      <c r="P508" s="61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61"/>
      <c r="O509" s="3"/>
      <c r="P509" s="61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61"/>
      <c r="O510" s="3"/>
      <c r="P510" s="61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61"/>
      <c r="O511" s="3"/>
      <c r="P511" s="61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61"/>
      <c r="O512" s="3"/>
      <c r="P512" s="61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61"/>
      <c r="O513" s="3"/>
      <c r="P513" s="61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61"/>
      <c r="O514" s="3"/>
      <c r="P514" s="61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61"/>
      <c r="O515" s="3"/>
      <c r="P515" s="61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61"/>
      <c r="O516" s="3"/>
      <c r="P516" s="61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61"/>
      <c r="O517" s="3"/>
      <c r="P517" s="61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61"/>
      <c r="O518" s="3"/>
      <c r="P518" s="61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61"/>
      <c r="O519" s="3"/>
      <c r="P519" s="61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61"/>
      <c r="O520" s="3"/>
      <c r="P520" s="61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61"/>
      <c r="O521" s="3"/>
      <c r="P521" s="61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61"/>
      <c r="O522" s="3"/>
      <c r="P522" s="61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61"/>
      <c r="O523" s="3"/>
      <c r="P523" s="61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61"/>
      <c r="O524" s="3"/>
      <c r="P524" s="61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61"/>
      <c r="O525" s="3"/>
      <c r="P525" s="61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61"/>
      <c r="O526" s="3"/>
      <c r="P526" s="61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61"/>
      <c r="O527" s="3"/>
      <c r="P527" s="61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61"/>
      <c r="O528" s="3"/>
      <c r="P528" s="61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61"/>
      <c r="O529" s="3"/>
      <c r="P529" s="61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61"/>
      <c r="O530" s="3"/>
      <c r="P530" s="61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61"/>
      <c r="O531" s="3"/>
      <c r="P531" s="61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61"/>
      <c r="O532" s="3"/>
      <c r="P532" s="61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61"/>
      <c r="O533" s="3"/>
      <c r="P533" s="61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61"/>
      <c r="O534" s="3"/>
      <c r="P534" s="61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61"/>
      <c r="O535" s="3"/>
      <c r="P535" s="61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61"/>
      <c r="O536" s="3"/>
      <c r="P536" s="61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61"/>
      <c r="O537" s="3"/>
      <c r="P537" s="61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61"/>
      <c r="O538" s="3"/>
      <c r="P538" s="61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61"/>
      <c r="O539" s="3"/>
      <c r="P539" s="61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61"/>
      <c r="O540" s="3"/>
      <c r="P540" s="61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61"/>
      <c r="O541" s="3"/>
      <c r="P541" s="61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61"/>
      <c r="O542" s="3"/>
      <c r="P542" s="61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61"/>
      <c r="O543" s="3"/>
      <c r="P543" s="61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61"/>
      <c r="O544" s="3"/>
      <c r="P544" s="61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61"/>
      <c r="O545" s="3"/>
      <c r="P545" s="61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61"/>
      <c r="O546" s="3"/>
      <c r="P546" s="61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61"/>
      <c r="O547" s="3"/>
      <c r="P547" s="61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61"/>
      <c r="O548" s="3"/>
      <c r="P548" s="61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61"/>
      <c r="O549" s="3"/>
      <c r="P549" s="61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61"/>
      <c r="O550" s="3"/>
      <c r="P550" s="61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61"/>
      <c r="O551" s="3"/>
      <c r="P551" s="61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61"/>
      <c r="O552" s="3"/>
      <c r="P552" s="61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61"/>
      <c r="O553" s="3"/>
      <c r="P553" s="61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61"/>
      <c r="O554" s="3"/>
      <c r="P554" s="61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61"/>
      <c r="O555" s="3"/>
      <c r="P555" s="61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61"/>
      <c r="O556" s="3"/>
      <c r="P556" s="61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61"/>
      <c r="O557" s="3"/>
      <c r="P557" s="61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61"/>
      <c r="O558" s="3"/>
      <c r="P558" s="61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61"/>
      <c r="O559" s="3"/>
      <c r="P559" s="61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61"/>
      <c r="O560" s="3"/>
      <c r="P560" s="61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61"/>
      <c r="O561" s="3"/>
      <c r="P561" s="61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61"/>
      <c r="O562" s="3"/>
      <c r="P562" s="61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61"/>
      <c r="O563" s="3"/>
      <c r="P563" s="61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61"/>
      <c r="O564" s="3"/>
      <c r="P564" s="61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61"/>
      <c r="O565" s="3"/>
      <c r="P565" s="61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61"/>
      <c r="O566" s="3"/>
      <c r="P566" s="61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61"/>
      <c r="O567" s="3"/>
      <c r="P567" s="61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61"/>
      <c r="O568" s="3"/>
      <c r="P568" s="61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61"/>
      <c r="O569" s="3"/>
      <c r="P569" s="61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61"/>
      <c r="O570" s="3"/>
      <c r="P570" s="61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61"/>
      <c r="O571" s="3"/>
      <c r="P571" s="61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61"/>
      <c r="O572" s="3"/>
      <c r="P572" s="61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61"/>
      <c r="O573" s="3"/>
      <c r="P573" s="61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61"/>
      <c r="O574" s="3"/>
      <c r="P574" s="61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61"/>
      <c r="O575" s="3"/>
      <c r="P575" s="61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61"/>
      <c r="O576" s="3"/>
      <c r="P576" s="61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61"/>
      <c r="O577" s="3"/>
      <c r="P577" s="61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61"/>
      <c r="O578" s="3"/>
      <c r="P578" s="61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61"/>
      <c r="O579" s="3"/>
      <c r="P579" s="61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61"/>
      <c r="O580" s="3"/>
      <c r="P580" s="61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61"/>
      <c r="O581" s="3"/>
      <c r="P581" s="61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61"/>
      <c r="O582" s="3"/>
      <c r="P582" s="61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61"/>
      <c r="O583" s="3"/>
      <c r="P583" s="61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61"/>
      <c r="O584" s="3"/>
      <c r="P584" s="61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61"/>
      <c r="O585" s="3"/>
      <c r="P585" s="61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61"/>
      <c r="O586" s="3"/>
      <c r="P586" s="61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61"/>
      <c r="O587" s="3"/>
      <c r="P587" s="61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61"/>
      <c r="O588" s="3"/>
      <c r="P588" s="61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61"/>
      <c r="O589" s="3"/>
      <c r="P589" s="61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61"/>
      <c r="O590" s="3"/>
      <c r="P590" s="61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61"/>
      <c r="O591" s="3"/>
      <c r="P591" s="61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61"/>
      <c r="O592" s="3"/>
      <c r="P592" s="61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61"/>
      <c r="O593" s="3"/>
      <c r="P593" s="61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61"/>
      <c r="O594" s="3"/>
      <c r="P594" s="61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61"/>
      <c r="O595" s="3"/>
      <c r="P595" s="61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61"/>
      <c r="O596" s="3"/>
      <c r="P596" s="61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61"/>
      <c r="O597" s="3"/>
      <c r="P597" s="61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61"/>
      <c r="O598" s="3"/>
      <c r="P598" s="61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61"/>
      <c r="O599" s="3"/>
      <c r="P599" s="61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61"/>
      <c r="O600" s="3"/>
      <c r="P600" s="61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61"/>
      <c r="O601" s="3"/>
      <c r="P601" s="61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61"/>
      <c r="O602" s="3"/>
      <c r="P602" s="61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61"/>
      <c r="O603" s="3"/>
      <c r="P603" s="61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61"/>
      <c r="O604" s="3"/>
      <c r="P604" s="61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61"/>
      <c r="O605" s="3"/>
      <c r="P605" s="61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61"/>
      <c r="O606" s="3"/>
      <c r="P606" s="61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61"/>
      <c r="O607" s="3"/>
      <c r="P607" s="61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61"/>
      <c r="O608" s="3"/>
      <c r="P608" s="61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61"/>
      <c r="O609" s="3"/>
      <c r="P609" s="61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61"/>
      <c r="O610" s="3"/>
      <c r="P610" s="61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61"/>
      <c r="O611" s="3"/>
      <c r="P611" s="61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61"/>
      <c r="O612" s="3"/>
      <c r="P612" s="61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61"/>
      <c r="O613" s="3"/>
      <c r="P613" s="61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61"/>
      <c r="O614" s="3"/>
      <c r="P614" s="61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61"/>
      <c r="O615" s="3"/>
      <c r="P615" s="61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61"/>
      <c r="O616" s="3"/>
      <c r="P616" s="61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61"/>
      <c r="O617" s="3"/>
      <c r="P617" s="61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61"/>
      <c r="O618" s="3"/>
      <c r="P618" s="61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61"/>
      <c r="O619" s="3"/>
      <c r="P619" s="61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61"/>
      <c r="O620" s="3"/>
      <c r="P620" s="61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61"/>
      <c r="O621" s="3"/>
      <c r="P621" s="61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61"/>
      <c r="O622" s="3"/>
      <c r="P622" s="61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61"/>
      <c r="O623" s="3"/>
      <c r="P623" s="61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61"/>
      <c r="O624" s="3"/>
      <c r="P624" s="61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61"/>
      <c r="O625" s="3"/>
      <c r="P625" s="61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61"/>
      <c r="O626" s="3"/>
      <c r="P626" s="61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61"/>
      <c r="O627" s="3"/>
      <c r="P627" s="61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61"/>
      <c r="O628" s="3"/>
      <c r="P628" s="61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61"/>
      <c r="O629" s="3"/>
      <c r="P629" s="61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61"/>
      <c r="O630" s="3"/>
      <c r="P630" s="61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61"/>
      <c r="O631" s="3"/>
      <c r="P631" s="61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61"/>
      <c r="O632" s="3"/>
      <c r="P632" s="61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61"/>
      <c r="O633" s="3"/>
      <c r="P633" s="61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61"/>
      <c r="O634" s="3"/>
      <c r="P634" s="61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61"/>
      <c r="O635" s="3"/>
      <c r="P635" s="61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61"/>
      <c r="O636" s="3"/>
      <c r="P636" s="61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61"/>
      <c r="O637" s="3"/>
      <c r="P637" s="61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61"/>
      <c r="O638" s="3"/>
      <c r="P638" s="61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61"/>
      <c r="O639" s="3"/>
      <c r="P639" s="61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61"/>
      <c r="O640" s="3"/>
      <c r="P640" s="61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61"/>
      <c r="O641" s="3"/>
      <c r="P641" s="61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61"/>
      <c r="O642" s="3"/>
      <c r="P642" s="61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61"/>
      <c r="O643" s="3"/>
      <c r="P643" s="61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61"/>
      <c r="O644" s="3"/>
      <c r="P644" s="61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61"/>
      <c r="O645" s="3"/>
      <c r="P645" s="61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61"/>
      <c r="O646" s="3"/>
      <c r="P646" s="61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61"/>
      <c r="O647" s="3"/>
      <c r="P647" s="61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61"/>
      <c r="O648" s="3"/>
      <c r="P648" s="61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61"/>
      <c r="O649" s="3"/>
      <c r="P649" s="61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61"/>
      <c r="O650" s="3"/>
      <c r="P650" s="61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61"/>
      <c r="O651" s="3"/>
      <c r="P651" s="61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61"/>
      <c r="O652" s="3"/>
      <c r="P652" s="61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61"/>
      <c r="O653" s="3"/>
      <c r="P653" s="61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61"/>
      <c r="O654" s="3"/>
      <c r="P654" s="61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61"/>
      <c r="O655" s="3"/>
      <c r="P655" s="61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61"/>
      <c r="O656" s="3"/>
      <c r="P656" s="61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61"/>
      <c r="O657" s="3"/>
      <c r="P657" s="61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61"/>
      <c r="O658" s="3"/>
      <c r="P658" s="61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61"/>
      <c r="O659" s="3"/>
      <c r="P659" s="61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61"/>
      <c r="O660" s="3"/>
      <c r="P660" s="61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61"/>
      <c r="O661" s="3"/>
      <c r="P661" s="61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61"/>
      <c r="O662" s="3"/>
      <c r="P662" s="61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61"/>
      <c r="O663" s="3"/>
      <c r="P663" s="61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61"/>
      <c r="O664" s="3"/>
      <c r="P664" s="61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61"/>
      <c r="O665" s="3"/>
      <c r="P665" s="61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61"/>
      <c r="O666" s="3"/>
      <c r="P666" s="61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61"/>
      <c r="O667" s="3"/>
      <c r="P667" s="61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61"/>
      <c r="O668" s="3"/>
      <c r="P668" s="61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61"/>
      <c r="O669" s="3"/>
      <c r="P669" s="61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61"/>
      <c r="O670" s="3"/>
      <c r="P670" s="61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61"/>
      <c r="O671" s="3"/>
      <c r="P671" s="61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61"/>
      <c r="O672" s="3"/>
      <c r="P672" s="61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61"/>
      <c r="O673" s="3"/>
      <c r="P673" s="61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61"/>
      <c r="O674" s="3"/>
      <c r="P674" s="61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61"/>
      <c r="O675" s="3"/>
      <c r="P675" s="61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61"/>
      <c r="O676" s="3"/>
      <c r="P676" s="61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61"/>
      <c r="O677" s="3"/>
      <c r="P677" s="61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61"/>
      <c r="O678" s="3"/>
      <c r="P678" s="61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61"/>
      <c r="O679" s="3"/>
      <c r="P679" s="61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61"/>
      <c r="O680" s="3"/>
      <c r="P680" s="61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61"/>
      <c r="O681" s="3"/>
      <c r="P681" s="61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61"/>
      <c r="O682" s="3"/>
      <c r="P682" s="61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61"/>
      <c r="O683" s="3"/>
      <c r="P683" s="61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61"/>
      <c r="O684" s="3"/>
      <c r="P684" s="61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61"/>
      <c r="O685" s="3"/>
      <c r="P685" s="61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61"/>
      <c r="O686" s="3"/>
      <c r="P686" s="61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61"/>
      <c r="O687" s="3"/>
      <c r="P687" s="61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61"/>
      <c r="O688" s="3"/>
      <c r="P688" s="61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61"/>
      <c r="O689" s="3"/>
      <c r="P689" s="61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61"/>
      <c r="O690" s="3"/>
      <c r="P690" s="61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61"/>
      <c r="O691" s="3"/>
      <c r="P691" s="61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61"/>
      <c r="O692" s="3"/>
      <c r="P692" s="61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61"/>
      <c r="O693" s="3"/>
      <c r="P693" s="61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61"/>
      <c r="O694" s="3"/>
      <c r="P694" s="61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61"/>
      <c r="O695" s="3"/>
      <c r="P695" s="61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61"/>
      <c r="O696" s="3"/>
      <c r="P696" s="61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61"/>
      <c r="O697" s="3"/>
      <c r="P697" s="61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61"/>
      <c r="O698" s="3"/>
      <c r="P698" s="61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61"/>
      <c r="O699" s="3"/>
      <c r="P699" s="61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61"/>
      <c r="O700" s="3"/>
      <c r="P700" s="61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61"/>
      <c r="O701" s="3"/>
      <c r="P701" s="61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61"/>
      <c r="O702" s="3"/>
      <c r="P702" s="61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61"/>
      <c r="O703" s="3"/>
      <c r="P703" s="61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61"/>
      <c r="O704" s="3"/>
      <c r="P704" s="61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61"/>
      <c r="O705" s="3"/>
      <c r="P705" s="61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61"/>
      <c r="O706" s="3"/>
      <c r="P706" s="61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61"/>
      <c r="O707" s="3"/>
      <c r="P707" s="61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61"/>
      <c r="O708" s="3"/>
      <c r="P708" s="61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61"/>
      <c r="O709" s="3"/>
      <c r="P709" s="61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61"/>
      <c r="O710" s="3"/>
      <c r="P710" s="61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61"/>
      <c r="O711" s="3"/>
      <c r="P711" s="61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61"/>
      <c r="O712" s="3"/>
      <c r="P712" s="61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61"/>
      <c r="O713" s="3"/>
      <c r="P713" s="61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61"/>
      <c r="O714" s="3"/>
      <c r="P714" s="61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61"/>
      <c r="O715" s="3"/>
      <c r="P715" s="61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61"/>
      <c r="O716" s="3"/>
      <c r="P716" s="61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61"/>
      <c r="O717" s="3"/>
      <c r="P717" s="61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61"/>
      <c r="O718" s="3"/>
      <c r="P718" s="61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61"/>
      <c r="O719" s="3"/>
      <c r="P719" s="61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61"/>
      <c r="O720" s="3"/>
      <c r="P720" s="61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61"/>
      <c r="O721" s="3"/>
      <c r="P721" s="61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61"/>
      <c r="O722" s="3"/>
      <c r="P722" s="61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61"/>
      <c r="O723" s="3"/>
      <c r="P723" s="61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61"/>
      <c r="O724" s="3"/>
      <c r="P724" s="61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61"/>
      <c r="O725" s="3"/>
      <c r="P725" s="61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61"/>
      <c r="O726" s="3"/>
      <c r="P726" s="61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61"/>
      <c r="O727" s="3"/>
      <c r="P727" s="61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61"/>
      <c r="O728" s="3"/>
      <c r="P728" s="61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61"/>
      <c r="O729" s="3"/>
      <c r="P729" s="61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61"/>
      <c r="O730" s="3"/>
      <c r="P730" s="61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61"/>
      <c r="O731" s="3"/>
      <c r="P731" s="61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61"/>
      <c r="O732" s="3"/>
      <c r="P732" s="61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61"/>
      <c r="O733" s="3"/>
      <c r="P733" s="61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61"/>
      <c r="O734" s="3"/>
      <c r="P734" s="61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61"/>
      <c r="O735" s="3"/>
      <c r="P735" s="61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61"/>
      <c r="O736" s="3"/>
      <c r="P736" s="61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61"/>
      <c r="O737" s="3"/>
      <c r="P737" s="61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61"/>
      <c r="O738" s="3"/>
      <c r="P738" s="61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61"/>
      <c r="O739" s="3"/>
      <c r="P739" s="61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61"/>
      <c r="O740" s="3"/>
      <c r="P740" s="61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61"/>
      <c r="O741" s="3"/>
      <c r="P741" s="61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61"/>
      <c r="O742" s="3"/>
      <c r="P742" s="61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61"/>
      <c r="O743" s="3"/>
      <c r="P743" s="61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61"/>
      <c r="O744" s="3"/>
      <c r="P744" s="61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61"/>
      <c r="O745" s="3"/>
      <c r="P745" s="61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61"/>
      <c r="O746" s="3"/>
      <c r="P746" s="61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61"/>
      <c r="O747" s="3"/>
      <c r="P747" s="61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61"/>
      <c r="O748" s="3"/>
      <c r="P748" s="61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61"/>
      <c r="O749" s="3"/>
      <c r="P749" s="61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61"/>
      <c r="O750" s="3"/>
      <c r="P750" s="61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61"/>
      <c r="O751" s="3"/>
      <c r="P751" s="61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61"/>
      <c r="O752" s="3"/>
      <c r="P752" s="61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61"/>
      <c r="O753" s="3"/>
      <c r="P753" s="61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61"/>
      <c r="O754" s="3"/>
      <c r="P754" s="61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61"/>
      <c r="O755" s="3"/>
      <c r="P755" s="61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61"/>
      <c r="O756" s="3"/>
      <c r="P756" s="61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61"/>
      <c r="O757" s="3"/>
      <c r="P757" s="61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61"/>
      <c r="O758" s="3"/>
      <c r="P758" s="61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61"/>
      <c r="O759" s="3"/>
      <c r="P759" s="61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61"/>
      <c r="O760" s="3"/>
      <c r="P760" s="61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61"/>
      <c r="O761" s="3"/>
      <c r="P761" s="61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61"/>
      <c r="O762" s="3"/>
      <c r="P762" s="61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61"/>
      <c r="O763" s="3"/>
      <c r="P763" s="61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61"/>
      <c r="O764" s="3"/>
      <c r="P764" s="61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61"/>
      <c r="O765" s="3"/>
      <c r="P765" s="61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61"/>
      <c r="O766" s="3"/>
      <c r="P766" s="61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61"/>
      <c r="O767" s="3"/>
      <c r="P767" s="61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61"/>
      <c r="O768" s="3"/>
      <c r="P768" s="61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61"/>
      <c r="O769" s="3"/>
      <c r="P769" s="61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61"/>
      <c r="O770" s="3"/>
      <c r="P770" s="61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61"/>
      <c r="O771" s="3"/>
      <c r="P771" s="61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61"/>
      <c r="O772" s="3"/>
      <c r="P772" s="61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61"/>
      <c r="O773" s="3"/>
      <c r="P773" s="61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61"/>
      <c r="O774" s="3"/>
      <c r="P774" s="61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61"/>
      <c r="O775" s="3"/>
      <c r="P775" s="61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61"/>
      <c r="O776" s="3"/>
      <c r="P776" s="61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61"/>
      <c r="O777" s="3"/>
      <c r="P777" s="61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61"/>
      <c r="O778" s="3"/>
      <c r="P778" s="61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61"/>
      <c r="O779" s="3"/>
      <c r="P779" s="61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61"/>
      <c r="O780" s="3"/>
      <c r="P780" s="61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61"/>
      <c r="O781" s="3"/>
      <c r="P781" s="61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61"/>
      <c r="O782" s="3"/>
      <c r="P782" s="61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61"/>
      <c r="O783" s="3"/>
      <c r="P783" s="61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61"/>
      <c r="O784" s="3"/>
      <c r="P784" s="61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61"/>
      <c r="O785" s="3"/>
      <c r="P785" s="61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61"/>
      <c r="O786" s="3"/>
      <c r="P786" s="61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61"/>
      <c r="O787" s="3"/>
      <c r="P787" s="61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61"/>
      <c r="O788" s="3"/>
      <c r="P788" s="61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61"/>
      <c r="O789" s="3"/>
      <c r="P789" s="61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61"/>
      <c r="O790" s="3"/>
      <c r="P790" s="61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61"/>
      <c r="O791" s="3"/>
      <c r="P791" s="61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61"/>
      <c r="O792" s="3"/>
      <c r="P792" s="61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61"/>
      <c r="O793" s="3"/>
      <c r="P793" s="61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61"/>
      <c r="O794" s="3"/>
      <c r="P794" s="61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61"/>
      <c r="O795" s="3"/>
      <c r="P795" s="61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61"/>
      <c r="O796" s="3"/>
      <c r="P796" s="61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61"/>
      <c r="O797" s="3"/>
      <c r="P797" s="61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61"/>
      <c r="O798" s="3"/>
      <c r="P798" s="61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61"/>
      <c r="O799" s="3"/>
      <c r="P799" s="61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61"/>
      <c r="O800" s="3"/>
      <c r="P800" s="61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61"/>
      <c r="O801" s="3"/>
      <c r="P801" s="61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61"/>
      <c r="O802" s="3"/>
      <c r="P802" s="61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61"/>
      <c r="O803" s="3"/>
      <c r="P803" s="61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61"/>
      <c r="O804" s="3"/>
      <c r="P804" s="61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61"/>
      <c r="O805" s="3"/>
      <c r="P805" s="61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61"/>
      <c r="O806" s="3"/>
      <c r="P806" s="61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61"/>
      <c r="O807" s="3"/>
      <c r="P807" s="61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61"/>
      <c r="O808" s="3"/>
      <c r="P808" s="61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61"/>
      <c r="O809" s="3"/>
      <c r="P809" s="61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61"/>
      <c r="O810" s="3"/>
      <c r="P810" s="61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61"/>
      <c r="O811" s="3"/>
      <c r="P811" s="61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61"/>
      <c r="O812" s="3"/>
      <c r="P812" s="61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61"/>
      <c r="O813" s="3"/>
      <c r="P813" s="61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61"/>
      <c r="O814" s="3"/>
      <c r="P814" s="61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61"/>
      <c r="O815" s="3"/>
      <c r="P815" s="61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61"/>
      <c r="O816" s="3"/>
      <c r="P816" s="61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61"/>
      <c r="O817" s="3"/>
      <c r="P817" s="61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61"/>
      <c r="O818" s="3"/>
      <c r="P818" s="61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61"/>
      <c r="O819" s="3"/>
      <c r="P819" s="61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61"/>
      <c r="O820" s="3"/>
      <c r="P820" s="61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61"/>
      <c r="O821" s="3"/>
      <c r="P821" s="61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61"/>
      <c r="O822" s="3"/>
      <c r="P822" s="61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61"/>
      <c r="O823" s="3"/>
      <c r="P823" s="61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61"/>
      <c r="O824" s="3"/>
      <c r="P824" s="61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61"/>
      <c r="O825" s="3"/>
      <c r="P825" s="61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61"/>
      <c r="O826" s="3"/>
      <c r="P826" s="61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61"/>
      <c r="O827" s="3"/>
      <c r="P827" s="61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61"/>
      <c r="O828" s="3"/>
      <c r="P828" s="61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61"/>
      <c r="O829" s="3"/>
      <c r="P829" s="61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61"/>
      <c r="O830" s="3"/>
      <c r="P830" s="61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61"/>
      <c r="O831" s="3"/>
      <c r="P831" s="61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61"/>
      <c r="O832" s="3"/>
      <c r="P832" s="61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61"/>
      <c r="O833" s="3"/>
      <c r="P833" s="61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61"/>
      <c r="O834" s="3"/>
      <c r="P834" s="61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61"/>
      <c r="O835" s="3"/>
      <c r="P835" s="61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61"/>
      <c r="O836" s="3"/>
      <c r="P836" s="61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61"/>
      <c r="O837" s="3"/>
      <c r="P837" s="61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61"/>
      <c r="O838" s="3"/>
      <c r="P838" s="61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61"/>
      <c r="O839" s="3"/>
      <c r="P839" s="61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61"/>
      <c r="O840" s="3"/>
      <c r="P840" s="61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61"/>
      <c r="O841" s="3"/>
      <c r="P841" s="61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61"/>
      <c r="O842" s="3"/>
      <c r="P842" s="61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61"/>
      <c r="O843" s="3"/>
      <c r="P843" s="61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61"/>
      <c r="O844" s="3"/>
      <c r="P844" s="61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61"/>
      <c r="O845" s="3"/>
      <c r="P845" s="61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61"/>
      <c r="O846" s="3"/>
      <c r="P846" s="61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61"/>
      <c r="O847" s="3"/>
      <c r="P847" s="61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61"/>
      <c r="O848" s="3"/>
      <c r="P848" s="61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61"/>
      <c r="O849" s="3"/>
      <c r="P849" s="61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61"/>
      <c r="O850" s="3"/>
      <c r="P850" s="61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61"/>
      <c r="O851" s="3"/>
      <c r="P851" s="61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61"/>
      <c r="O852" s="3"/>
      <c r="P852" s="61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61"/>
      <c r="O853" s="3"/>
      <c r="P853" s="61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61"/>
      <c r="O854" s="3"/>
      <c r="P854" s="61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61"/>
      <c r="O855" s="3"/>
      <c r="P855" s="61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61"/>
      <c r="O856" s="3"/>
      <c r="P856" s="61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61"/>
      <c r="O857" s="3"/>
      <c r="P857" s="61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61"/>
      <c r="O858" s="3"/>
      <c r="P858" s="61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61"/>
      <c r="O859" s="3"/>
      <c r="P859" s="61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61"/>
      <c r="O860" s="3"/>
      <c r="P860" s="61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61"/>
      <c r="O861" s="3"/>
      <c r="P861" s="61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61"/>
      <c r="O862" s="3"/>
      <c r="P862" s="61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61"/>
      <c r="O863" s="3"/>
      <c r="P863" s="61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61"/>
      <c r="O864" s="3"/>
      <c r="P864" s="61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61"/>
      <c r="O865" s="3"/>
      <c r="P865" s="61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61"/>
      <c r="O866" s="3"/>
      <c r="P866" s="61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61"/>
      <c r="O867" s="3"/>
      <c r="P867" s="61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61"/>
      <c r="O868" s="3"/>
      <c r="P868" s="61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61"/>
      <c r="O869" s="3"/>
      <c r="P869" s="61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61"/>
      <c r="O870" s="3"/>
      <c r="P870" s="61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61"/>
      <c r="O871" s="3"/>
      <c r="P871" s="61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61"/>
      <c r="O872" s="3"/>
      <c r="P872" s="61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61"/>
      <c r="O873" s="3"/>
      <c r="P873" s="61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61"/>
      <c r="O874" s="3"/>
      <c r="P874" s="61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61"/>
      <c r="O875" s="3"/>
      <c r="P875" s="61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61"/>
      <c r="O876" s="3"/>
      <c r="P876" s="61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61"/>
      <c r="O877" s="3"/>
      <c r="P877" s="61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61"/>
      <c r="O878" s="3"/>
      <c r="P878" s="61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61"/>
      <c r="O879" s="3"/>
      <c r="P879" s="61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61"/>
      <c r="O880" s="3"/>
      <c r="P880" s="61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61"/>
      <c r="O881" s="3"/>
      <c r="P881" s="61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61"/>
      <c r="O882" s="3"/>
      <c r="P882" s="61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61"/>
      <c r="O883" s="3"/>
      <c r="P883" s="61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61"/>
      <c r="O884" s="3"/>
      <c r="P884" s="61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61"/>
      <c r="O885" s="3"/>
      <c r="P885" s="61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61"/>
      <c r="O886" s="3"/>
      <c r="P886" s="61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61"/>
      <c r="O887" s="3"/>
      <c r="P887" s="61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61"/>
      <c r="O888" s="3"/>
      <c r="P888" s="61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61"/>
      <c r="O889" s="3"/>
      <c r="P889" s="61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61"/>
      <c r="O890" s="3"/>
      <c r="P890" s="61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61"/>
      <c r="O891" s="3"/>
      <c r="P891" s="61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61"/>
      <c r="O892" s="3"/>
      <c r="P892" s="61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61"/>
      <c r="O893" s="3"/>
      <c r="P893" s="61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61"/>
      <c r="O894" s="3"/>
      <c r="P894" s="61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61"/>
      <c r="O895" s="3"/>
      <c r="P895" s="61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61"/>
      <c r="O896" s="3"/>
      <c r="P896" s="61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61"/>
      <c r="O897" s="3"/>
      <c r="P897" s="61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61"/>
      <c r="O898" s="3"/>
      <c r="P898" s="61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61"/>
      <c r="O899" s="3"/>
      <c r="P899" s="61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61"/>
      <c r="O900" s="3"/>
      <c r="P900" s="61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61"/>
      <c r="O901" s="3"/>
      <c r="P901" s="61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61"/>
      <c r="O902" s="3"/>
      <c r="P902" s="61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61"/>
      <c r="O903" s="3"/>
      <c r="P903" s="61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61"/>
      <c r="O904" s="3"/>
      <c r="P904" s="61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61"/>
      <c r="O905" s="3"/>
      <c r="P905" s="61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61"/>
      <c r="O906" s="3"/>
      <c r="P906" s="61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61"/>
      <c r="O907" s="3"/>
      <c r="P907" s="61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61"/>
      <c r="O908" s="3"/>
      <c r="P908" s="61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61"/>
      <c r="O909" s="3"/>
      <c r="P909" s="61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61"/>
      <c r="O910" s="3"/>
      <c r="P910" s="61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61"/>
      <c r="O911" s="3"/>
      <c r="P911" s="61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61"/>
      <c r="O912" s="3"/>
      <c r="P912" s="61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61"/>
      <c r="O913" s="3"/>
      <c r="P913" s="61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61"/>
      <c r="O914" s="3"/>
      <c r="P914" s="61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61"/>
      <c r="O915" s="3"/>
      <c r="P915" s="61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61"/>
      <c r="O916" s="3"/>
      <c r="P916" s="61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61"/>
      <c r="O917" s="3"/>
      <c r="P917" s="61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61"/>
      <c r="O918" s="3"/>
      <c r="P918" s="61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61"/>
      <c r="O919" s="3"/>
      <c r="P919" s="61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61"/>
      <c r="O920" s="3"/>
      <c r="P920" s="61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61"/>
      <c r="O921" s="3"/>
      <c r="P921" s="61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61"/>
      <c r="O922" s="3"/>
      <c r="P922" s="61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61"/>
      <c r="O923" s="3"/>
      <c r="P923" s="61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61"/>
      <c r="O924" s="3"/>
      <c r="P924" s="61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61"/>
      <c r="O925" s="3"/>
      <c r="P925" s="61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61"/>
      <c r="O926" s="3"/>
      <c r="P926" s="61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61"/>
      <c r="O927" s="3"/>
      <c r="P927" s="61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61"/>
      <c r="O928" s="3"/>
      <c r="P928" s="61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61"/>
      <c r="O929" s="3"/>
      <c r="P929" s="61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61"/>
      <c r="O930" s="3"/>
      <c r="P930" s="61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61"/>
      <c r="O931" s="3"/>
      <c r="P931" s="61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61"/>
      <c r="O932" s="3"/>
      <c r="P932" s="61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61"/>
      <c r="O933" s="3"/>
      <c r="P933" s="61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61"/>
      <c r="O934" s="3"/>
      <c r="P934" s="61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61"/>
      <c r="O935" s="3"/>
      <c r="P935" s="61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61"/>
      <c r="O936" s="3"/>
      <c r="P936" s="61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61"/>
      <c r="O937" s="3"/>
      <c r="P937" s="61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61"/>
      <c r="O938" s="3"/>
      <c r="P938" s="61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61"/>
      <c r="O939" s="3"/>
      <c r="P939" s="61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61"/>
      <c r="O940" s="3"/>
      <c r="P940" s="61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61"/>
      <c r="O941" s="3"/>
      <c r="P941" s="61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61"/>
      <c r="O942" s="3"/>
      <c r="P942" s="61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61"/>
      <c r="O943" s="3"/>
      <c r="P943" s="61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61"/>
      <c r="O944" s="3"/>
      <c r="P944" s="61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61"/>
      <c r="O945" s="3"/>
      <c r="P945" s="61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61"/>
      <c r="O946" s="3"/>
      <c r="P946" s="61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61"/>
      <c r="O947" s="3"/>
      <c r="P947" s="61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61"/>
      <c r="O948" s="3"/>
      <c r="P948" s="61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61"/>
      <c r="O949" s="3"/>
      <c r="P949" s="61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61"/>
      <c r="O950" s="3"/>
      <c r="P950" s="61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61"/>
      <c r="O951" s="3"/>
      <c r="P951" s="61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61"/>
      <c r="O952" s="3"/>
      <c r="P952" s="61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61"/>
      <c r="O953" s="3"/>
      <c r="P953" s="61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61"/>
      <c r="O954" s="3"/>
      <c r="P954" s="61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61"/>
      <c r="O955" s="3"/>
      <c r="P955" s="61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61"/>
      <c r="O956" s="3"/>
      <c r="P956" s="61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61"/>
      <c r="O957" s="3"/>
      <c r="P957" s="61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61"/>
      <c r="O958" s="3"/>
      <c r="P958" s="61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61"/>
      <c r="O959" s="3"/>
      <c r="P959" s="61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61"/>
      <c r="O960" s="3"/>
      <c r="P960" s="61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61"/>
      <c r="O961" s="3"/>
      <c r="P961" s="61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61"/>
      <c r="O962" s="3"/>
      <c r="P962" s="61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61"/>
      <c r="O963" s="3"/>
      <c r="P963" s="61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61"/>
      <c r="O964" s="3"/>
      <c r="P964" s="61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61"/>
      <c r="O965" s="3"/>
      <c r="P965" s="61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61"/>
      <c r="O966" s="3"/>
      <c r="P966" s="61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61"/>
      <c r="O967" s="3"/>
      <c r="P967" s="61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61"/>
      <c r="O968" s="3"/>
      <c r="P968" s="61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61"/>
      <c r="O969" s="3"/>
      <c r="P969" s="61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61"/>
      <c r="O970" s="3"/>
      <c r="P970" s="61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61"/>
      <c r="O971" s="3"/>
      <c r="P971" s="61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61"/>
      <c r="O972" s="3"/>
      <c r="P972" s="61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61"/>
      <c r="O973" s="3"/>
      <c r="P973" s="61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61"/>
      <c r="O974" s="3"/>
      <c r="P974" s="61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61"/>
      <c r="O975" s="3"/>
      <c r="P975" s="61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61"/>
      <c r="O976" s="3"/>
      <c r="P976" s="61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61"/>
      <c r="O977" s="3"/>
      <c r="P977" s="61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61"/>
      <c r="O978" s="3"/>
      <c r="P978" s="61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61"/>
      <c r="O979" s="3"/>
      <c r="P979" s="61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61"/>
      <c r="O980" s="3"/>
      <c r="P980" s="61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</sheetData>
  <mergeCells count="17">
    <mergeCell ref="F3:F4"/>
    <mergeCell ref="G3:H3"/>
    <mergeCell ref="I3:J3"/>
    <mergeCell ref="K3:K4"/>
    <mergeCell ref="F48:N48"/>
    <mergeCell ref="L3:L4"/>
    <mergeCell ref="M3:M4"/>
    <mergeCell ref="N3:N4"/>
    <mergeCell ref="O3:O4"/>
    <mergeCell ref="A1:P1"/>
    <mergeCell ref="A2:A4"/>
    <mergeCell ref="B2:B4"/>
    <mergeCell ref="C2:C4"/>
    <mergeCell ref="D2:D4"/>
    <mergeCell ref="E2:E4"/>
    <mergeCell ref="F2:P2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63"/>
    <col customWidth="1" min="3" max="3" width="22.88"/>
    <col customWidth="1" min="4" max="4" width="8.5"/>
    <col customWidth="1" min="5" max="5" width="61.63"/>
    <col customWidth="1" min="6" max="6" width="11.5"/>
    <col customWidth="1" min="10" max="10" width="11.0"/>
    <col customWidth="1" min="14" max="14" width="11.25"/>
    <col customWidth="1" min="15" max="15" width="13.13"/>
    <col customWidth="1" min="16" max="16" width="13.88"/>
  </cols>
  <sheetData>
    <row r="1">
      <c r="A1" s="1" t="s">
        <v>1506</v>
      </c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/>
      <c r="H2" s="6"/>
      <c r="I2" s="6"/>
      <c r="J2" s="6"/>
      <c r="K2" s="6"/>
      <c r="L2" s="6"/>
      <c r="M2" s="6"/>
      <c r="N2" s="6"/>
      <c r="O2" s="6"/>
      <c r="P2" s="7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8"/>
      <c r="B3" s="8"/>
      <c r="C3" s="8"/>
      <c r="D3" s="8"/>
      <c r="E3" s="8"/>
      <c r="F3" s="9" t="s">
        <v>6</v>
      </c>
      <c r="G3" s="5" t="s">
        <v>7</v>
      </c>
      <c r="H3" s="7"/>
      <c r="I3" s="5" t="s">
        <v>8</v>
      </c>
      <c r="J3" s="7"/>
      <c r="K3" s="4" t="s">
        <v>9</v>
      </c>
      <c r="L3" s="80" t="s">
        <v>1027</v>
      </c>
      <c r="M3" s="4" t="s">
        <v>10</v>
      </c>
      <c r="N3" s="4" t="s">
        <v>11</v>
      </c>
      <c r="O3" s="4" t="s">
        <v>12</v>
      </c>
      <c r="P3" s="4" t="s">
        <v>13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10"/>
      <c r="B4" s="10"/>
      <c r="C4" s="10"/>
      <c r="D4" s="10"/>
      <c r="E4" s="10"/>
      <c r="F4" s="10"/>
      <c r="G4" s="11" t="s">
        <v>14</v>
      </c>
      <c r="H4" s="11" t="s">
        <v>15</v>
      </c>
      <c r="I4" s="11" t="s">
        <v>16</v>
      </c>
      <c r="J4" s="11" t="s">
        <v>17</v>
      </c>
      <c r="K4" s="10"/>
      <c r="L4" s="10"/>
      <c r="M4" s="10"/>
      <c r="N4" s="10"/>
      <c r="O4" s="10"/>
      <c r="P4" s="10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28">
        <v>1.0</v>
      </c>
      <c r="B5" s="63">
        <v>44513.0</v>
      </c>
      <c r="C5" s="14" t="s">
        <v>1507</v>
      </c>
      <c r="D5" s="15">
        <v>54226.0</v>
      </c>
      <c r="E5" s="16" t="s">
        <v>1132</v>
      </c>
      <c r="F5" s="17"/>
      <c r="G5" s="18"/>
      <c r="H5" s="19"/>
      <c r="I5" s="20"/>
      <c r="J5" s="30">
        <v>300.0</v>
      </c>
      <c r="K5" s="22"/>
      <c r="L5" s="23"/>
      <c r="M5" s="23"/>
      <c r="N5" s="65"/>
      <c r="O5" s="70">
        <v>300.0</v>
      </c>
      <c r="P5" s="66">
        <f t="shared" ref="P5:P34" si="1">F5+G5+H5+I5+J5+K5+M5+N5+L5-O5</f>
        <v>0</v>
      </c>
      <c r="Q5" s="27"/>
      <c r="R5" s="27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28">
        <v>2.0</v>
      </c>
      <c r="B6" s="63">
        <v>44513.0</v>
      </c>
      <c r="C6" s="14" t="s">
        <v>1508</v>
      </c>
      <c r="D6" s="15">
        <v>64740.0</v>
      </c>
      <c r="E6" s="16" t="s">
        <v>1449</v>
      </c>
      <c r="F6" s="17"/>
      <c r="G6" s="18"/>
      <c r="H6" s="19"/>
      <c r="I6" s="20">
        <v>600.0</v>
      </c>
      <c r="J6" s="30"/>
      <c r="K6" s="32"/>
      <c r="L6" s="23"/>
      <c r="M6" s="23"/>
      <c r="N6" s="65"/>
      <c r="O6" s="70">
        <v>600.0</v>
      </c>
      <c r="P6" s="66">
        <f t="shared" si="1"/>
        <v>0</v>
      </c>
      <c r="Q6" s="27"/>
      <c r="R6" s="27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28">
        <v>3.0</v>
      </c>
      <c r="B7" s="63">
        <v>44514.0</v>
      </c>
      <c r="C7" s="14" t="s">
        <v>1509</v>
      </c>
      <c r="D7" s="15">
        <v>63778.0</v>
      </c>
      <c r="E7" s="16" t="s">
        <v>177</v>
      </c>
      <c r="F7" s="17"/>
      <c r="G7" s="18"/>
      <c r="H7" s="33"/>
      <c r="I7" s="20">
        <v>350.0</v>
      </c>
      <c r="J7" s="30"/>
      <c r="K7" s="22"/>
      <c r="L7" s="23"/>
      <c r="M7" s="23"/>
      <c r="N7" s="65"/>
      <c r="O7" s="70">
        <v>350.0</v>
      </c>
      <c r="P7" s="66">
        <f t="shared" si="1"/>
        <v>0</v>
      </c>
      <c r="Q7" s="27"/>
      <c r="R7" s="27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28">
        <v>4.0</v>
      </c>
      <c r="B8" s="63">
        <v>44514.0</v>
      </c>
      <c r="C8" s="14" t="s">
        <v>1510</v>
      </c>
      <c r="D8" s="15">
        <v>21821.0</v>
      </c>
      <c r="E8" s="16" t="s">
        <v>1273</v>
      </c>
      <c r="F8" s="17"/>
      <c r="G8" s="18"/>
      <c r="H8" s="19"/>
      <c r="I8" s="20"/>
      <c r="J8" s="21"/>
      <c r="K8" s="32">
        <v>300.0</v>
      </c>
      <c r="L8" s="23"/>
      <c r="M8" s="23"/>
      <c r="N8" s="65"/>
      <c r="O8" s="70">
        <v>300.0</v>
      </c>
      <c r="P8" s="66">
        <f t="shared" si="1"/>
        <v>0</v>
      </c>
      <c r="Q8" s="27"/>
      <c r="R8" s="27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28">
        <v>5.0</v>
      </c>
      <c r="B9" s="63">
        <v>44514.0</v>
      </c>
      <c r="C9" s="14" t="s">
        <v>1511</v>
      </c>
      <c r="D9" s="15">
        <v>52032.0</v>
      </c>
      <c r="E9" s="16" t="s">
        <v>144</v>
      </c>
      <c r="F9" s="17"/>
      <c r="G9" s="18"/>
      <c r="H9" s="19"/>
      <c r="I9" s="20">
        <v>5000.0</v>
      </c>
      <c r="J9" s="30"/>
      <c r="K9" s="32"/>
      <c r="L9" s="23"/>
      <c r="M9" s="23"/>
      <c r="N9" s="65"/>
      <c r="O9" s="70">
        <v>5000.0</v>
      </c>
      <c r="P9" s="66">
        <f t="shared" si="1"/>
        <v>0</v>
      </c>
      <c r="Q9" s="27"/>
      <c r="R9" s="27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28">
        <v>6.0</v>
      </c>
      <c r="B10" s="63">
        <v>44514.0</v>
      </c>
      <c r="C10" s="14" t="s">
        <v>1512</v>
      </c>
      <c r="D10" s="15">
        <v>51939.0</v>
      </c>
      <c r="E10" s="16" t="s">
        <v>106</v>
      </c>
      <c r="F10" s="17"/>
      <c r="G10" s="18"/>
      <c r="H10" s="19"/>
      <c r="I10" s="20">
        <v>16800.0</v>
      </c>
      <c r="J10" s="21"/>
      <c r="K10" s="32"/>
      <c r="L10" s="23"/>
      <c r="M10" s="23"/>
      <c r="N10" s="65"/>
      <c r="O10" s="70">
        <v>16800.0</v>
      </c>
      <c r="P10" s="66">
        <f t="shared" si="1"/>
        <v>0</v>
      </c>
      <c r="Q10" s="27"/>
      <c r="R10" s="27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28">
        <v>7.0</v>
      </c>
      <c r="B11" s="63">
        <v>44514.0</v>
      </c>
      <c r="C11" s="14" t="s">
        <v>1513</v>
      </c>
      <c r="D11" s="15">
        <v>51017.0</v>
      </c>
      <c r="E11" s="16" t="s">
        <v>160</v>
      </c>
      <c r="F11" s="17"/>
      <c r="G11" s="34"/>
      <c r="H11" s="33">
        <v>30000.0</v>
      </c>
      <c r="I11" s="20"/>
      <c r="J11" s="30"/>
      <c r="K11" s="22"/>
      <c r="L11" s="23"/>
      <c r="M11" s="23"/>
      <c r="N11" s="65"/>
      <c r="O11" s="70">
        <v>30000.0</v>
      </c>
      <c r="P11" s="66">
        <f t="shared" si="1"/>
        <v>0</v>
      </c>
      <c r="Q11" s="27"/>
      <c r="R11" s="27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28">
        <v>8.0</v>
      </c>
      <c r="B12" s="63">
        <v>44514.0</v>
      </c>
      <c r="C12" s="14" t="s">
        <v>1514</v>
      </c>
      <c r="D12" s="15">
        <v>58174.0</v>
      </c>
      <c r="E12" s="16" t="s">
        <v>1515</v>
      </c>
      <c r="F12" s="17"/>
      <c r="G12" s="34"/>
      <c r="H12" s="19"/>
      <c r="I12" s="20">
        <v>3600.0</v>
      </c>
      <c r="J12" s="31"/>
      <c r="K12" s="22"/>
      <c r="L12" s="23"/>
      <c r="M12" s="23"/>
      <c r="N12" s="65"/>
      <c r="O12" s="70">
        <v>3600.0</v>
      </c>
      <c r="P12" s="66">
        <f t="shared" si="1"/>
        <v>0</v>
      </c>
      <c r="Q12" s="27"/>
      <c r="R12" s="27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28">
        <v>9.0</v>
      </c>
      <c r="B13" s="63">
        <v>44514.0</v>
      </c>
      <c r="C13" s="14" t="s">
        <v>1516</v>
      </c>
      <c r="D13" s="15">
        <v>58174.0</v>
      </c>
      <c r="E13" s="16" t="s">
        <v>1515</v>
      </c>
      <c r="F13" s="17"/>
      <c r="G13" s="18"/>
      <c r="H13" s="33"/>
      <c r="I13" s="20">
        <v>4650.0</v>
      </c>
      <c r="J13" s="30"/>
      <c r="K13" s="22"/>
      <c r="L13" s="23"/>
      <c r="M13" s="23"/>
      <c r="N13" s="65"/>
      <c r="O13" s="70">
        <v>4650.0</v>
      </c>
      <c r="P13" s="66">
        <f t="shared" si="1"/>
        <v>0</v>
      </c>
      <c r="Q13" s="27"/>
      <c r="R13" s="27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28">
        <v>10.0</v>
      </c>
      <c r="B14" s="63">
        <v>44514.0</v>
      </c>
      <c r="C14" s="14" t="s">
        <v>1517</v>
      </c>
      <c r="D14" s="15">
        <v>47510.0</v>
      </c>
      <c r="E14" s="16" t="s">
        <v>1495</v>
      </c>
      <c r="F14" s="17"/>
      <c r="G14" s="18"/>
      <c r="H14" s="33"/>
      <c r="I14" s="20">
        <v>700.0</v>
      </c>
      <c r="J14" s="30"/>
      <c r="K14" s="22"/>
      <c r="L14" s="23"/>
      <c r="M14" s="23"/>
      <c r="N14" s="65"/>
      <c r="O14" s="70">
        <v>700.0</v>
      </c>
      <c r="P14" s="66">
        <f t="shared" si="1"/>
        <v>0</v>
      </c>
      <c r="Q14" s="27"/>
      <c r="R14" s="27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28">
        <v>11.0</v>
      </c>
      <c r="B15" s="63">
        <v>44514.0</v>
      </c>
      <c r="C15" s="14" t="s">
        <v>1518</v>
      </c>
      <c r="D15" s="15">
        <v>26831.0</v>
      </c>
      <c r="E15" s="16" t="s">
        <v>1080</v>
      </c>
      <c r="F15" s="17"/>
      <c r="G15" s="18"/>
      <c r="H15" s="33"/>
      <c r="I15" s="20"/>
      <c r="J15" s="30">
        <v>6400.0</v>
      </c>
      <c r="K15" s="22"/>
      <c r="L15" s="23"/>
      <c r="M15" s="23"/>
      <c r="N15" s="65"/>
      <c r="O15" s="70">
        <v>6400.0</v>
      </c>
      <c r="P15" s="66">
        <f t="shared" si="1"/>
        <v>0</v>
      </c>
      <c r="Q15" s="27"/>
      <c r="R15" s="27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28">
        <v>12.0</v>
      </c>
      <c r="B16" s="63">
        <v>44514.0</v>
      </c>
      <c r="C16" s="14" t="s">
        <v>1519</v>
      </c>
      <c r="D16" s="15">
        <v>50595.0</v>
      </c>
      <c r="E16" s="16" t="s">
        <v>205</v>
      </c>
      <c r="F16" s="17"/>
      <c r="G16" s="18"/>
      <c r="H16" s="19"/>
      <c r="I16" s="20">
        <v>33400.0</v>
      </c>
      <c r="J16" s="30"/>
      <c r="K16" s="22"/>
      <c r="L16" s="23"/>
      <c r="M16" s="23"/>
      <c r="N16" s="65"/>
      <c r="O16" s="70">
        <v>33400.0</v>
      </c>
      <c r="P16" s="66">
        <f t="shared" si="1"/>
        <v>0</v>
      </c>
      <c r="Q16" s="27"/>
      <c r="R16" s="27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28">
        <v>13.0</v>
      </c>
      <c r="B17" s="63">
        <v>44514.0</v>
      </c>
      <c r="C17" s="14" t="s">
        <v>1520</v>
      </c>
      <c r="D17" s="15">
        <v>10270.0</v>
      </c>
      <c r="E17" s="16" t="s">
        <v>1521</v>
      </c>
      <c r="F17" s="17"/>
      <c r="G17" s="34"/>
      <c r="H17" s="19"/>
      <c r="I17" s="20">
        <v>1450.0</v>
      </c>
      <c r="J17" s="30"/>
      <c r="K17" s="22"/>
      <c r="L17" s="23"/>
      <c r="M17" s="23"/>
      <c r="N17" s="65"/>
      <c r="O17" s="70">
        <v>1450.0</v>
      </c>
      <c r="P17" s="66">
        <f t="shared" si="1"/>
        <v>0</v>
      </c>
      <c r="Q17" s="27"/>
      <c r="R17" s="27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28">
        <v>14.0</v>
      </c>
      <c r="B18" s="63">
        <v>44514.0</v>
      </c>
      <c r="C18" s="14" t="s">
        <v>1522</v>
      </c>
      <c r="D18" s="15">
        <v>65162.0</v>
      </c>
      <c r="E18" s="16" t="s">
        <v>1523</v>
      </c>
      <c r="F18" s="35"/>
      <c r="G18" s="34">
        <v>6100.0</v>
      </c>
      <c r="H18" s="19"/>
      <c r="I18" s="20"/>
      <c r="J18" s="30"/>
      <c r="K18" s="32"/>
      <c r="L18" s="23"/>
      <c r="M18" s="23"/>
      <c r="N18" s="65"/>
      <c r="O18" s="70">
        <v>6100.0</v>
      </c>
      <c r="P18" s="66">
        <f t="shared" si="1"/>
        <v>0</v>
      </c>
      <c r="Q18" s="27"/>
      <c r="R18" s="27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28">
        <v>15.0</v>
      </c>
      <c r="B19" s="63">
        <v>44514.0</v>
      </c>
      <c r="C19" s="14" t="s">
        <v>1524</v>
      </c>
      <c r="D19" s="15">
        <v>50613.0</v>
      </c>
      <c r="E19" s="16" t="s">
        <v>1307</v>
      </c>
      <c r="F19" s="35"/>
      <c r="G19" s="18"/>
      <c r="H19" s="19"/>
      <c r="I19" s="20"/>
      <c r="J19" s="30">
        <v>5000.0</v>
      </c>
      <c r="K19" s="22"/>
      <c r="L19" s="23"/>
      <c r="M19" s="23"/>
      <c r="N19" s="65"/>
      <c r="O19" s="70">
        <v>5000.0</v>
      </c>
      <c r="P19" s="66">
        <f t="shared" si="1"/>
        <v>0</v>
      </c>
      <c r="Q19" s="27"/>
      <c r="R19" s="27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28">
        <v>16.0</v>
      </c>
      <c r="B20" s="63">
        <v>44514.0</v>
      </c>
      <c r="C20" s="14" t="s">
        <v>1525</v>
      </c>
      <c r="D20" s="15">
        <v>39286.0</v>
      </c>
      <c r="E20" s="16" t="s">
        <v>1526</v>
      </c>
      <c r="F20" s="17"/>
      <c r="G20" s="18"/>
      <c r="H20" s="19"/>
      <c r="I20" s="20">
        <v>3600.0</v>
      </c>
      <c r="J20" s="30"/>
      <c r="K20" s="22"/>
      <c r="L20" s="23"/>
      <c r="M20" s="23"/>
      <c r="N20" s="65"/>
      <c r="O20" s="70">
        <v>3600.0</v>
      </c>
      <c r="P20" s="66">
        <f t="shared" si="1"/>
        <v>0</v>
      </c>
      <c r="Q20" s="27"/>
      <c r="R20" s="27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28">
        <v>17.0</v>
      </c>
      <c r="B21" s="63">
        <v>44514.0</v>
      </c>
      <c r="C21" s="14" t="s">
        <v>1527</v>
      </c>
      <c r="D21" s="15">
        <v>41057.0</v>
      </c>
      <c r="E21" s="16" t="s">
        <v>1528</v>
      </c>
      <c r="F21" s="17"/>
      <c r="G21" s="34"/>
      <c r="H21" s="33"/>
      <c r="I21" s="20">
        <v>5000.0</v>
      </c>
      <c r="J21" s="30"/>
      <c r="K21" s="22"/>
      <c r="L21" s="23"/>
      <c r="M21" s="23"/>
      <c r="N21" s="65"/>
      <c r="O21" s="70">
        <v>5000.0</v>
      </c>
      <c r="P21" s="66">
        <f t="shared" si="1"/>
        <v>0</v>
      </c>
      <c r="Q21" s="27"/>
      <c r="R21" s="27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28">
        <v>18.0</v>
      </c>
      <c r="B22" s="63">
        <v>44514.0</v>
      </c>
      <c r="C22" s="14" t="s">
        <v>1529</v>
      </c>
      <c r="D22" s="15">
        <v>55851.0</v>
      </c>
      <c r="E22" s="16" t="s">
        <v>1530</v>
      </c>
      <c r="F22" s="17"/>
      <c r="G22" s="18"/>
      <c r="H22" s="19"/>
      <c r="I22" s="20">
        <v>3600.0</v>
      </c>
      <c r="J22" s="30"/>
      <c r="K22" s="22"/>
      <c r="L22" s="38"/>
      <c r="M22" s="38"/>
      <c r="N22" s="65"/>
      <c r="O22" s="70">
        <v>3600.0</v>
      </c>
      <c r="P22" s="66">
        <f t="shared" si="1"/>
        <v>0</v>
      </c>
      <c r="Q22" s="27"/>
      <c r="R22" s="27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28">
        <v>19.0</v>
      </c>
      <c r="B23" s="63">
        <v>44514.0</v>
      </c>
      <c r="C23" s="14" t="s">
        <v>1531</v>
      </c>
      <c r="D23" s="15">
        <v>49655.0</v>
      </c>
      <c r="E23" s="16" t="s">
        <v>919</v>
      </c>
      <c r="F23" s="17"/>
      <c r="G23" s="34"/>
      <c r="H23" s="19"/>
      <c r="I23" s="20">
        <v>10000.0</v>
      </c>
      <c r="J23" s="30"/>
      <c r="K23" s="22"/>
      <c r="L23" s="23"/>
      <c r="M23" s="23"/>
      <c r="N23" s="65"/>
      <c r="O23" s="70">
        <v>10000.0</v>
      </c>
      <c r="P23" s="66">
        <f t="shared" si="1"/>
        <v>0</v>
      </c>
      <c r="Q23" s="27"/>
      <c r="R23" s="27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28">
        <v>20.0</v>
      </c>
      <c r="B24" s="63">
        <v>44514.0</v>
      </c>
      <c r="C24" s="14" t="s">
        <v>1532</v>
      </c>
      <c r="D24" s="15">
        <v>62194.0</v>
      </c>
      <c r="E24" s="16" t="s">
        <v>1533</v>
      </c>
      <c r="F24" s="17"/>
      <c r="G24" s="34">
        <v>37500.0</v>
      </c>
      <c r="H24" s="19"/>
      <c r="I24" s="20"/>
      <c r="J24" s="30"/>
      <c r="K24" s="32"/>
      <c r="L24" s="23"/>
      <c r="M24" s="23"/>
      <c r="N24" s="65"/>
      <c r="O24" s="70">
        <v>37500.0</v>
      </c>
      <c r="P24" s="66">
        <f t="shared" si="1"/>
        <v>0</v>
      </c>
      <c r="Q24" s="27"/>
      <c r="R24" s="27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28">
        <v>21.0</v>
      </c>
      <c r="B25" s="63">
        <v>44514.0</v>
      </c>
      <c r="C25" s="14" t="s">
        <v>1534</v>
      </c>
      <c r="D25" s="15">
        <v>55235.0</v>
      </c>
      <c r="E25" s="16" t="s">
        <v>58</v>
      </c>
      <c r="F25" s="17"/>
      <c r="G25" s="18"/>
      <c r="H25" s="19"/>
      <c r="I25" s="20"/>
      <c r="J25" s="30">
        <v>3700.0</v>
      </c>
      <c r="K25" s="32"/>
      <c r="L25" s="23"/>
      <c r="M25" s="23"/>
      <c r="N25" s="65"/>
      <c r="O25" s="70">
        <v>3700.0</v>
      </c>
      <c r="P25" s="66">
        <f t="shared" si="1"/>
        <v>0</v>
      </c>
      <c r="Q25" s="27"/>
      <c r="R25" s="27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28">
        <v>22.0</v>
      </c>
      <c r="B26" s="63">
        <v>44514.0</v>
      </c>
      <c r="C26" s="14" t="s">
        <v>1535</v>
      </c>
      <c r="D26" s="15">
        <v>61445.0</v>
      </c>
      <c r="E26" s="16" t="s">
        <v>1536</v>
      </c>
      <c r="F26" s="35"/>
      <c r="G26" s="34">
        <v>5000.0</v>
      </c>
      <c r="H26" s="19"/>
      <c r="I26" s="20"/>
      <c r="J26" s="30"/>
      <c r="K26" s="22"/>
      <c r="L26" s="23"/>
      <c r="M26" s="23"/>
      <c r="N26" s="65"/>
      <c r="O26" s="70">
        <v>5000.0</v>
      </c>
      <c r="P26" s="66">
        <f t="shared" si="1"/>
        <v>0</v>
      </c>
      <c r="Q26" s="27"/>
      <c r="R26" s="27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28">
        <v>23.0</v>
      </c>
      <c r="B27" s="63">
        <v>44514.0</v>
      </c>
      <c r="C27" s="14" t="s">
        <v>1537</v>
      </c>
      <c r="D27" s="15">
        <v>54226.0</v>
      </c>
      <c r="E27" s="16" t="s">
        <v>1132</v>
      </c>
      <c r="F27" s="17"/>
      <c r="G27" s="18"/>
      <c r="H27" s="19"/>
      <c r="I27" s="20">
        <v>2650.0</v>
      </c>
      <c r="J27" s="30"/>
      <c r="K27" s="22"/>
      <c r="L27" s="38"/>
      <c r="M27" s="23"/>
      <c r="N27" s="65"/>
      <c r="O27" s="70">
        <v>2650.0</v>
      </c>
      <c r="P27" s="66">
        <f t="shared" si="1"/>
        <v>0</v>
      </c>
      <c r="Q27" s="27"/>
      <c r="R27" s="27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28">
        <v>24.0</v>
      </c>
      <c r="B28" s="63">
        <v>44514.0</v>
      </c>
      <c r="C28" s="14" t="s">
        <v>1538</v>
      </c>
      <c r="D28" s="15">
        <v>14329.0</v>
      </c>
      <c r="E28" s="16" t="s">
        <v>131</v>
      </c>
      <c r="F28" s="17"/>
      <c r="G28" s="34"/>
      <c r="H28" s="19"/>
      <c r="I28" s="20"/>
      <c r="J28" s="30">
        <v>350.0</v>
      </c>
      <c r="K28" s="32"/>
      <c r="L28" s="23"/>
      <c r="M28" s="23"/>
      <c r="N28" s="65"/>
      <c r="O28" s="70">
        <v>350.0</v>
      </c>
      <c r="P28" s="66">
        <f t="shared" si="1"/>
        <v>0</v>
      </c>
      <c r="Q28" s="27"/>
      <c r="R28" s="27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28">
        <v>25.0</v>
      </c>
      <c r="B29" s="63">
        <v>44513.0</v>
      </c>
      <c r="C29" s="14" t="s">
        <v>1539</v>
      </c>
      <c r="D29" s="15">
        <v>56151.0</v>
      </c>
      <c r="E29" s="16" t="s">
        <v>1097</v>
      </c>
      <c r="F29" s="17"/>
      <c r="G29" s="18"/>
      <c r="H29" s="19"/>
      <c r="I29" s="20"/>
      <c r="J29" s="30"/>
      <c r="K29" s="32"/>
      <c r="L29" s="38">
        <v>2650.0</v>
      </c>
      <c r="M29" s="38"/>
      <c r="N29" s="65"/>
      <c r="O29" s="70">
        <v>2650.0</v>
      </c>
      <c r="P29" s="66">
        <f t="shared" si="1"/>
        <v>0</v>
      </c>
      <c r="Q29" s="27"/>
      <c r="R29" s="27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28">
        <v>26.0</v>
      </c>
      <c r="B30" s="63">
        <v>44514.0</v>
      </c>
      <c r="C30" s="14" t="s">
        <v>1540</v>
      </c>
      <c r="D30" s="15">
        <v>55192.0</v>
      </c>
      <c r="E30" s="16" t="s">
        <v>1541</v>
      </c>
      <c r="F30" s="35"/>
      <c r="G30" s="34"/>
      <c r="H30" s="19"/>
      <c r="I30" s="20"/>
      <c r="J30" s="30"/>
      <c r="K30" s="32">
        <v>290.0</v>
      </c>
      <c r="L30" s="23"/>
      <c r="M30" s="23"/>
      <c r="N30" s="67">
        <v>1000.0</v>
      </c>
      <c r="O30" s="70">
        <v>1290.0</v>
      </c>
      <c r="P30" s="66">
        <f t="shared" si="1"/>
        <v>0</v>
      </c>
      <c r="Q30" s="27"/>
      <c r="R30" s="27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28">
        <v>27.0</v>
      </c>
      <c r="B31" s="63">
        <v>44514.0</v>
      </c>
      <c r="C31" s="14" t="s">
        <v>1542</v>
      </c>
      <c r="D31" s="15">
        <v>51660.0</v>
      </c>
      <c r="E31" s="16" t="s">
        <v>224</v>
      </c>
      <c r="F31" s="17"/>
      <c r="G31" s="34"/>
      <c r="H31" s="33">
        <v>2500.0</v>
      </c>
      <c r="I31" s="20"/>
      <c r="J31" s="30"/>
      <c r="K31" s="32"/>
      <c r="L31" s="23"/>
      <c r="M31" s="23"/>
      <c r="N31" s="65"/>
      <c r="O31" s="70">
        <v>2500.0</v>
      </c>
      <c r="P31" s="66">
        <f t="shared" si="1"/>
        <v>0</v>
      </c>
      <c r="Q31" s="27"/>
      <c r="R31" s="27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28">
        <v>28.0</v>
      </c>
      <c r="B32" s="63">
        <v>44514.0</v>
      </c>
      <c r="C32" s="14" t="s">
        <v>1543</v>
      </c>
      <c r="D32" s="15">
        <v>55446.0</v>
      </c>
      <c r="E32" s="16" t="s">
        <v>428</v>
      </c>
      <c r="F32" s="17"/>
      <c r="G32" s="18"/>
      <c r="H32" s="19"/>
      <c r="I32" s="20"/>
      <c r="J32" s="30"/>
      <c r="K32" s="22"/>
      <c r="L32" s="23"/>
      <c r="M32" s="23"/>
      <c r="N32" s="67">
        <v>3600.0</v>
      </c>
      <c r="O32" s="70">
        <v>3600.0</v>
      </c>
      <c r="P32" s="66">
        <f t="shared" si="1"/>
        <v>0</v>
      </c>
      <c r="Q32" s="27"/>
      <c r="R32" s="27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28">
        <v>29.0</v>
      </c>
      <c r="B33" s="63">
        <v>44514.0</v>
      </c>
      <c r="C33" s="14" t="s">
        <v>1544</v>
      </c>
      <c r="D33" s="15">
        <v>52236.0</v>
      </c>
      <c r="E33" s="16" t="s">
        <v>1545</v>
      </c>
      <c r="F33" s="17"/>
      <c r="G33" s="18"/>
      <c r="H33" s="19"/>
      <c r="I33" s="20"/>
      <c r="J33" s="30"/>
      <c r="K33" s="22"/>
      <c r="L33" s="23"/>
      <c r="M33" s="23"/>
      <c r="N33" s="67">
        <v>2400.0</v>
      </c>
      <c r="O33" s="70">
        <v>2400.0</v>
      </c>
      <c r="P33" s="66">
        <f t="shared" si="1"/>
        <v>0</v>
      </c>
      <c r="Q33" s="27"/>
      <c r="R33" s="27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28"/>
      <c r="B34" s="71"/>
      <c r="C34" s="71"/>
      <c r="D34" s="71"/>
      <c r="E34" s="72"/>
      <c r="F34" s="42">
        <f t="shared" ref="F34:O34" si="2">SUM(F5:F33)</f>
        <v>0</v>
      </c>
      <c r="G34" s="43">
        <f t="shared" si="2"/>
        <v>48600</v>
      </c>
      <c r="H34" s="44">
        <f t="shared" si="2"/>
        <v>32500</v>
      </c>
      <c r="I34" s="45">
        <f t="shared" si="2"/>
        <v>91400</v>
      </c>
      <c r="J34" s="46">
        <f t="shared" si="2"/>
        <v>15750</v>
      </c>
      <c r="K34" s="47">
        <f t="shared" si="2"/>
        <v>590</v>
      </c>
      <c r="L34" s="47">
        <f t="shared" si="2"/>
        <v>2650</v>
      </c>
      <c r="M34" s="47">
        <f t="shared" si="2"/>
        <v>0</v>
      </c>
      <c r="N34" s="49">
        <f t="shared" si="2"/>
        <v>7000</v>
      </c>
      <c r="O34" s="50">
        <f t="shared" si="2"/>
        <v>198490</v>
      </c>
      <c r="P34" s="26">
        <f t="shared" si="1"/>
        <v>0</v>
      </c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</row>
    <row r="35">
      <c r="A35" s="40"/>
      <c r="B35" s="71"/>
      <c r="C35" s="71"/>
      <c r="D35" s="71"/>
      <c r="E35" s="71"/>
      <c r="F35" s="51">
        <f>F34+G34+H34+I34+J34+K34+L34+M34+N34</f>
        <v>198490</v>
      </c>
      <c r="G35" s="6"/>
      <c r="H35" s="6"/>
      <c r="I35" s="6"/>
      <c r="J35" s="6"/>
      <c r="K35" s="6"/>
      <c r="L35" s="6"/>
      <c r="M35" s="6"/>
      <c r="N35" s="7"/>
      <c r="O35" s="53"/>
      <c r="P35" s="69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61"/>
      <c r="O36" s="3"/>
      <c r="P36" s="6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61"/>
      <c r="O37" s="3"/>
      <c r="P37" s="6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61"/>
      <c r="O38" s="3"/>
      <c r="P38" s="6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61"/>
      <c r="O39" s="3"/>
      <c r="P39" s="6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61"/>
      <c r="O40" s="3"/>
      <c r="P40" s="6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61"/>
      <c r="O41" s="3"/>
      <c r="P41" s="6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61"/>
      <c r="O42" s="3"/>
      <c r="P42" s="6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61"/>
      <c r="O43" s="3"/>
      <c r="P43" s="6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61"/>
      <c r="O44" s="3"/>
      <c r="P44" s="6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61"/>
      <c r="O45" s="3"/>
      <c r="P45" s="6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61"/>
      <c r="O46" s="3"/>
      <c r="P46" s="6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61"/>
      <c r="O47" s="3"/>
      <c r="P47" s="6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61"/>
      <c r="O48" s="3"/>
      <c r="P48" s="6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61"/>
      <c r="O49" s="3"/>
      <c r="P49" s="6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61"/>
      <c r="O50" s="3"/>
      <c r="P50" s="6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61"/>
      <c r="O51" s="3"/>
      <c r="P51" s="6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61"/>
      <c r="O52" s="3"/>
      <c r="P52" s="6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61"/>
      <c r="O53" s="3"/>
      <c r="P53" s="6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61"/>
      <c r="O54" s="3"/>
      <c r="P54" s="6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61"/>
      <c r="O55" s="3"/>
      <c r="P55" s="6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61"/>
      <c r="O56" s="3"/>
      <c r="P56" s="6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61"/>
      <c r="O57" s="3"/>
      <c r="P57" s="6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61"/>
      <c r="O58" s="3"/>
      <c r="P58" s="6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61"/>
      <c r="O59" s="3"/>
      <c r="P59" s="6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61"/>
      <c r="O60" s="3"/>
      <c r="P60" s="6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61"/>
      <c r="O61" s="3"/>
      <c r="P61" s="6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61"/>
      <c r="O62" s="3"/>
      <c r="P62" s="6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61"/>
      <c r="O63" s="3"/>
      <c r="P63" s="6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61"/>
      <c r="O64" s="3"/>
      <c r="P64" s="6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61"/>
      <c r="O65" s="3"/>
      <c r="P65" s="6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61"/>
      <c r="O66" s="3"/>
      <c r="P66" s="6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61"/>
      <c r="O67" s="3"/>
      <c r="P67" s="6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61"/>
      <c r="O68" s="3"/>
      <c r="P68" s="6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61"/>
      <c r="O69" s="3"/>
      <c r="P69" s="6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61"/>
      <c r="O70" s="3"/>
      <c r="P70" s="6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61"/>
      <c r="O71" s="3"/>
      <c r="P71" s="6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61"/>
      <c r="O72" s="3"/>
      <c r="P72" s="61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61"/>
      <c r="O73" s="3"/>
      <c r="P73" s="61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61"/>
      <c r="O74" s="3"/>
      <c r="P74" s="61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61"/>
      <c r="O75" s="3"/>
      <c r="P75" s="61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61"/>
      <c r="O76" s="3"/>
      <c r="P76" s="61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61"/>
      <c r="O77" s="3"/>
      <c r="P77" s="61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61"/>
      <c r="O78" s="3"/>
      <c r="P78" s="61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61"/>
      <c r="O79" s="3"/>
      <c r="P79" s="61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61"/>
      <c r="O80" s="3"/>
      <c r="P80" s="61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61"/>
      <c r="O81" s="3"/>
      <c r="P81" s="61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61"/>
      <c r="O82" s="3"/>
      <c r="P82" s="61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61"/>
      <c r="O83" s="3"/>
      <c r="P83" s="61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61"/>
      <c r="O84" s="3"/>
      <c r="P84" s="61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61"/>
      <c r="O85" s="3"/>
      <c r="P85" s="61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61"/>
      <c r="O86" s="3"/>
      <c r="P86" s="61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61"/>
      <c r="O87" s="3"/>
      <c r="P87" s="61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61"/>
      <c r="O88" s="3"/>
      <c r="P88" s="61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61"/>
      <c r="O89" s="3"/>
      <c r="P89" s="61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61"/>
      <c r="O90" s="3"/>
      <c r="P90" s="61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61"/>
      <c r="O91" s="3"/>
      <c r="P91" s="61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61"/>
      <c r="O92" s="3"/>
      <c r="P92" s="61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61"/>
      <c r="O93" s="3"/>
      <c r="P93" s="61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61"/>
      <c r="O94" s="3"/>
      <c r="P94" s="61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61"/>
      <c r="O95" s="3"/>
      <c r="P95" s="61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61"/>
      <c r="O96" s="3"/>
      <c r="P96" s="61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61"/>
      <c r="O97" s="3"/>
      <c r="P97" s="61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61"/>
      <c r="O98" s="3"/>
      <c r="P98" s="61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61"/>
      <c r="O99" s="3"/>
      <c r="P99" s="61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61"/>
      <c r="O100" s="3"/>
      <c r="P100" s="61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61"/>
      <c r="O101" s="3"/>
      <c r="P101" s="61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61"/>
      <c r="O102" s="3"/>
      <c r="P102" s="61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61"/>
      <c r="O103" s="3"/>
      <c r="P103" s="61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61"/>
      <c r="O104" s="3"/>
      <c r="P104" s="61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61"/>
      <c r="O105" s="3"/>
      <c r="P105" s="61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61"/>
      <c r="O106" s="3"/>
      <c r="P106" s="61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61"/>
      <c r="O107" s="3"/>
      <c r="P107" s="61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61"/>
      <c r="O108" s="3"/>
      <c r="P108" s="61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61"/>
      <c r="O109" s="3"/>
      <c r="P109" s="61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61"/>
      <c r="O110" s="3"/>
      <c r="P110" s="61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61"/>
      <c r="O111" s="3"/>
      <c r="P111" s="61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61"/>
      <c r="O112" s="3"/>
      <c r="P112" s="61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61"/>
      <c r="O113" s="3"/>
      <c r="P113" s="61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61"/>
      <c r="O114" s="3"/>
      <c r="P114" s="61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61"/>
      <c r="O115" s="3"/>
      <c r="P115" s="61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61"/>
      <c r="O116" s="3"/>
      <c r="P116" s="61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61"/>
      <c r="O117" s="3"/>
      <c r="P117" s="61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61"/>
      <c r="O118" s="3"/>
      <c r="P118" s="61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61"/>
      <c r="O119" s="3"/>
      <c r="P119" s="61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61"/>
      <c r="O120" s="3"/>
      <c r="P120" s="61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61"/>
      <c r="O121" s="3"/>
      <c r="P121" s="61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61"/>
      <c r="O122" s="3"/>
      <c r="P122" s="61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61"/>
      <c r="O123" s="3"/>
      <c r="P123" s="61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61"/>
      <c r="O124" s="3"/>
      <c r="P124" s="61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61"/>
      <c r="O125" s="3"/>
      <c r="P125" s="61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61"/>
      <c r="O126" s="3"/>
      <c r="P126" s="61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61"/>
      <c r="O127" s="3"/>
      <c r="P127" s="61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61"/>
      <c r="O128" s="3"/>
      <c r="P128" s="61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61"/>
      <c r="O129" s="3"/>
      <c r="P129" s="61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61"/>
      <c r="O130" s="3"/>
      <c r="P130" s="61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61"/>
      <c r="O131" s="3"/>
      <c r="P131" s="61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61"/>
      <c r="O132" s="3"/>
      <c r="P132" s="61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61"/>
      <c r="O133" s="3"/>
      <c r="P133" s="61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61"/>
      <c r="O134" s="3"/>
      <c r="P134" s="61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61"/>
      <c r="O135" s="3"/>
      <c r="P135" s="61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61"/>
      <c r="O136" s="3"/>
      <c r="P136" s="61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61"/>
      <c r="O137" s="3"/>
      <c r="P137" s="61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61"/>
      <c r="O138" s="3"/>
      <c r="P138" s="61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61"/>
      <c r="O139" s="3"/>
      <c r="P139" s="61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61"/>
      <c r="O140" s="3"/>
      <c r="P140" s="61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61"/>
      <c r="O141" s="3"/>
      <c r="P141" s="61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61"/>
      <c r="O142" s="3"/>
      <c r="P142" s="61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61"/>
      <c r="O143" s="3"/>
      <c r="P143" s="61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61"/>
      <c r="O144" s="3"/>
      <c r="P144" s="61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61"/>
      <c r="O145" s="3"/>
      <c r="P145" s="61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61"/>
      <c r="O146" s="3"/>
      <c r="P146" s="61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61"/>
      <c r="O147" s="3"/>
      <c r="P147" s="61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61"/>
      <c r="O148" s="3"/>
      <c r="P148" s="61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61"/>
      <c r="O149" s="3"/>
      <c r="P149" s="61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61"/>
      <c r="O150" s="3"/>
      <c r="P150" s="61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61"/>
      <c r="O151" s="3"/>
      <c r="P151" s="61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61"/>
      <c r="O152" s="3"/>
      <c r="P152" s="61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61"/>
      <c r="O153" s="3"/>
      <c r="P153" s="61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61"/>
      <c r="O154" s="3"/>
      <c r="P154" s="61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61"/>
      <c r="O155" s="3"/>
      <c r="P155" s="61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61"/>
      <c r="O156" s="3"/>
      <c r="P156" s="61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61"/>
      <c r="O157" s="3"/>
      <c r="P157" s="61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61"/>
      <c r="O158" s="3"/>
      <c r="P158" s="61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61"/>
      <c r="O159" s="3"/>
      <c r="P159" s="61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61"/>
      <c r="O160" s="3"/>
      <c r="P160" s="61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61"/>
      <c r="O161" s="3"/>
      <c r="P161" s="61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61"/>
      <c r="O162" s="3"/>
      <c r="P162" s="61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61"/>
      <c r="O163" s="3"/>
      <c r="P163" s="61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61"/>
      <c r="O164" s="3"/>
      <c r="P164" s="61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61"/>
      <c r="O165" s="3"/>
      <c r="P165" s="61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61"/>
      <c r="O166" s="3"/>
      <c r="P166" s="61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61"/>
      <c r="O167" s="3"/>
      <c r="P167" s="61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61"/>
      <c r="O168" s="3"/>
      <c r="P168" s="61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61"/>
      <c r="O169" s="3"/>
      <c r="P169" s="61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61"/>
      <c r="O170" s="3"/>
      <c r="P170" s="61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61"/>
      <c r="O171" s="3"/>
      <c r="P171" s="61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61"/>
      <c r="O172" s="3"/>
      <c r="P172" s="61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61"/>
      <c r="O173" s="3"/>
      <c r="P173" s="61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61"/>
      <c r="O174" s="3"/>
      <c r="P174" s="61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61"/>
      <c r="O175" s="3"/>
      <c r="P175" s="61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61"/>
      <c r="O176" s="3"/>
      <c r="P176" s="61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61"/>
      <c r="O177" s="3"/>
      <c r="P177" s="61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61"/>
      <c r="O178" s="3"/>
      <c r="P178" s="61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61"/>
      <c r="O179" s="3"/>
      <c r="P179" s="61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61"/>
      <c r="O180" s="3"/>
      <c r="P180" s="61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61"/>
      <c r="O181" s="3"/>
      <c r="P181" s="61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61"/>
      <c r="O182" s="3"/>
      <c r="P182" s="61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61"/>
      <c r="O183" s="3"/>
      <c r="P183" s="61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61"/>
      <c r="O184" s="3"/>
      <c r="P184" s="61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61"/>
      <c r="O185" s="3"/>
      <c r="P185" s="61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61"/>
      <c r="O186" s="3"/>
      <c r="P186" s="61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61"/>
      <c r="O187" s="3"/>
      <c r="P187" s="61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61"/>
      <c r="O188" s="3"/>
      <c r="P188" s="61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61"/>
      <c r="O189" s="3"/>
      <c r="P189" s="61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61"/>
      <c r="O190" s="3"/>
      <c r="P190" s="61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61"/>
      <c r="O191" s="3"/>
      <c r="P191" s="61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61"/>
      <c r="O192" s="3"/>
      <c r="P192" s="61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61"/>
      <c r="O193" s="3"/>
      <c r="P193" s="61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61"/>
      <c r="O194" s="3"/>
      <c r="P194" s="61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61"/>
      <c r="O195" s="3"/>
      <c r="P195" s="61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61"/>
      <c r="O196" s="3"/>
      <c r="P196" s="61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61"/>
      <c r="O197" s="3"/>
      <c r="P197" s="61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61"/>
      <c r="O198" s="3"/>
      <c r="P198" s="61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61"/>
      <c r="O199" s="3"/>
      <c r="P199" s="61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61"/>
      <c r="O200" s="3"/>
      <c r="P200" s="61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61"/>
      <c r="O201" s="3"/>
      <c r="P201" s="61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61"/>
      <c r="O202" s="3"/>
      <c r="P202" s="61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61"/>
      <c r="O203" s="3"/>
      <c r="P203" s="61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61"/>
      <c r="O204" s="3"/>
      <c r="P204" s="61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61"/>
      <c r="O205" s="3"/>
      <c r="P205" s="61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61"/>
      <c r="O206" s="3"/>
      <c r="P206" s="61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61"/>
      <c r="O207" s="3"/>
      <c r="P207" s="61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61"/>
      <c r="O208" s="3"/>
      <c r="P208" s="61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61"/>
      <c r="O209" s="3"/>
      <c r="P209" s="61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61"/>
      <c r="O210" s="3"/>
      <c r="P210" s="61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61"/>
      <c r="O211" s="3"/>
      <c r="P211" s="61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61"/>
      <c r="O212" s="3"/>
      <c r="P212" s="61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61"/>
      <c r="O213" s="3"/>
      <c r="P213" s="61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61"/>
      <c r="O214" s="3"/>
      <c r="P214" s="61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61"/>
      <c r="O215" s="3"/>
      <c r="P215" s="61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61"/>
      <c r="O216" s="3"/>
      <c r="P216" s="61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61"/>
      <c r="O217" s="3"/>
      <c r="P217" s="61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61"/>
      <c r="O218" s="3"/>
      <c r="P218" s="61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61"/>
      <c r="O219" s="3"/>
      <c r="P219" s="61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61"/>
      <c r="O220" s="3"/>
      <c r="P220" s="61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61"/>
      <c r="O221" s="3"/>
      <c r="P221" s="61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61"/>
      <c r="O222" s="3"/>
      <c r="P222" s="61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61"/>
      <c r="O223" s="3"/>
      <c r="P223" s="61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61"/>
      <c r="O224" s="3"/>
      <c r="P224" s="61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61"/>
      <c r="O225" s="3"/>
      <c r="P225" s="61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61"/>
      <c r="O226" s="3"/>
      <c r="P226" s="61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61"/>
      <c r="O227" s="3"/>
      <c r="P227" s="61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61"/>
      <c r="O228" s="3"/>
      <c r="P228" s="61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61"/>
      <c r="O229" s="3"/>
      <c r="P229" s="61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61"/>
      <c r="O230" s="3"/>
      <c r="P230" s="61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61"/>
      <c r="O231" s="3"/>
      <c r="P231" s="61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61"/>
      <c r="O232" s="3"/>
      <c r="P232" s="61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61"/>
      <c r="O233" s="3"/>
      <c r="P233" s="61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61"/>
      <c r="O234" s="3"/>
      <c r="P234" s="61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61"/>
      <c r="O235" s="3"/>
      <c r="P235" s="61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61"/>
      <c r="O236" s="3"/>
      <c r="P236" s="61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61"/>
      <c r="O237" s="3"/>
      <c r="P237" s="61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61"/>
      <c r="O238" s="3"/>
      <c r="P238" s="61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61"/>
      <c r="O239" s="3"/>
      <c r="P239" s="61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61"/>
      <c r="O240" s="3"/>
      <c r="P240" s="61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61"/>
      <c r="O241" s="3"/>
      <c r="P241" s="61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61"/>
      <c r="O242" s="3"/>
      <c r="P242" s="61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61"/>
      <c r="O243" s="3"/>
      <c r="P243" s="61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61"/>
      <c r="O244" s="3"/>
      <c r="P244" s="61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61"/>
      <c r="O245" s="3"/>
      <c r="P245" s="61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61"/>
      <c r="O246" s="3"/>
      <c r="P246" s="61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61"/>
      <c r="O247" s="3"/>
      <c r="P247" s="61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61"/>
      <c r="O248" s="3"/>
      <c r="P248" s="61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61"/>
      <c r="O249" s="3"/>
      <c r="P249" s="61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61"/>
      <c r="O250" s="3"/>
      <c r="P250" s="61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61"/>
      <c r="O251" s="3"/>
      <c r="P251" s="61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61"/>
      <c r="O252" s="3"/>
      <c r="P252" s="61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61"/>
      <c r="O253" s="3"/>
      <c r="P253" s="61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61"/>
      <c r="O254" s="3"/>
      <c r="P254" s="61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61"/>
      <c r="O255" s="3"/>
      <c r="P255" s="61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61"/>
      <c r="O256" s="3"/>
      <c r="P256" s="61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61"/>
      <c r="O257" s="3"/>
      <c r="P257" s="61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61"/>
      <c r="O258" s="3"/>
      <c r="P258" s="61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61"/>
      <c r="O259" s="3"/>
      <c r="P259" s="61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61"/>
      <c r="O260" s="3"/>
      <c r="P260" s="61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61"/>
      <c r="O261" s="3"/>
      <c r="P261" s="61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61"/>
      <c r="O262" s="3"/>
      <c r="P262" s="61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61"/>
      <c r="O263" s="3"/>
      <c r="P263" s="61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61"/>
      <c r="O264" s="3"/>
      <c r="P264" s="61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61"/>
      <c r="O265" s="3"/>
      <c r="P265" s="61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61"/>
      <c r="O266" s="3"/>
      <c r="P266" s="61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61"/>
      <c r="O267" s="3"/>
      <c r="P267" s="61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61"/>
      <c r="O268" s="3"/>
      <c r="P268" s="61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61"/>
      <c r="O269" s="3"/>
      <c r="P269" s="61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61"/>
      <c r="O270" s="3"/>
      <c r="P270" s="61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61"/>
      <c r="O271" s="3"/>
      <c r="P271" s="61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61"/>
      <c r="O272" s="3"/>
      <c r="P272" s="61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61"/>
      <c r="O273" s="3"/>
      <c r="P273" s="61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61"/>
      <c r="O274" s="3"/>
      <c r="P274" s="61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61"/>
      <c r="O275" s="3"/>
      <c r="P275" s="61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61"/>
      <c r="O276" s="3"/>
      <c r="P276" s="61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61"/>
      <c r="O277" s="3"/>
      <c r="P277" s="61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61"/>
      <c r="O278" s="3"/>
      <c r="P278" s="61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61"/>
      <c r="O279" s="3"/>
      <c r="P279" s="61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61"/>
      <c r="O280" s="3"/>
      <c r="P280" s="61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61"/>
      <c r="O281" s="3"/>
      <c r="P281" s="61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61"/>
      <c r="O282" s="3"/>
      <c r="P282" s="61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61"/>
      <c r="O283" s="3"/>
      <c r="P283" s="61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61"/>
      <c r="O284" s="3"/>
      <c r="P284" s="61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61"/>
      <c r="O285" s="3"/>
      <c r="P285" s="61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61"/>
      <c r="O286" s="3"/>
      <c r="P286" s="61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61"/>
      <c r="O287" s="3"/>
      <c r="P287" s="61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61"/>
      <c r="O288" s="3"/>
      <c r="P288" s="61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61"/>
      <c r="O289" s="3"/>
      <c r="P289" s="61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61"/>
      <c r="O290" s="3"/>
      <c r="P290" s="61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61"/>
      <c r="O291" s="3"/>
      <c r="P291" s="61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61"/>
      <c r="O292" s="3"/>
      <c r="P292" s="61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61"/>
      <c r="O293" s="3"/>
      <c r="P293" s="61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61"/>
      <c r="O294" s="3"/>
      <c r="P294" s="61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61"/>
      <c r="O295" s="3"/>
      <c r="P295" s="61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61"/>
      <c r="O296" s="3"/>
      <c r="P296" s="61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61"/>
      <c r="O297" s="3"/>
      <c r="P297" s="61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61"/>
      <c r="O298" s="3"/>
      <c r="P298" s="61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61"/>
      <c r="O299" s="3"/>
      <c r="P299" s="61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61"/>
      <c r="O300" s="3"/>
      <c r="P300" s="61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61"/>
      <c r="O301" s="3"/>
      <c r="P301" s="61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61"/>
      <c r="O302" s="3"/>
      <c r="P302" s="61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61"/>
      <c r="O303" s="3"/>
      <c r="P303" s="61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61"/>
      <c r="O304" s="3"/>
      <c r="P304" s="61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61"/>
      <c r="O305" s="3"/>
      <c r="P305" s="61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61"/>
      <c r="O306" s="3"/>
      <c r="P306" s="61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61"/>
      <c r="O307" s="3"/>
      <c r="P307" s="61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61"/>
      <c r="O308" s="3"/>
      <c r="P308" s="61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61"/>
      <c r="O309" s="3"/>
      <c r="P309" s="61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61"/>
      <c r="O310" s="3"/>
      <c r="P310" s="61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61"/>
      <c r="O311" s="3"/>
      <c r="P311" s="61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61"/>
      <c r="O312" s="3"/>
      <c r="P312" s="61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61"/>
      <c r="O313" s="3"/>
      <c r="P313" s="61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61"/>
      <c r="O314" s="3"/>
      <c r="P314" s="61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61"/>
      <c r="O315" s="3"/>
      <c r="P315" s="61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61"/>
      <c r="O316" s="3"/>
      <c r="P316" s="61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61"/>
      <c r="O317" s="3"/>
      <c r="P317" s="61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61"/>
      <c r="O318" s="3"/>
      <c r="P318" s="61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61"/>
      <c r="O319" s="3"/>
      <c r="P319" s="61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61"/>
      <c r="O320" s="3"/>
      <c r="P320" s="61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61"/>
      <c r="O321" s="3"/>
      <c r="P321" s="61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61"/>
      <c r="O322" s="3"/>
      <c r="P322" s="61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61"/>
      <c r="O323" s="3"/>
      <c r="P323" s="61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61"/>
      <c r="O324" s="3"/>
      <c r="P324" s="61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61"/>
      <c r="O325" s="3"/>
      <c r="P325" s="61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61"/>
      <c r="O326" s="3"/>
      <c r="P326" s="61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61"/>
      <c r="O327" s="3"/>
      <c r="P327" s="61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61"/>
      <c r="O328" s="3"/>
      <c r="P328" s="61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61"/>
      <c r="O329" s="3"/>
      <c r="P329" s="61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61"/>
      <c r="O330" s="3"/>
      <c r="P330" s="61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61"/>
      <c r="O331" s="3"/>
      <c r="P331" s="61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61"/>
      <c r="O332" s="3"/>
      <c r="P332" s="61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61"/>
      <c r="O333" s="3"/>
      <c r="P333" s="61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61"/>
      <c r="O334" s="3"/>
      <c r="P334" s="61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61"/>
      <c r="O335" s="3"/>
      <c r="P335" s="61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61"/>
      <c r="O336" s="3"/>
      <c r="P336" s="61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61"/>
      <c r="O337" s="3"/>
      <c r="P337" s="61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61"/>
      <c r="O338" s="3"/>
      <c r="P338" s="61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61"/>
      <c r="O339" s="3"/>
      <c r="P339" s="61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61"/>
      <c r="O340" s="3"/>
      <c r="P340" s="61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61"/>
      <c r="O341" s="3"/>
      <c r="P341" s="61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61"/>
      <c r="O342" s="3"/>
      <c r="P342" s="61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61"/>
      <c r="O343" s="3"/>
      <c r="P343" s="61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61"/>
      <c r="O344" s="3"/>
      <c r="P344" s="61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61"/>
      <c r="O345" s="3"/>
      <c r="P345" s="61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61"/>
      <c r="O346" s="3"/>
      <c r="P346" s="61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61"/>
      <c r="O347" s="3"/>
      <c r="P347" s="61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61"/>
      <c r="O348" s="3"/>
      <c r="P348" s="61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61"/>
      <c r="O349" s="3"/>
      <c r="P349" s="61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61"/>
      <c r="O350" s="3"/>
      <c r="P350" s="61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61"/>
      <c r="O351" s="3"/>
      <c r="P351" s="61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61"/>
      <c r="O352" s="3"/>
      <c r="P352" s="61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61"/>
      <c r="O353" s="3"/>
      <c r="P353" s="61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61"/>
      <c r="O354" s="3"/>
      <c r="P354" s="61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61"/>
      <c r="O355" s="3"/>
      <c r="P355" s="61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61"/>
      <c r="O356" s="3"/>
      <c r="P356" s="61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61"/>
      <c r="O357" s="3"/>
      <c r="P357" s="61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61"/>
      <c r="O358" s="3"/>
      <c r="P358" s="61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61"/>
      <c r="O359" s="3"/>
      <c r="P359" s="61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61"/>
      <c r="O360" s="3"/>
      <c r="P360" s="61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61"/>
      <c r="O361" s="3"/>
      <c r="P361" s="61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61"/>
      <c r="O362" s="3"/>
      <c r="P362" s="61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61"/>
      <c r="O363" s="3"/>
      <c r="P363" s="61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61"/>
      <c r="O364" s="3"/>
      <c r="P364" s="61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61"/>
      <c r="O365" s="3"/>
      <c r="P365" s="61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61"/>
      <c r="O366" s="3"/>
      <c r="P366" s="61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61"/>
      <c r="O367" s="3"/>
      <c r="P367" s="61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61"/>
      <c r="O368" s="3"/>
      <c r="P368" s="61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61"/>
      <c r="O369" s="3"/>
      <c r="P369" s="61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61"/>
      <c r="O370" s="3"/>
      <c r="P370" s="61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61"/>
      <c r="O371" s="3"/>
      <c r="P371" s="61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61"/>
      <c r="O372" s="3"/>
      <c r="P372" s="61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61"/>
      <c r="O373" s="3"/>
      <c r="P373" s="61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61"/>
      <c r="O374" s="3"/>
      <c r="P374" s="61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61"/>
      <c r="O375" s="3"/>
      <c r="P375" s="61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61"/>
      <c r="O376" s="3"/>
      <c r="P376" s="61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61"/>
      <c r="O377" s="3"/>
      <c r="P377" s="61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61"/>
      <c r="O378" s="3"/>
      <c r="P378" s="61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61"/>
      <c r="O379" s="3"/>
      <c r="P379" s="61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61"/>
      <c r="O380" s="3"/>
      <c r="P380" s="61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61"/>
      <c r="O381" s="3"/>
      <c r="P381" s="61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61"/>
      <c r="O382" s="3"/>
      <c r="P382" s="61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61"/>
      <c r="O383" s="3"/>
      <c r="P383" s="61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61"/>
      <c r="O384" s="3"/>
      <c r="P384" s="61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61"/>
      <c r="O385" s="3"/>
      <c r="P385" s="61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61"/>
      <c r="O386" s="3"/>
      <c r="P386" s="61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61"/>
      <c r="O387" s="3"/>
      <c r="P387" s="61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61"/>
      <c r="O388" s="3"/>
      <c r="P388" s="61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61"/>
      <c r="O389" s="3"/>
      <c r="P389" s="61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61"/>
      <c r="O390" s="3"/>
      <c r="P390" s="61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61"/>
      <c r="O391" s="3"/>
      <c r="P391" s="61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61"/>
      <c r="O392" s="3"/>
      <c r="P392" s="61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61"/>
      <c r="O393" s="3"/>
      <c r="P393" s="61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61"/>
      <c r="O394" s="3"/>
      <c r="P394" s="61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61"/>
      <c r="O395" s="3"/>
      <c r="P395" s="61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61"/>
      <c r="O396" s="3"/>
      <c r="P396" s="61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61"/>
      <c r="O397" s="3"/>
      <c r="P397" s="61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61"/>
      <c r="O398" s="3"/>
      <c r="P398" s="61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61"/>
      <c r="O399" s="3"/>
      <c r="P399" s="61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61"/>
      <c r="O400" s="3"/>
      <c r="P400" s="61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61"/>
      <c r="O401" s="3"/>
      <c r="P401" s="61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61"/>
      <c r="O402" s="3"/>
      <c r="P402" s="61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61"/>
      <c r="O403" s="3"/>
      <c r="P403" s="61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61"/>
      <c r="O404" s="3"/>
      <c r="P404" s="61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61"/>
      <c r="O405" s="3"/>
      <c r="P405" s="61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61"/>
      <c r="O406" s="3"/>
      <c r="P406" s="61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61"/>
      <c r="O407" s="3"/>
      <c r="P407" s="61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61"/>
      <c r="O408" s="3"/>
      <c r="P408" s="61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61"/>
      <c r="O409" s="3"/>
      <c r="P409" s="61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61"/>
      <c r="O410" s="3"/>
      <c r="P410" s="61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61"/>
      <c r="O411" s="3"/>
      <c r="P411" s="61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61"/>
      <c r="O412" s="3"/>
      <c r="P412" s="61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61"/>
      <c r="O413" s="3"/>
      <c r="P413" s="61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61"/>
      <c r="O414" s="3"/>
      <c r="P414" s="61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61"/>
      <c r="O415" s="3"/>
      <c r="P415" s="61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61"/>
      <c r="O416" s="3"/>
      <c r="P416" s="61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61"/>
      <c r="O417" s="3"/>
      <c r="P417" s="61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61"/>
      <c r="O418" s="3"/>
      <c r="P418" s="61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61"/>
      <c r="O419" s="3"/>
      <c r="P419" s="61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61"/>
      <c r="O420" s="3"/>
      <c r="P420" s="61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61"/>
      <c r="O421" s="3"/>
      <c r="P421" s="61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61"/>
      <c r="O422" s="3"/>
      <c r="P422" s="61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61"/>
      <c r="O423" s="3"/>
      <c r="P423" s="61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61"/>
      <c r="O424" s="3"/>
      <c r="P424" s="61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61"/>
      <c r="O425" s="3"/>
      <c r="P425" s="61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61"/>
      <c r="O426" s="3"/>
      <c r="P426" s="61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61"/>
      <c r="O427" s="3"/>
      <c r="P427" s="61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61"/>
      <c r="O428" s="3"/>
      <c r="P428" s="61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61"/>
      <c r="O429" s="3"/>
      <c r="P429" s="61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61"/>
      <c r="O430" s="3"/>
      <c r="P430" s="61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61"/>
      <c r="O431" s="3"/>
      <c r="P431" s="61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61"/>
      <c r="O432" s="3"/>
      <c r="P432" s="61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61"/>
      <c r="O433" s="3"/>
      <c r="P433" s="61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61"/>
      <c r="O434" s="3"/>
      <c r="P434" s="61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61"/>
      <c r="O435" s="3"/>
      <c r="P435" s="61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61"/>
      <c r="O436" s="3"/>
      <c r="P436" s="61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61"/>
      <c r="O437" s="3"/>
      <c r="P437" s="61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61"/>
      <c r="O438" s="3"/>
      <c r="P438" s="61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61"/>
      <c r="O439" s="3"/>
      <c r="P439" s="61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61"/>
      <c r="O440" s="3"/>
      <c r="P440" s="61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61"/>
      <c r="O441" s="3"/>
      <c r="P441" s="61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61"/>
      <c r="O442" s="3"/>
      <c r="P442" s="61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61"/>
      <c r="O443" s="3"/>
      <c r="P443" s="61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61"/>
      <c r="O444" s="3"/>
      <c r="P444" s="61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61"/>
      <c r="O445" s="3"/>
      <c r="P445" s="61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61"/>
      <c r="O446" s="3"/>
      <c r="P446" s="61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61"/>
      <c r="O447" s="3"/>
      <c r="P447" s="61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61"/>
      <c r="O448" s="3"/>
      <c r="P448" s="61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61"/>
      <c r="O449" s="3"/>
      <c r="P449" s="61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61"/>
      <c r="O450" s="3"/>
      <c r="P450" s="61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61"/>
      <c r="O451" s="3"/>
      <c r="P451" s="61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61"/>
      <c r="O452" s="3"/>
      <c r="P452" s="61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61"/>
      <c r="O453" s="3"/>
      <c r="P453" s="61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61"/>
      <c r="O454" s="3"/>
      <c r="P454" s="61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61"/>
      <c r="O455" s="3"/>
      <c r="P455" s="61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61"/>
      <c r="O456" s="3"/>
      <c r="P456" s="61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61"/>
      <c r="O457" s="3"/>
      <c r="P457" s="61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61"/>
      <c r="O458" s="3"/>
      <c r="P458" s="61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61"/>
      <c r="O459" s="3"/>
      <c r="P459" s="61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61"/>
      <c r="O460" s="3"/>
      <c r="P460" s="61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61"/>
      <c r="O461" s="3"/>
      <c r="P461" s="61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61"/>
      <c r="O462" s="3"/>
      <c r="P462" s="61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61"/>
      <c r="O463" s="3"/>
      <c r="P463" s="61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61"/>
      <c r="O464" s="3"/>
      <c r="P464" s="61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61"/>
      <c r="O465" s="3"/>
      <c r="P465" s="61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61"/>
      <c r="O466" s="3"/>
      <c r="P466" s="61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61"/>
      <c r="O467" s="3"/>
      <c r="P467" s="61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61"/>
      <c r="O468" s="3"/>
      <c r="P468" s="61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61"/>
      <c r="O469" s="3"/>
      <c r="P469" s="61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61"/>
      <c r="O470" s="3"/>
      <c r="P470" s="61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61"/>
      <c r="O471" s="3"/>
      <c r="P471" s="61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61"/>
      <c r="O472" s="3"/>
      <c r="P472" s="61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61"/>
      <c r="O473" s="3"/>
      <c r="P473" s="61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61"/>
      <c r="O474" s="3"/>
      <c r="P474" s="61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61"/>
      <c r="O475" s="3"/>
      <c r="P475" s="61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61"/>
      <c r="O476" s="3"/>
      <c r="P476" s="61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61"/>
      <c r="O477" s="3"/>
      <c r="P477" s="61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61"/>
      <c r="O478" s="3"/>
      <c r="P478" s="61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61"/>
      <c r="O479" s="3"/>
      <c r="P479" s="61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61"/>
      <c r="O480" s="3"/>
      <c r="P480" s="61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61"/>
      <c r="O481" s="3"/>
      <c r="P481" s="61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61"/>
      <c r="O482" s="3"/>
      <c r="P482" s="61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61"/>
      <c r="O483" s="3"/>
      <c r="P483" s="61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61"/>
      <c r="O484" s="3"/>
      <c r="P484" s="61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61"/>
      <c r="O485" s="3"/>
      <c r="P485" s="61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61"/>
      <c r="O486" s="3"/>
      <c r="P486" s="61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61"/>
      <c r="O487" s="3"/>
      <c r="P487" s="61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61"/>
      <c r="O488" s="3"/>
      <c r="P488" s="61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61"/>
      <c r="O489" s="3"/>
      <c r="P489" s="61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61"/>
      <c r="O490" s="3"/>
      <c r="P490" s="61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61"/>
      <c r="O491" s="3"/>
      <c r="P491" s="61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61"/>
      <c r="O492" s="3"/>
      <c r="P492" s="61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61"/>
      <c r="O493" s="3"/>
      <c r="P493" s="61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61"/>
      <c r="O494" s="3"/>
      <c r="P494" s="61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61"/>
      <c r="O495" s="3"/>
      <c r="P495" s="61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61"/>
      <c r="O496" s="3"/>
      <c r="P496" s="61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61"/>
      <c r="O497" s="3"/>
      <c r="P497" s="61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61"/>
      <c r="O498" s="3"/>
      <c r="P498" s="61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61"/>
      <c r="O499" s="3"/>
      <c r="P499" s="61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61"/>
      <c r="O500" s="3"/>
      <c r="P500" s="61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61"/>
      <c r="O501" s="3"/>
      <c r="P501" s="61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61"/>
      <c r="O502" s="3"/>
      <c r="P502" s="61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61"/>
      <c r="O503" s="3"/>
      <c r="P503" s="61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61"/>
      <c r="O504" s="3"/>
      <c r="P504" s="61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61"/>
      <c r="O505" s="3"/>
      <c r="P505" s="61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61"/>
      <c r="O506" s="3"/>
      <c r="P506" s="61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61"/>
      <c r="O507" s="3"/>
      <c r="P507" s="61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61"/>
      <c r="O508" s="3"/>
      <c r="P508" s="61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61"/>
      <c r="O509" s="3"/>
      <c r="P509" s="61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61"/>
      <c r="O510" s="3"/>
      <c r="P510" s="61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61"/>
      <c r="O511" s="3"/>
      <c r="P511" s="61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61"/>
      <c r="O512" s="3"/>
      <c r="P512" s="61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61"/>
      <c r="O513" s="3"/>
      <c r="P513" s="61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61"/>
      <c r="O514" s="3"/>
      <c r="P514" s="61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61"/>
      <c r="O515" s="3"/>
      <c r="P515" s="61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61"/>
      <c r="O516" s="3"/>
      <c r="P516" s="61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61"/>
      <c r="O517" s="3"/>
      <c r="P517" s="61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61"/>
      <c r="O518" s="3"/>
      <c r="P518" s="61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61"/>
      <c r="O519" s="3"/>
      <c r="P519" s="61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61"/>
      <c r="O520" s="3"/>
      <c r="P520" s="61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61"/>
      <c r="O521" s="3"/>
      <c r="P521" s="61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61"/>
      <c r="O522" s="3"/>
      <c r="P522" s="61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61"/>
      <c r="O523" s="3"/>
      <c r="P523" s="61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61"/>
      <c r="O524" s="3"/>
      <c r="P524" s="61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61"/>
      <c r="O525" s="3"/>
      <c r="P525" s="61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61"/>
      <c r="O526" s="3"/>
      <c r="P526" s="61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61"/>
      <c r="O527" s="3"/>
      <c r="P527" s="61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61"/>
      <c r="O528" s="3"/>
      <c r="P528" s="61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61"/>
      <c r="O529" s="3"/>
      <c r="P529" s="61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61"/>
      <c r="O530" s="3"/>
      <c r="P530" s="61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61"/>
      <c r="O531" s="3"/>
      <c r="P531" s="61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61"/>
      <c r="O532" s="3"/>
      <c r="P532" s="61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61"/>
      <c r="O533" s="3"/>
      <c r="P533" s="61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61"/>
      <c r="O534" s="3"/>
      <c r="P534" s="61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61"/>
      <c r="O535" s="3"/>
      <c r="P535" s="61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61"/>
      <c r="O536" s="3"/>
      <c r="P536" s="61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61"/>
      <c r="O537" s="3"/>
      <c r="P537" s="61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61"/>
      <c r="O538" s="3"/>
      <c r="P538" s="61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61"/>
      <c r="O539" s="3"/>
      <c r="P539" s="61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61"/>
      <c r="O540" s="3"/>
      <c r="P540" s="61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61"/>
      <c r="O541" s="3"/>
      <c r="P541" s="61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61"/>
      <c r="O542" s="3"/>
      <c r="P542" s="61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61"/>
      <c r="O543" s="3"/>
      <c r="P543" s="61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61"/>
      <c r="O544" s="3"/>
      <c r="P544" s="61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61"/>
      <c r="O545" s="3"/>
      <c r="P545" s="61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61"/>
      <c r="O546" s="3"/>
      <c r="P546" s="61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61"/>
      <c r="O547" s="3"/>
      <c r="P547" s="61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61"/>
      <c r="O548" s="3"/>
      <c r="P548" s="61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61"/>
      <c r="O549" s="3"/>
      <c r="P549" s="61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61"/>
      <c r="O550" s="3"/>
      <c r="P550" s="61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61"/>
      <c r="O551" s="3"/>
      <c r="P551" s="61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61"/>
      <c r="O552" s="3"/>
      <c r="P552" s="61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61"/>
      <c r="O553" s="3"/>
      <c r="P553" s="61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61"/>
      <c r="O554" s="3"/>
      <c r="P554" s="61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61"/>
      <c r="O555" s="3"/>
      <c r="P555" s="61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61"/>
      <c r="O556" s="3"/>
      <c r="P556" s="61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61"/>
      <c r="O557" s="3"/>
      <c r="P557" s="61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61"/>
      <c r="O558" s="3"/>
      <c r="P558" s="61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61"/>
      <c r="O559" s="3"/>
      <c r="P559" s="61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61"/>
      <c r="O560" s="3"/>
      <c r="P560" s="61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61"/>
      <c r="O561" s="3"/>
      <c r="P561" s="61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61"/>
      <c r="O562" s="3"/>
      <c r="P562" s="61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61"/>
      <c r="O563" s="3"/>
      <c r="P563" s="61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61"/>
      <c r="O564" s="3"/>
      <c r="P564" s="61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61"/>
      <c r="O565" s="3"/>
      <c r="P565" s="61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61"/>
      <c r="O566" s="3"/>
      <c r="P566" s="61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61"/>
      <c r="O567" s="3"/>
      <c r="P567" s="61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61"/>
      <c r="O568" s="3"/>
      <c r="P568" s="61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61"/>
      <c r="O569" s="3"/>
      <c r="P569" s="61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61"/>
      <c r="O570" s="3"/>
      <c r="P570" s="61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61"/>
      <c r="O571" s="3"/>
      <c r="P571" s="61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61"/>
      <c r="O572" s="3"/>
      <c r="P572" s="61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61"/>
      <c r="O573" s="3"/>
      <c r="P573" s="61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61"/>
      <c r="O574" s="3"/>
      <c r="P574" s="61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61"/>
      <c r="O575" s="3"/>
      <c r="P575" s="61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61"/>
      <c r="O576" s="3"/>
      <c r="P576" s="61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61"/>
      <c r="O577" s="3"/>
      <c r="P577" s="61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61"/>
      <c r="O578" s="3"/>
      <c r="P578" s="61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61"/>
      <c r="O579" s="3"/>
      <c r="P579" s="61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61"/>
      <c r="O580" s="3"/>
      <c r="P580" s="61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61"/>
      <c r="O581" s="3"/>
      <c r="P581" s="61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61"/>
      <c r="O582" s="3"/>
      <c r="P582" s="61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61"/>
      <c r="O583" s="3"/>
      <c r="P583" s="61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61"/>
      <c r="O584" s="3"/>
      <c r="P584" s="61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61"/>
      <c r="O585" s="3"/>
      <c r="P585" s="61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61"/>
      <c r="O586" s="3"/>
      <c r="P586" s="61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61"/>
      <c r="O587" s="3"/>
      <c r="P587" s="61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61"/>
      <c r="O588" s="3"/>
      <c r="P588" s="61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61"/>
      <c r="O589" s="3"/>
      <c r="P589" s="61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61"/>
      <c r="O590" s="3"/>
      <c r="P590" s="61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61"/>
      <c r="O591" s="3"/>
      <c r="P591" s="61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61"/>
      <c r="O592" s="3"/>
      <c r="P592" s="61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61"/>
      <c r="O593" s="3"/>
      <c r="P593" s="61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61"/>
      <c r="O594" s="3"/>
      <c r="P594" s="61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61"/>
      <c r="O595" s="3"/>
      <c r="P595" s="61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61"/>
      <c r="O596" s="3"/>
      <c r="P596" s="61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61"/>
      <c r="O597" s="3"/>
      <c r="P597" s="61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61"/>
      <c r="O598" s="3"/>
      <c r="P598" s="61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61"/>
      <c r="O599" s="3"/>
      <c r="P599" s="61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61"/>
      <c r="O600" s="3"/>
      <c r="P600" s="61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61"/>
      <c r="O601" s="3"/>
      <c r="P601" s="61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61"/>
      <c r="O602" s="3"/>
      <c r="P602" s="61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61"/>
      <c r="O603" s="3"/>
      <c r="P603" s="61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61"/>
      <c r="O604" s="3"/>
      <c r="P604" s="61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61"/>
      <c r="O605" s="3"/>
      <c r="P605" s="61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61"/>
      <c r="O606" s="3"/>
      <c r="P606" s="61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61"/>
      <c r="O607" s="3"/>
      <c r="P607" s="61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61"/>
      <c r="O608" s="3"/>
      <c r="P608" s="61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61"/>
      <c r="O609" s="3"/>
      <c r="P609" s="61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61"/>
      <c r="O610" s="3"/>
      <c r="P610" s="61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61"/>
      <c r="O611" s="3"/>
      <c r="P611" s="61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61"/>
      <c r="O612" s="3"/>
      <c r="P612" s="61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61"/>
      <c r="O613" s="3"/>
      <c r="P613" s="61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61"/>
      <c r="O614" s="3"/>
      <c r="P614" s="61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61"/>
      <c r="O615" s="3"/>
      <c r="P615" s="61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61"/>
      <c r="O616" s="3"/>
      <c r="P616" s="61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61"/>
      <c r="O617" s="3"/>
      <c r="P617" s="61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61"/>
      <c r="O618" s="3"/>
      <c r="P618" s="61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61"/>
      <c r="O619" s="3"/>
      <c r="P619" s="61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61"/>
      <c r="O620" s="3"/>
      <c r="P620" s="61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61"/>
      <c r="O621" s="3"/>
      <c r="P621" s="61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61"/>
      <c r="O622" s="3"/>
      <c r="P622" s="61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61"/>
      <c r="O623" s="3"/>
      <c r="P623" s="61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61"/>
      <c r="O624" s="3"/>
      <c r="P624" s="61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61"/>
      <c r="O625" s="3"/>
      <c r="P625" s="61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61"/>
      <c r="O626" s="3"/>
      <c r="P626" s="61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61"/>
      <c r="O627" s="3"/>
      <c r="P627" s="61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61"/>
      <c r="O628" s="3"/>
      <c r="P628" s="61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61"/>
      <c r="O629" s="3"/>
      <c r="P629" s="61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61"/>
      <c r="O630" s="3"/>
      <c r="P630" s="61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61"/>
      <c r="O631" s="3"/>
      <c r="P631" s="61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61"/>
      <c r="O632" s="3"/>
      <c r="P632" s="61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61"/>
      <c r="O633" s="3"/>
      <c r="P633" s="61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61"/>
      <c r="O634" s="3"/>
      <c r="P634" s="61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61"/>
      <c r="O635" s="3"/>
      <c r="P635" s="61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61"/>
      <c r="O636" s="3"/>
      <c r="P636" s="61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61"/>
      <c r="O637" s="3"/>
      <c r="P637" s="61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61"/>
      <c r="O638" s="3"/>
      <c r="P638" s="61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61"/>
      <c r="O639" s="3"/>
      <c r="P639" s="61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61"/>
      <c r="O640" s="3"/>
      <c r="P640" s="61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61"/>
      <c r="O641" s="3"/>
      <c r="P641" s="61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61"/>
      <c r="O642" s="3"/>
      <c r="P642" s="61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61"/>
      <c r="O643" s="3"/>
      <c r="P643" s="61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61"/>
      <c r="O644" s="3"/>
      <c r="P644" s="61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61"/>
      <c r="O645" s="3"/>
      <c r="P645" s="61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61"/>
      <c r="O646" s="3"/>
      <c r="P646" s="61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61"/>
      <c r="O647" s="3"/>
      <c r="P647" s="61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61"/>
      <c r="O648" s="3"/>
      <c r="P648" s="61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61"/>
      <c r="O649" s="3"/>
      <c r="P649" s="61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61"/>
      <c r="O650" s="3"/>
      <c r="P650" s="61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61"/>
      <c r="O651" s="3"/>
      <c r="P651" s="61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61"/>
      <c r="O652" s="3"/>
      <c r="P652" s="61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61"/>
      <c r="O653" s="3"/>
      <c r="P653" s="61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61"/>
      <c r="O654" s="3"/>
      <c r="P654" s="61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61"/>
      <c r="O655" s="3"/>
      <c r="P655" s="61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61"/>
      <c r="O656" s="3"/>
      <c r="P656" s="61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61"/>
      <c r="O657" s="3"/>
      <c r="P657" s="61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61"/>
      <c r="O658" s="3"/>
      <c r="P658" s="61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61"/>
      <c r="O659" s="3"/>
      <c r="P659" s="61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61"/>
      <c r="O660" s="3"/>
      <c r="P660" s="61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61"/>
      <c r="O661" s="3"/>
      <c r="P661" s="61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61"/>
      <c r="O662" s="3"/>
      <c r="P662" s="61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61"/>
      <c r="O663" s="3"/>
      <c r="P663" s="61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61"/>
      <c r="O664" s="3"/>
      <c r="P664" s="61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61"/>
      <c r="O665" s="3"/>
      <c r="P665" s="61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61"/>
      <c r="O666" s="3"/>
      <c r="P666" s="61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61"/>
      <c r="O667" s="3"/>
      <c r="P667" s="61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61"/>
      <c r="O668" s="3"/>
      <c r="P668" s="61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61"/>
      <c r="O669" s="3"/>
      <c r="P669" s="61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61"/>
      <c r="O670" s="3"/>
      <c r="P670" s="61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61"/>
      <c r="O671" s="3"/>
      <c r="P671" s="61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61"/>
      <c r="O672" s="3"/>
      <c r="P672" s="61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61"/>
      <c r="O673" s="3"/>
      <c r="P673" s="61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61"/>
      <c r="O674" s="3"/>
      <c r="P674" s="61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61"/>
      <c r="O675" s="3"/>
      <c r="P675" s="61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61"/>
      <c r="O676" s="3"/>
      <c r="P676" s="61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61"/>
      <c r="O677" s="3"/>
      <c r="P677" s="61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61"/>
      <c r="O678" s="3"/>
      <c r="P678" s="61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61"/>
      <c r="O679" s="3"/>
      <c r="P679" s="61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61"/>
      <c r="O680" s="3"/>
      <c r="P680" s="61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61"/>
      <c r="O681" s="3"/>
      <c r="P681" s="61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61"/>
      <c r="O682" s="3"/>
      <c r="P682" s="61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61"/>
      <c r="O683" s="3"/>
      <c r="P683" s="61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61"/>
      <c r="O684" s="3"/>
      <c r="P684" s="61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61"/>
      <c r="O685" s="3"/>
      <c r="P685" s="61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61"/>
      <c r="O686" s="3"/>
      <c r="P686" s="61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61"/>
      <c r="O687" s="3"/>
      <c r="P687" s="61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61"/>
      <c r="O688" s="3"/>
      <c r="P688" s="61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61"/>
      <c r="O689" s="3"/>
      <c r="P689" s="61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61"/>
      <c r="O690" s="3"/>
      <c r="P690" s="61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61"/>
      <c r="O691" s="3"/>
      <c r="P691" s="61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61"/>
      <c r="O692" s="3"/>
      <c r="P692" s="61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61"/>
      <c r="O693" s="3"/>
      <c r="P693" s="61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61"/>
      <c r="O694" s="3"/>
      <c r="P694" s="61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61"/>
      <c r="O695" s="3"/>
      <c r="P695" s="61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61"/>
      <c r="O696" s="3"/>
      <c r="P696" s="61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61"/>
      <c r="O697" s="3"/>
      <c r="P697" s="61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61"/>
      <c r="O698" s="3"/>
      <c r="P698" s="61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61"/>
      <c r="O699" s="3"/>
      <c r="P699" s="61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61"/>
      <c r="O700" s="3"/>
      <c r="P700" s="61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61"/>
      <c r="O701" s="3"/>
      <c r="P701" s="61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61"/>
      <c r="O702" s="3"/>
      <c r="P702" s="61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61"/>
      <c r="O703" s="3"/>
      <c r="P703" s="61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61"/>
      <c r="O704" s="3"/>
      <c r="P704" s="61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61"/>
      <c r="O705" s="3"/>
      <c r="P705" s="61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61"/>
      <c r="O706" s="3"/>
      <c r="P706" s="61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61"/>
      <c r="O707" s="3"/>
      <c r="P707" s="61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61"/>
      <c r="O708" s="3"/>
      <c r="P708" s="61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61"/>
      <c r="O709" s="3"/>
      <c r="P709" s="61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61"/>
      <c r="O710" s="3"/>
      <c r="P710" s="61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61"/>
      <c r="O711" s="3"/>
      <c r="P711" s="61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61"/>
      <c r="O712" s="3"/>
      <c r="P712" s="61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61"/>
      <c r="O713" s="3"/>
      <c r="P713" s="61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61"/>
      <c r="O714" s="3"/>
      <c r="P714" s="61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61"/>
      <c r="O715" s="3"/>
      <c r="P715" s="61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61"/>
      <c r="O716" s="3"/>
      <c r="P716" s="61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61"/>
      <c r="O717" s="3"/>
      <c r="P717" s="61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61"/>
      <c r="O718" s="3"/>
      <c r="P718" s="61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61"/>
      <c r="O719" s="3"/>
      <c r="P719" s="61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61"/>
      <c r="O720" s="3"/>
      <c r="P720" s="61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61"/>
      <c r="O721" s="3"/>
      <c r="P721" s="61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61"/>
      <c r="O722" s="3"/>
      <c r="P722" s="61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61"/>
      <c r="O723" s="3"/>
      <c r="P723" s="61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61"/>
      <c r="O724" s="3"/>
      <c r="P724" s="61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61"/>
      <c r="O725" s="3"/>
      <c r="P725" s="61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61"/>
      <c r="O726" s="3"/>
      <c r="P726" s="61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61"/>
      <c r="O727" s="3"/>
      <c r="P727" s="61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61"/>
      <c r="O728" s="3"/>
      <c r="P728" s="61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61"/>
      <c r="O729" s="3"/>
      <c r="P729" s="61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61"/>
      <c r="O730" s="3"/>
      <c r="P730" s="61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61"/>
      <c r="O731" s="3"/>
      <c r="P731" s="61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61"/>
      <c r="O732" s="3"/>
      <c r="P732" s="61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61"/>
      <c r="O733" s="3"/>
      <c r="P733" s="61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61"/>
      <c r="O734" s="3"/>
      <c r="P734" s="61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61"/>
      <c r="O735" s="3"/>
      <c r="P735" s="61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61"/>
      <c r="O736" s="3"/>
      <c r="P736" s="61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61"/>
      <c r="O737" s="3"/>
      <c r="P737" s="61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61"/>
      <c r="O738" s="3"/>
      <c r="P738" s="61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61"/>
      <c r="O739" s="3"/>
      <c r="P739" s="61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61"/>
      <c r="O740" s="3"/>
      <c r="P740" s="61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61"/>
      <c r="O741" s="3"/>
      <c r="P741" s="61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61"/>
      <c r="O742" s="3"/>
      <c r="P742" s="61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61"/>
      <c r="O743" s="3"/>
      <c r="P743" s="61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61"/>
      <c r="O744" s="3"/>
      <c r="P744" s="61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61"/>
      <c r="O745" s="3"/>
      <c r="P745" s="61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61"/>
      <c r="O746" s="3"/>
      <c r="P746" s="61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61"/>
      <c r="O747" s="3"/>
      <c r="P747" s="61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61"/>
      <c r="O748" s="3"/>
      <c r="P748" s="61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61"/>
      <c r="O749" s="3"/>
      <c r="P749" s="61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61"/>
      <c r="O750" s="3"/>
      <c r="P750" s="61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61"/>
      <c r="O751" s="3"/>
      <c r="P751" s="61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61"/>
      <c r="O752" s="3"/>
      <c r="P752" s="61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61"/>
      <c r="O753" s="3"/>
      <c r="P753" s="61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61"/>
      <c r="O754" s="3"/>
      <c r="P754" s="61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61"/>
      <c r="O755" s="3"/>
      <c r="P755" s="61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61"/>
      <c r="O756" s="3"/>
      <c r="P756" s="61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61"/>
      <c r="O757" s="3"/>
      <c r="P757" s="61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61"/>
      <c r="O758" s="3"/>
      <c r="P758" s="61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61"/>
      <c r="O759" s="3"/>
      <c r="P759" s="61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61"/>
      <c r="O760" s="3"/>
      <c r="P760" s="61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61"/>
      <c r="O761" s="3"/>
      <c r="P761" s="61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61"/>
      <c r="O762" s="3"/>
      <c r="P762" s="61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61"/>
      <c r="O763" s="3"/>
      <c r="P763" s="61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61"/>
      <c r="O764" s="3"/>
      <c r="P764" s="61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61"/>
      <c r="O765" s="3"/>
      <c r="P765" s="61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61"/>
      <c r="O766" s="3"/>
      <c r="P766" s="61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61"/>
      <c r="O767" s="3"/>
      <c r="P767" s="61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61"/>
      <c r="O768" s="3"/>
      <c r="P768" s="61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61"/>
      <c r="O769" s="3"/>
      <c r="P769" s="61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61"/>
      <c r="O770" s="3"/>
      <c r="P770" s="61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61"/>
      <c r="O771" s="3"/>
      <c r="P771" s="61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61"/>
      <c r="O772" s="3"/>
      <c r="P772" s="61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61"/>
      <c r="O773" s="3"/>
      <c r="P773" s="61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61"/>
      <c r="O774" s="3"/>
      <c r="P774" s="61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61"/>
      <c r="O775" s="3"/>
      <c r="P775" s="61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61"/>
      <c r="O776" s="3"/>
      <c r="P776" s="61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61"/>
      <c r="O777" s="3"/>
      <c r="P777" s="61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61"/>
      <c r="O778" s="3"/>
      <c r="P778" s="61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61"/>
      <c r="O779" s="3"/>
      <c r="P779" s="61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61"/>
      <c r="O780" s="3"/>
      <c r="P780" s="61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61"/>
      <c r="O781" s="3"/>
      <c r="P781" s="61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61"/>
      <c r="O782" s="3"/>
      <c r="P782" s="61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61"/>
      <c r="O783" s="3"/>
      <c r="P783" s="61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61"/>
      <c r="O784" s="3"/>
      <c r="P784" s="61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61"/>
      <c r="O785" s="3"/>
      <c r="P785" s="61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61"/>
      <c r="O786" s="3"/>
      <c r="P786" s="61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61"/>
      <c r="O787" s="3"/>
      <c r="P787" s="61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61"/>
      <c r="O788" s="3"/>
      <c r="P788" s="61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61"/>
      <c r="O789" s="3"/>
      <c r="P789" s="61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61"/>
      <c r="O790" s="3"/>
      <c r="P790" s="61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61"/>
      <c r="O791" s="3"/>
      <c r="P791" s="61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61"/>
      <c r="O792" s="3"/>
      <c r="P792" s="61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61"/>
      <c r="O793" s="3"/>
      <c r="P793" s="61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61"/>
      <c r="O794" s="3"/>
      <c r="P794" s="61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61"/>
      <c r="O795" s="3"/>
      <c r="P795" s="61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61"/>
      <c r="O796" s="3"/>
      <c r="P796" s="61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61"/>
      <c r="O797" s="3"/>
      <c r="P797" s="61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61"/>
      <c r="O798" s="3"/>
      <c r="P798" s="61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61"/>
      <c r="O799" s="3"/>
      <c r="P799" s="61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61"/>
      <c r="O800" s="3"/>
      <c r="P800" s="61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61"/>
      <c r="O801" s="3"/>
      <c r="P801" s="61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61"/>
      <c r="O802" s="3"/>
      <c r="P802" s="61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61"/>
      <c r="O803" s="3"/>
      <c r="P803" s="61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61"/>
      <c r="O804" s="3"/>
      <c r="P804" s="61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61"/>
      <c r="O805" s="3"/>
      <c r="P805" s="61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61"/>
      <c r="O806" s="3"/>
      <c r="P806" s="61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61"/>
      <c r="O807" s="3"/>
      <c r="P807" s="61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61"/>
      <c r="O808" s="3"/>
      <c r="P808" s="61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61"/>
      <c r="O809" s="3"/>
      <c r="P809" s="61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61"/>
      <c r="O810" s="3"/>
      <c r="P810" s="61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61"/>
      <c r="O811" s="3"/>
      <c r="P811" s="61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61"/>
      <c r="O812" s="3"/>
      <c r="P812" s="61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61"/>
      <c r="O813" s="3"/>
      <c r="P813" s="61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61"/>
      <c r="O814" s="3"/>
      <c r="P814" s="61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61"/>
      <c r="O815" s="3"/>
      <c r="P815" s="61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61"/>
      <c r="O816" s="3"/>
      <c r="P816" s="61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61"/>
      <c r="O817" s="3"/>
      <c r="P817" s="61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61"/>
      <c r="O818" s="3"/>
      <c r="P818" s="61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61"/>
      <c r="O819" s="3"/>
      <c r="P819" s="61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61"/>
      <c r="O820" s="3"/>
      <c r="P820" s="61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61"/>
      <c r="O821" s="3"/>
      <c r="P821" s="61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61"/>
      <c r="O822" s="3"/>
      <c r="P822" s="61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61"/>
      <c r="O823" s="3"/>
      <c r="P823" s="61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61"/>
      <c r="O824" s="3"/>
      <c r="P824" s="61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61"/>
      <c r="O825" s="3"/>
      <c r="P825" s="61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61"/>
      <c r="O826" s="3"/>
      <c r="P826" s="61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61"/>
      <c r="O827" s="3"/>
      <c r="P827" s="61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61"/>
      <c r="O828" s="3"/>
      <c r="P828" s="61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61"/>
      <c r="O829" s="3"/>
      <c r="P829" s="61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61"/>
      <c r="O830" s="3"/>
      <c r="P830" s="61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61"/>
      <c r="O831" s="3"/>
      <c r="P831" s="61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61"/>
      <c r="O832" s="3"/>
      <c r="P832" s="61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61"/>
      <c r="O833" s="3"/>
      <c r="P833" s="61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61"/>
      <c r="O834" s="3"/>
      <c r="P834" s="61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61"/>
      <c r="O835" s="3"/>
      <c r="P835" s="61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61"/>
      <c r="O836" s="3"/>
      <c r="P836" s="61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61"/>
      <c r="O837" s="3"/>
      <c r="P837" s="61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61"/>
      <c r="O838" s="3"/>
      <c r="P838" s="61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61"/>
      <c r="O839" s="3"/>
      <c r="P839" s="61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61"/>
      <c r="O840" s="3"/>
      <c r="P840" s="61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61"/>
      <c r="O841" s="3"/>
      <c r="P841" s="61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61"/>
      <c r="O842" s="3"/>
      <c r="P842" s="61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61"/>
      <c r="O843" s="3"/>
      <c r="P843" s="61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61"/>
      <c r="O844" s="3"/>
      <c r="P844" s="61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61"/>
      <c r="O845" s="3"/>
      <c r="P845" s="61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61"/>
      <c r="O846" s="3"/>
      <c r="P846" s="61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61"/>
      <c r="O847" s="3"/>
      <c r="P847" s="61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61"/>
      <c r="O848" s="3"/>
      <c r="P848" s="61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61"/>
      <c r="O849" s="3"/>
      <c r="P849" s="61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61"/>
      <c r="O850" s="3"/>
      <c r="P850" s="61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61"/>
      <c r="O851" s="3"/>
      <c r="P851" s="61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61"/>
      <c r="O852" s="3"/>
      <c r="P852" s="61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61"/>
      <c r="O853" s="3"/>
      <c r="P853" s="61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61"/>
      <c r="O854" s="3"/>
      <c r="P854" s="61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61"/>
      <c r="O855" s="3"/>
      <c r="P855" s="61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61"/>
      <c r="O856" s="3"/>
      <c r="P856" s="61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61"/>
      <c r="O857" s="3"/>
      <c r="P857" s="61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61"/>
      <c r="O858" s="3"/>
      <c r="P858" s="61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61"/>
      <c r="O859" s="3"/>
      <c r="P859" s="61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61"/>
      <c r="O860" s="3"/>
      <c r="P860" s="61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61"/>
      <c r="O861" s="3"/>
      <c r="P861" s="61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61"/>
      <c r="O862" s="3"/>
      <c r="P862" s="61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61"/>
      <c r="O863" s="3"/>
      <c r="P863" s="61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61"/>
      <c r="O864" s="3"/>
      <c r="P864" s="61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61"/>
      <c r="O865" s="3"/>
      <c r="P865" s="61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61"/>
      <c r="O866" s="3"/>
      <c r="P866" s="61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61"/>
      <c r="O867" s="3"/>
      <c r="P867" s="61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61"/>
      <c r="O868" s="3"/>
      <c r="P868" s="61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61"/>
      <c r="O869" s="3"/>
      <c r="P869" s="61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61"/>
      <c r="O870" s="3"/>
      <c r="P870" s="61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61"/>
      <c r="O871" s="3"/>
      <c r="P871" s="61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61"/>
      <c r="O872" s="3"/>
      <c r="P872" s="61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61"/>
      <c r="O873" s="3"/>
      <c r="P873" s="61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61"/>
      <c r="O874" s="3"/>
      <c r="P874" s="61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61"/>
      <c r="O875" s="3"/>
      <c r="P875" s="61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61"/>
      <c r="O876" s="3"/>
      <c r="P876" s="61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61"/>
      <c r="O877" s="3"/>
      <c r="P877" s="61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61"/>
      <c r="O878" s="3"/>
      <c r="P878" s="61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61"/>
      <c r="O879" s="3"/>
      <c r="P879" s="61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61"/>
      <c r="O880" s="3"/>
      <c r="P880" s="61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61"/>
      <c r="O881" s="3"/>
      <c r="P881" s="61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61"/>
      <c r="O882" s="3"/>
      <c r="P882" s="61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61"/>
      <c r="O883" s="3"/>
      <c r="P883" s="61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61"/>
      <c r="O884" s="3"/>
      <c r="P884" s="61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61"/>
      <c r="O885" s="3"/>
      <c r="P885" s="61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61"/>
      <c r="O886" s="3"/>
      <c r="P886" s="61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61"/>
      <c r="O887" s="3"/>
      <c r="P887" s="61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61"/>
      <c r="O888" s="3"/>
      <c r="P888" s="61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61"/>
      <c r="O889" s="3"/>
      <c r="P889" s="61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61"/>
      <c r="O890" s="3"/>
      <c r="P890" s="61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61"/>
      <c r="O891" s="3"/>
      <c r="P891" s="61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61"/>
      <c r="O892" s="3"/>
      <c r="P892" s="61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61"/>
      <c r="O893" s="3"/>
      <c r="P893" s="61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61"/>
      <c r="O894" s="3"/>
      <c r="P894" s="61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61"/>
      <c r="O895" s="3"/>
      <c r="P895" s="61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61"/>
      <c r="O896" s="3"/>
      <c r="P896" s="61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61"/>
      <c r="O897" s="3"/>
      <c r="P897" s="61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61"/>
      <c r="O898" s="3"/>
      <c r="P898" s="61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61"/>
      <c r="O899" s="3"/>
      <c r="P899" s="61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61"/>
      <c r="O900" s="3"/>
      <c r="P900" s="61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61"/>
      <c r="O901" s="3"/>
      <c r="P901" s="61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61"/>
      <c r="O902" s="3"/>
      <c r="P902" s="61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61"/>
      <c r="O903" s="3"/>
      <c r="P903" s="61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61"/>
      <c r="O904" s="3"/>
      <c r="P904" s="61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61"/>
      <c r="O905" s="3"/>
      <c r="P905" s="61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61"/>
      <c r="O906" s="3"/>
      <c r="P906" s="61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61"/>
      <c r="O907" s="3"/>
      <c r="P907" s="61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61"/>
      <c r="O908" s="3"/>
      <c r="P908" s="61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61"/>
      <c r="O909" s="3"/>
      <c r="P909" s="61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61"/>
      <c r="O910" s="3"/>
      <c r="P910" s="61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61"/>
      <c r="O911" s="3"/>
      <c r="P911" s="61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61"/>
      <c r="O912" s="3"/>
      <c r="P912" s="61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61"/>
      <c r="O913" s="3"/>
      <c r="P913" s="61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61"/>
      <c r="O914" s="3"/>
      <c r="P914" s="61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61"/>
      <c r="O915" s="3"/>
      <c r="P915" s="61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61"/>
      <c r="O916" s="3"/>
      <c r="P916" s="61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61"/>
      <c r="O917" s="3"/>
      <c r="P917" s="61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61"/>
      <c r="O918" s="3"/>
      <c r="P918" s="61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61"/>
      <c r="O919" s="3"/>
      <c r="P919" s="61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61"/>
      <c r="O920" s="3"/>
      <c r="P920" s="61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61"/>
      <c r="O921" s="3"/>
      <c r="P921" s="61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61"/>
      <c r="O922" s="3"/>
      <c r="P922" s="61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61"/>
      <c r="O923" s="3"/>
      <c r="P923" s="61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61"/>
      <c r="O924" s="3"/>
      <c r="P924" s="61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61"/>
      <c r="O925" s="3"/>
      <c r="P925" s="61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61"/>
      <c r="O926" s="3"/>
      <c r="P926" s="61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61"/>
      <c r="O927" s="3"/>
      <c r="P927" s="61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61"/>
      <c r="O928" s="3"/>
      <c r="P928" s="61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61"/>
      <c r="O929" s="3"/>
      <c r="P929" s="61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61"/>
      <c r="O930" s="3"/>
      <c r="P930" s="61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61"/>
      <c r="O931" s="3"/>
      <c r="P931" s="61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61"/>
      <c r="O932" s="3"/>
      <c r="P932" s="61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61"/>
      <c r="O933" s="3"/>
      <c r="P933" s="61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61"/>
      <c r="O934" s="3"/>
      <c r="P934" s="61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61"/>
      <c r="O935" s="3"/>
      <c r="P935" s="61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61"/>
      <c r="O936" s="3"/>
      <c r="P936" s="61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61"/>
      <c r="O937" s="3"/>
      <c r="P937" s="61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61"/>
      <c r="O938" s="3"/>
      <c r="P938" s="61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61"/>
      <c r="O939" s="3"/>
      <c r="P939" s="61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61"/>
      <c r="O940" s="3"/>
      <c r="P940" s="61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61"/>
      <c r="O941" s="3"/>
      <c r="P941" s="61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61"/>
      <c r="O942" s="3"/>
      <c r="P942" s="61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61"/>
      <c r="O943" s="3"/>
      <c r="P943" s="61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61"/>
      <c r="O944" s="3"/>
      <c r="P944" s="61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61"/>
      <c r="O945" s="3"/>
      <c r="P945" s="61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61"/>
      <c r="O946" s="3"/>
      <c r="P946" s="61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61"/>
      <c r="O947" s="3"/>
      <c r="P947" s="61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61"/>
      <c r="O948" s="3"/>
      <c r="P948" s="61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61"/>
      <c r="O949" s="3"/>
      <c r="P949" s="61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61"/>
      <c r="O950" s="3"/>
      <c r="P950" s="61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61"/>
      <c r="O951" s="3"/>
      <c r="P951" s="61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61"/>
      <c r="O952" s="3"/>
      <c r="P952" s="61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61"/>
      <c r="O953" s="3"/>
      <c r="P953" s="61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61"/>
      <c r="O954" s="3"/>
      <c r="P954" s="61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61"/>
      <c r="O955" s="3"/>
      <c r="P955" s="61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61"/>
      <c r="O956" s="3"/>
      <c r="P956" s="61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61"/>
      <c r="O957" s="3"/>
      <c r="P957" s="61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61"/>
      <c r="O958" s="3"/>
      <c r="P958" s="61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61"/>
      <c r="O959" s="3"/>
      <c r="P959" s="61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61"/>
      <c r="O960" s="3"/>
      <c r="P960" s="61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61"/>
      <c r="O961" s="3"/>
      <c r="P961" s="61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61"/>
      <c r="O962" s="3"/>
      <c r="P962" s="61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61"/>
      <c r="O963" s="3"/>
      <c r="P963" s="61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61"/>
      <c r="O964" s="3"/>
      <c r="P964" s="61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61"/>
      <c r="O965" s="3"/>
      <c r="P965" s="61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61"/>
      <c r="O966" s="3"/>
      <c r="P966" s="61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61"/>
      <c r="O967" s="3"/>
      <c r="P967" s="61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</sheetData>
  <mergeCells count="17">
    <mergeCell ref="F3:F4"/>
    <mergeCell ref="G3:H3"/>
    <mergeCell ref="I3:J3"/>
    <mergeCell ref="K3:K4"/>
    <mergeCell ref="F35:N35"/>
    <mergeCell ref="L3:L4"/>
    <mergeCell ref="M3:M4"/>
    <mergeCell ref="N3:N4"/>
    <mergeCell ref="O3:O4"/>
    <mergeCell ref="A1:P1"/>
    <mergeCell ref="A2:A4"/>
    <mergeCell ref="B2:B4"/>
    <mergeCell ref="C2:C4"/>
    <mergeCell ref="D2:D4"/>
    <mergeCell ref="E2:E4"/>
    <mergeCell ref="F2:P2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63"/>
    <col customWidth="1" min="2" max="2" width="18.5"/>
    <col customWidth="1" min="3" max="3" width="28.75"/>
    <col customWidth="1" min="4" max="4" width="12.38"/>
    <col customWidth="1" min="5" max="5" width="61.63"/>
    <col customWidth="1" min="6" max="6" width="11.5"/>
    <col customWidth="1" min="10" max="10" width="11.0"/>
    <col customWidth="1" min="14" max="14" width="11.25"/>
    <col customWidth="1" min="15" max="15" width="13.13"/>
    <col customWidth="1" min="16" max="16" width="13.88"/>
  </cols>
  <sheetData>
    <row r="1">
      <c r="A1" s="1" t="s">
        <v>1546</v>
      </c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/>
      <c r="H2" s="6"/>
      <c r="I2" s="6"/>
      <c r="J2" s="6"/>
      <c r="K2" s="6"/>
      <c r="L2" s="6"/>
      <c r="M2" s="6"/>
      <c r="N2" s="6"/>
      <c r="O2" s="6"/>
      <c r="P2" s="7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8"/>
      <c r="B3" s="8"/>
      <c r="C3" s="8"/>
      <c r="D3" s="8"/>
      <c r="E3" s="8"/>
      <c r="F3" s="9" t="s">
        <v>6</v>
      </c>
      <c r="G3" s="5" t="s">
        <v>7</v>
      </c>
      <c r="H3" s="7"/>
      <c r="I3" s="5" t="s">
        <v>8</v>
      </c>
      <c r="J3" s="7"/>
      <c r="K3" s="4" t="s">
        <v>9</v>
      </c>
      <c r="L3" s="80" t="s">
        <v>1027</v>
      </c>
      <c r="M3" s="4" t="s">
        <v>10</v>
      </c>
      <c r="N3" s="4" t="s">
        <v>11</v>
      </c>
      <c r="O3" s="4" t="s">
        <v>12</v>
      </c>
      <c r="P3" s="4" t="s">
        <v>13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10"/>
      <c r="B4" s="10"/>
      <c r="C4" s="10"/>
      <c r="D4" s="10"/>
      <c r="E4" s="10"/>
      <c r="F4" s="10"/>
      <c r="G4" s="11" t="s">
        <v>14</v>
      </c>
      <c r="H4" s="11" t="s">
        <v>15</v>
      </c>
      <c r="I4" s="11" t="s">
        <v>16</v>
      </c>
      <c r="J4" s="11" t="s">
        <v>17</v>
      </c>
      <c r="K4" s="10"/>
      <c r="L4" s="10"/>
      <c r="M4" s="10"/>
      <c r="N4" s="10"/>
      <c r="O4" s="10"/>
      <c r="P4" s="10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28">
        <v>1.0</v>
      </c>
      <c r="B5" s="13">
        <v>44515.0</v>
      </c>
      <c r="C5" s="78" t="s">
        <v>1547</v>
      </c>
      <c r="D5" s="79">
        <v>55992.0</v>
      </c>
      <c r="E5" s="79" t="s">
        <v>93</v>
      </c>
      <c r="F5" s="17"/>
      <c r="G5" s="18"/>
      <c r="H5" s="19"/>
      <c r="I5" s="20">
        <v>700.0</v>
      </c>
      <c r="J5" s="30"/>
      <c r="K5" s="22"/>
      <c r="L5" s="23"/>
      <c r="M5" s="23"/>
      <c r="N5" s="65"/>
      <c r="O5" s="70">
        <v>700.0</v>
      </c>
      <c r="P5" s="66">
        <f t="shared" ref="P5:P78" si="1">F5+G5+H5+I5+J5+K5+M5+N5+L5-O5</f>
        <v>0</v>
      </c>
      <c r="Q5" s="27"/>
      <c r="R5" s="27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28">
        <v>2.0</v>
      </c>
      <c r="B6" s="13">
        <v>44515.0</v>
      </c>
      <c r="C6" s="78" t="s">
        <v>1548</v>
      </c>
      <c r="D6" s="79">
        <v>54325.0</v>
      </c>
      <c r="E6" s="79" t="s">
        <v>1549</v>
      </c>
      <c r="F6" s="17"/>
      <c r="G6" s="18"/>
      <c r="H6" s="19"/>
      <c r="I6" s="20"/>
      <c r="J6" s="30">
        <v>15000.0</v>
      </c>
      <c r="K6" s="32"/>
      <c r="L6" s="23"/>
      <c r="M6" s="23"/>
      <c r="N6" s="65"/>
      <c r="O6" s="70">
        <v>15000.0</v>
      </c>
      <c r="P6" s="66">
        <f t="shared" si="1"/>
        <v>0</v>
      </c>
      <c r="Q6" s="27"/>
      <c r="R6" s="27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28">
        <v>3.0</v>
      </c>
      <c r="B7" s="13">
        <v>44515.0</v>
      </c>
      <c r="C7" s="78" t="s">
        <v>1550</v>
      </c>
      <c r="D7" s="79">
        <v>46778.0</v>
      </c>
      <c r="E7" s="79" t="s">
        <v>108</v>
      </c>
      <c r="F7" s="17"/>
      <c r="G7" s="18"/>
      <c r="H7" s="33"/>
      <c r="I7" s="20"/>
      <c r="J7" s="30">
        <v>6000.0</v>
      </c>
      <c r="K7" s="22"/>
      <c r="L7" s="23"/>
      <c r="M7" s="23"/>
      <c r="N7" s="65"/>
      <c r="O7" s="70">
        <v>6000.0</v>
      </c>
      <c r="P7" s="66">
        <f t="shared" si="1"/>
        <v>0</v>
      </c>
      <c r="Q7" s="27"/>
      <c r="R7" s="27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28">
        <v>4.0</v>
      </c>
      <c r="B8" s="13">
        <v>44515.0</v>
      </c>
      <c r="C8" s="78" t="s">
        <v>1551</v>
      </c>
      <c r="D8" s="79">
        <v>54585.0</v>
      </c>
      <c r="E8" s="79" t="s">
        <v>1552</v>
      </c>
      <c r="F8" s="17"/>
      <c r="G8" s="18"/>
      <c r="H8" s="33"/>
      <c r="I8" s="20"/>
      <c r="J8" s="30">
        <v>5000.0</v>
      </c>
      <c r="K8" s="22"/>
      <c r="L8" s="23"/>
      <c r="M8" s="23"/>
      <c r="N8" s="65"/>
      <c r="O8" s="70">
        <v>5000.0</v>
      </c>
      <c r="P8" s="66">
        <f t="shared" si="1"/>
        <v>0</v>
      </c>
      <c r="Q8" s="27"/>
      <c r="R8" s="27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28">
        <v>5.0</v>
      </c>
      <c r="B9" s="13">
        <v>44515.0</v>
      </c>
      <c r="C9" s="78" t="s">
        <v>1553</v>
      </c>
      <c r="D9" s="79">
        <v>54585.0</v>
      </c>
      <c r="E9" s="79" t="s">
        <v>1552</v>
      </c>
      <c r="F9" s="17"/>
      <c r="G9" s="18"/>
      <c r="H9" s="33"/>
      <c r="I9" s="20"/>
      <c r="J9" s="30">
        <v>5000.0</v>
      </c>
      <c r="K9" s="22"/>
      <c r="L9" s="23"/>
      <c r="M9" s="23"/>
      <c r="N9" s="65"/>
      <c r="O9" s="70">
        <v>5000.0</v>
      </c>
      <c r="P9" s="66">
        <f t="shared" si="1"/>
        <v>0</v>
      </c>
      <c r="Q9" s="27"/>
      <c r="R9" s="27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28">
        <v>6.0</v>
      </c>
      <c r="B10" s="13">
        <v>44515.0</v>
      </c>
      <c r="C10" s="78" t="s">
        <v>1554</v>
      </c>
      <c r="D10" s="79">
        <v>53249.0</v>
      </c>
      <c r="E10" s="79" t="s">
        <v>1293</v>
      </c>
      <c r="F10" s="17"/>
      <c r="G10" s="18"/>
      <c r="H10" s="33"/>
      <c r="I10" s="20">
        <v>15000.0</v>
      </c>
      <c r="J10" s="30"/>
      <c r="K10" s="22"/>
      <c r="L10" s="23"/>
      <c r="M10" s="23"/>
      <c r="N10" s="65"/>
      <c r="O10" s="70">
        <v>15000.0</v>
      </c>
      <c r="P10" s="66">
        <f t="shared" si="1"/>
        <v>0</v>
      </c>
      <c r="Q10" s="27"/>
      <c r="R10" s="27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28">
        <v>7.0</v>
      </c>
      <c r="B11" s="13">
        <v>44515.0</v>
      </c>
      <c r="C11" s="78" t="s">
        <v>1555</v>
      </c>
      <c r="D11" s="79">
        <v>10697.0</v>
      </c>
      <c r="E11" s="79" t="s">
        <v>1393</v>
      </c>
      <c r="F11" s="17"/>
      <c r="G11" s="18"/>
      <c r="H11" s="33"/>
      <c r="I11" s="20">
        <v>5150.0</v>
      </c>
      <c r="J11" s="30"/>
      <c r="K11" s="22"/>
      <c r="L11" s="23"/>
      <c r="M11" s="23"/>
      <c r="N11" s="65"/>
      <c r="O11" s="70">
        <v>5150.0</v>
      </c>
      <c r="P11" s="66">
        <f t="shared" si="1"/>
        <v>0</v>
      </c>
      <c r="Q11" s="27"/>
      <c r="R11" s="27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28">
        <v>8.0</v>
      </c>
      <c r="B12" s="13">
        <v>44515.0</v>
      </c>
      <c r="C12" s="78" t="s">
        <v>1556</v>
      </c>
      <c r="D12" s="79">
        <v>52206.0</v>
      </c>
      <c r="E12" s="79" t="s">
        <v>334</v>
      </c>
      <c r="F12" s="17"/>
      <c r="G12" s="18"/>
      <c r="H12" s="33"/>
      <c r="I12" s="20">
        <v>15000.0</v>
      </c>
      <c r="J12" s="30"/>
      <c r="K12" s="22"/>
      <c r="L12" s="23"/>
      <c r="M12" s="23"/>
      <c r="N12" s="65"/>
      <c r="O12" s="70">
        <v>15000.0</v>
      </c>
      <c r="P12" s="66">
        <f t="shared" si="1"/>
        <v>0</v>
      </c>
      <c r="Q12" s="27"/>
      <c r="R12" s="27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28">
        <v>9.0</v>
      </c>
      <c r="B13" s="13">
        <v>44515.0</v>
      </c>
      <c r="C13" s="78" t="s">
        <v>1557</v>
      </c>
      <c r="D13" s="79">
        <v>64605.0</v>
      </c>
      <c r="E13" s="79" t="s">
        <v>1558</v>
      </c>
      <c r="F13" s="17"/>
      <c r="G13" s="18"/>
      <c r="H13" s="33"/>
      <c r="I13" s="20">
        <v>27000.0</v>
      </c>
      <c r="J13" s="30"/>
      <c r="K13" s="22"/>
      <c r="L13" s="23"/>
      <c r="M13" s="23"/>
      <c r="N13" s="65"/>
      <c r="O13" s="70">
        <v>27000.0</v>
      </c>
      <c r="P13" s="66">
        <f t="shared" si="1"/>
        <v>0</v>
      </c>
      <c r="Q13" s="27"/>
      <c r="R13" s="27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28">
        <v>10.0</v>
      </c>
      <c r="B14" s="13">
        <v>44515.0</v>
      </c>
      <c r="C14" s="78" t="s">
        <v>1559</v>
      </c>
      <c r="D14" s="79">
        <v>41079.0</v>
      </c>
      <c r="E14" s="79" t="s">
        <v>1560</v>
      </c>
      <c r="F14" s="17"/>
      <c r="G14" s="18"/>
      <c r="H14" s="33"/>
      <c r="I14" s="20">
        <v>10000.0</v>
      </c>
      <c r="J14" s="30"/>
      <c r="K14" s="22"/>
      <c r="L14" s="23"/>
      <c r="M14" s="23"/>
      <c r="N14" s="65"/>
      <c r="O14" s="70">
        <v>10000.0</v>
      </c>
      <c r="P14" s="66">
        <f t="shared" si="1"/>
        <v>0</v>
      </c>
      <c r="Q14" s="27"/>
      <c r="R14" s="27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28">
        <v>11.0</v>
      </c>
      <c r="B15" s="13">
        <v>44515.0</v>
      </c>
      <c r="C15" s="78" t="s">
        <v>1561</v>
      </c>
      <c r="D15" s="79">
        <v>56901.0</v>
      </c>
      <c r="E15" s="79" t="s">
        <v>1562</v>
      </c>
      <c r="F15" s="17"/>
      <c r="G15" s="18"/>
      <c r="H15" s="33"/>
      <c r="I15" s="20">
        <v>3750.0</v>
      </c>
      <c r="J15" s="30"/>
      <c r="K15" s="22"/>
      <c r="L15" s="23"/>
      <c r="M15" s="23"/>
      <c r="N15" s="65"/>
      <c r="O15" s="70">
        <v>3750.0</v>
      </c>
      <c r="P15" s="66">
        <f t="shared" si="1"/>
        <v>0</v>
      </c>
      <c r="Q15" s="27"/>
      <c r="R15" s="27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28">
        <v>12.0</v>
      </c>
      <c r="B16" s="13">
        <v>44515.0</v>
      </c>
      <c r="C16" s="78" t="s">
        <v>1563</v>
      </c>
      <c r="D16" s="79">
        <v>56901.0</v>
      </c>
      <c r="E16" s="79" t="s">
        <v>1562</v>
      </c>
      <c r="F16" s="17"/>
      <c r="G16" s="18"/>
      <c r="H16" s="33"/>
      <c r="I16" s="20">
        <v>1500.0</v>
      </c>
      <c r="J16" s="30"/>
      <c r="K16" s="22"/>
      <c r="L16" s="23"/>
      <c r="M16" s="23"/>
      <c r="N16" s="65"/>
      <c r="O16" s="70">
        <v>1500.0</v>
      </c>
      <c r="P16" s="66">
        <f t="shared" si="1"/>
        <v>0</v>
      </c>
      <c r="Q16" s="27"/>
      <c r="R16" s="27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28">
        <v>13.0</v>
      </c>
      <c r="B17" s="13">
        <v>44515.0</v>
      </c>
      <c r="C17" s="78" t="s">
        <v>1564</v>
      </c>
      <c r="D17" s="79">
        <v>51017.0</v>
      </c>
      <c r="E17" s="79" t="s">
        <v>160</v>
      </c>
      <c r="F17" s="17"/>
      <c r="G17" s="18"/>
      <c r="H17" s="33">
        <v>28500.0</v>
      </c>
      <c r="I17" s="20"/>
      <c r="J17" s="30"/>
      <c r="K17" s="22"/>
      <c r="L17" s="23"/>
      <c r="M17" s="23"/>
      <c r="N17" s="65"/>
      <c r="O17" s="70">
        <v>28500.0</v>
      </c>
      <c r="P17" s="66">
        <f t="shared" si="1"/>
        <v>0</v>
      </c>
      <c r="Q17" s="27"/>
      <c r="R17" s="27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28">
        <v>14.0</v>
      </c>
      <c r="B18" s="13">
        <v>44515.0</v>
      </c>
      <c r="C18" s="78" t="s">
        <v>1565</v>
      </c>
      <c r="D18" s="79">
        <v>13781.0</v>
      </c>
      <c r="E18" s="79" t="s">
        <v>386</v>
      </c>
      <c r="F18" s="17"/>
      <c r="G18" s="18"/>
      <c r="H18" s="33"/>
      <c r="I18" s="20">
        <v>1450.0</v>
      </c>
      <c r="J18" s="30"/>
      <c r="K18" s="22"/>
      <c r="L18" s="23"/>
      <c r="M18" s="23"/>
      <c r="N18" s="65"/>
      <c r="O18" s="70">
        <v>1450.0</v>
      </c>
      <c r="P18" s="66">
        <f t="shared" si="1"/>
        <v>0</v>
      </c>
      <c r="Q18" s="27"/>
      <c r="R18" s="27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28">
        <v>15.0</v>
      </c>
      <c r="B19" s="13">
        <v>44515.0</v>
      </c>
      <c r="C19" s="78" t="s">
        <v>1566</v>
      </c>
      <c r="D19" s="79">
        <v>15837.0</v>
      </c>
      <c r="E19" s="79" t="s">
        <v>279</v>
      </c>
      <c r="F19" s="17"/>
      <c r="G19" s="18"/>
      <c r="H19" s="33"/>
      <c r="I19" s="20">
        <v>3600.0</v>
      </c>
      <c r="J19" s="30"/>
      <c r="K19" s="22"/>
      <c r="L19" s="23"/>
      <c r="M19" s="23"/>
      <c r="N19" s="65"/>
      <c r="O19" s="70">
        <v>3600.0</v>
      </c>
      <c r="P19" s="66">
        <f t="shared" si="1"/>
        <v>0</v>
      </c>
      <c r="Q19" s="27"/>
      <c r="R19" s="27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28">
        <v>16.0</v>
      </c>
      <c r="B20" s="13">
        <v>44515.0</v>
      </c>
      <c r="C20" s="78" t="s">
        <v>1567</v>
      </c>
      <c r="D20" s="79">
        <v>54186.0</v>
      </c>
      <c r="E20" s="79" t="s">
        <v>1568</v>
      </c>
      <c r="F20" s="17"/>
      <c r="G20" s="18"/>
      <c r="H20" s="33"/>
      <c r="I20" s="20">
        <v>3600.0</v>
      </c>
      <c r="J20" s="30"/>
      <c r="K20" s="22"/>
      <c r="L20" s="23"/>
      <c r="M20" s="23"/>
      <c r="N20" s="65"/>
      <c r="O20" s="70">
        <v>3600.0</v>
      </c>
      <c r="P20" s="66">
        <f t="shared" si="1"/>
        <v>0</v>
      </c>
      <c r="Q20" s="27"/>
      <c r="R20" s="27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28">
        <v>17.0</v>
      </c>
      <c r="B21" s="13">
        <v>44515.0</v>
      </c>
      <c r="C21" s="78" t="s">
        <v>1569</v>
      </c>
      <c r="D21" s="79">
        <v>58175.0</v>
      </c>
      <c r="E21" s="79" t="s">
        <v>191</v>
      </c>
      <c r="F21" s="17"/>
      <c r="G21" s="18"/>
      <c r="H21" s="33"/>
      <c r="I21" s="20">
        <v>5000.0</v>
      </c>
      <c r="J21" s="30"/>
      <c r="K21" s="22"/>
      <c r="L21" s="23"/>
      <c r="M21" s="23"/>
      <c r="N21" s="65"/>
      <c r="O21" s="70">
        <v>5000.0</v>
      </c>
      <c r="P21" s="66">
        <f t="shared" si="1"/>
        <v>0</v>
      </c>
      <c r="Q21" s="27"/>
      <c r="R21" s="27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28">
        <v>18.0</v>
      </c>
      <c r="B22" s="13">
        <v>44515.0</v>
      </c>
      <c r="C22" s="78" t="s">
        <v>1570</v>
      </c>
      <c r="D22" s="79">
        <v>58175.0</v>
      </c>
      <c r="E22" s="79" t="s">
        <v>191</v>
      </c>
      <c r="F22" s="17"/>
      <c r="G22" s="18"/>
      <c r="H22" s="33"/>
      <c r="I22" s="20">
        <v>300.0</v>
      </c>
      <c r="J22" s="30"/>
      <c r="K22" s="22"/>
      <c r="L22" s="23"/>
      <c r="M22" s="23"/>
      <c r="N22" s="65"/>
      <c r="O22" s="70">
        <v>300.0</v>
      </c>
      <c r="P22" s="66">
        <f t="shared" si="1"/>
        <v>0</v>
      </c>
      <c r="Q22" s="27"/>
      <c r="R22" s="27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28">
        <v>19.0</v>
      </c>
      <c r="B23" s="13">
        <v>44515.0</v>
      </c>
      <c r="C23" s="78" t="s">
        <v>1571</v>
      </c>
      <c r="D23" s="79">
        <v>65204.0</v>
      </c>
      <c r="E23" s="79" t="s">
        <v>1572</v>
      </c>
      <c r="F23" s="17"/>
      <c r="G23" s="18"/>
      <c r="H23" s="33"/>
      <c r="I23" s="20">
        <v>300.0</v>
      </c>
      <c r="J23" s="30"/>
      <c r="K23" s="22"/>
      <c r="L23" s="23"/>
      <c r="M23" s="23"/>
      <c r="N23" s="65"/>
      <c r="O23" s="70">
        <v>300.0</v>
      </c>
      <c r="P23" s="66">
        <f t="shared" si="1"/>
        <v>0</v>
      </c>
      <c r="Q23" s="27"/>
      <c r="R23" s="27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28">
        <v>20.0</v>
      </c>
      <c r="B24" s="13">
        <v>44515.0</v>
      </c>
      <c r="C24" s="78" t="s">
        <v>1573</v>
      </c>
      <c r="D24" s="79">
        <v>62758.0</v>
      </c>
      <c r="E24" s="79" t="s">
        <v>1338</v>
      </c>
      <c r="F24" s="17"/>
      <c r="G24" s="18"/>
      <c r="H24" s="33"/>
      <c r="I24" s="20">
        <v>27000.0</v>
      </c>
      <c r="J24" s="30"/>
      <c r="K24" s="22"/>
      <c r="L24" s="23"/>
      <c r="M24" s="23"/>
      <c r="N24" s="65"/>
      <c r="O24" s="70">
        <v>27000.0</v>
      </c>
      <c r="P24" s="66">
        <f t="shared" si="1"/>
        <v>0</v>
      </c>
      <c r="Q24" s="27"/>
      <c r="R24" s="27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28">
        <v>21.0</v>
      </c>
      <c r="B25" s="13">
        <v>44515.0</v>
      </c>
      <c r="C25" s="78" t="s">
        <v>1574</v>
      </c>
      <c r="D25" s="79">
        <v>53283.0</v>
      </c>
      <c r="E25" s="79" t="s">
        <v>623</v>
      </c>
      <c r="F25" s="17"/>
      <c r="G25" s="18"/>
      <c r="H25" s="33"/>
      <c r="I25" s="20">
        <v>2500.0</v>
      </c>
      <c r="J25" s="30"/>
      <c r="K25" s="22"/>
      <c r="L25" s="23"/>
      <c r="M25" s="23"/>
      <c r="N25" s="65"/>
      <c r="O25" s="70">
        <v>2500.0</v>
      </c>
      <c r="P25" s="66">
        <f t="shared" si="1"/>
        <v>0</v>
      </c>
      <c r="Q25" s="27"/>
      <c r="R25" s="27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28">
        <v>22.0</v>
      </c>
      <c r="B26" s="13">
        <v>44515.0</v>
      </c>
      <c r="C26" s="78" t="s">
        <v>1575</v>
      </c>
      <c r="D26" s="79">
        <v>22332.0</v>
      </c>
      <c r="E26" s="79" t="s">
        <v>39</v>
      </c>
      <c r="F26" s="17"/>
      <c r="G26" s="18"/>
      <c r="H26" s="33"/>
      <c r="I26" s="20">
        <v>10900.0</v>
      </c>
      <c r="J26" s="30"/>
      <c r="K26" s="22"/>
      <c r="L26" s="23"/>
      <c r="M26" s="23"/>
      <c r="N26" s="65"/>
      <c r="O26" s="70">
        <v>10900.0</v>
      </c>
      <c r="P26" s="66">
        <f t="shared" si="1"/>
        <v>0</v>
      </c>
      <c r="Q26" s="27"/>
      <c r="R26" s="27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28">
        <v>23.0</v>
      </c>
      <c r="B27" s="13">
        <v>44515.0</v>
      </c>
      <c r="C27" s="78" t="s">
        <v>1576</v>
      </c>
      <c r="D27" s="79">
        <v>36555.0</v>
      </c>
      <c r="E27" s="79" t="s">
        <v>25</v>
      </c>
      <c r="F27" s="17"/>
      <c r="G27" s="18"/>
      <c r="H27" s="33"/>
      <c r="I27" s="20">
        <v>600.0</v>
      </c>
      <c r="J27" s="30"/>
      <c r="K27" s="22"/>
      <c r="L27" s="23"/>
      <c r="M27" s="23"/>
      <c r="N27" s="65"/>
      <c r="O27" s="70">
        <v>600.0</v>
      </c>
      <c r="P27" s="66">
        <f t="shared" si="1"/>
        <v>0</v>
      </c>
      <c r="Q27" s="27"/>
      <c r="R27" s="27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28">
        <v>24.0</v>
      </c>
      <c r="B28" s="13">
        <v>44515.0</v>
      </c>
      <c r="C28" s="78" t="s">
        <v>1577</v>
      </c>
      <c r="D28" s="79">
        <v>53495.0</v>
      </c>
      <c r="E28" s="79" t="s">
        <v>80</v>
      </c>
      <c r="F28" s="17"/>
      <c r="G28" s="18"/>
      <c r="H28" s="33"/>
      <c r="I28" s="20">
        <v>10000.0</v>
      </c>
      <c r="J28" s="30"/>
      <c r="K28" s="22"/>
      <c r="L28" s="23"/>
      <c r="M28" s="23"/>
      <c r="N28" s="65"/>
      <c r="O28" s="70">
        <v>10000.0</v>
      </c>
      <c r="P28" s="66">
        <f t="shared" si="1"/>
        <v>0</v>
      </c>
      <c r="Q28" s="27"/>
      <c r="R28" s="27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28">
        <v>25.0</v>
      </c>
      <c r="B29" s="13">
        <v>44515.0</v>
      </c>
      <c r="C29" s="78" t="s">
        <v>1578</v>
      </c>
      <c r="D29" s="79">
        <v>49557.0</v>
      </c>
      <c r="E29" s="79" t="s">
        <v>1199</v>
      </c>
      <c r="F29" s="17"/>
      <c r="G29" s="18"/>
      <c r="H29" s="33"/>
      <c r="I29" s="20">
        <v>5150.0</v>
      </c>
      <c r="J29" s="30"/>
      <c r="K29" s="22"/>
      <c r="L29" s="23"/>
      <c r="M29" s="23"/>
      <c r="N29" s="65"/>
      <c r="O29" s="70">
        <v>5150.0</v>
      </c>
      <c r="P29" s="66">
        <f t="shared" si="1"/>
        <v>0</v>
      </c>
      <c r="Q29" s="27"/>
      <c r="R29" s="27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28">
        <v>26.0</v>
      </c>
      <c r="B30" s="13">
        <v>44515.0</v>
      </c>
      <c r="C30" s="78" t="s">
        <v>1579</v>
      </c>
      <c r="D30" s="79">
        <v>53596.0</v>
      </c>
      <c r="E30" s="79" t="s">
        <v>1580</v>
      </c>
      <c r="F30" s="17"/>
      <c r="G30" s="18"/>
      <c r="H30" s="33"/>
      <c r="I30" s="20"/>
      <c r="J30" s="30">
        <v>5150.0</v>
      </c>
      <c r="K30" s="22"/>
      <c r="L30" s="23"/>
      <c r="M30" s="23"/>
      <c r="N30" s="65"/>
      <c r="O30" s="70">
        <v>5150.0</v>
      </c>
      <c r="P30" s="66">
        <f t="shared" si="1"/>
        <v>0</v>
      </c>
      <c r="Q30" s="27"/>
      <c r="R30" s="27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28">
        <v>27.0</v>
      </c>
      <c r="B31" s="13">
        <v>44515.0</v>
      </c>
      <c r="C31" s="78" t="s">
        <v>1581</v>
      </c>
      <c r="D31" s="79">
        <v>55448.0</v>
      </c>
      <c r="E31" s="79" t="s">
        <v>1582</v>
      </c>
      <c r="F31" s="17"/>
      <c r="G31" s="18"/>
      <c r="H31" s="33"/>
      <c r="I31" s="20">
        <v>2500.0</v>
      </c>
      <c r="J31" s="30"/>
      <c r="K31" s="22"/>
      <c r="L31" s="23"/>
      <c r="M31" s="23"/>
      <c r="N31" s="65"/>
      <c r="O31" s="70">
        <v>2500.0</v>
      </c>
      <c r="P31" s="66">
        <f t="shared" si="1"/>
        <v>0</v>
      </c>
      <c r="Q31" s="27"/>
      <c r="R31" s="27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28">
        <v>28.0</v>
      </c>
      <c r="B32" s="13">
        <v>44515.0</v>
      </c>
      <c r="C32" s="78" t="s">
        <v>1583</v>
      </c>
      <c r="D32" s="79">
        <v>19688.0</v>
      </c>
      <c r="E32" s="79" t="s">
        <v>142</v>
      </c>
      <c r="F32" s="17"/>
      <c r="G32" s="18"/>
      <c r="H32" s="33"/>
      <c r="I32" s="20"/>
      <c r="J32" s="30">
        <v>80000.0</v>
      </c>
      <c r="K32" s="22"/>
      <c r="L32" s="23"/>
      <c r="M32" s="23"/>
      <c r="N32" s="65"/>
      <c r="O32" s="70">
        <v>80000.0</v>
      </c>
      <c r="P32" s="66">
        <f t="shared" si="1"/>
        <v>0</v>
      </c>
      <c r="Q32" s="27"/>
      <c r="R32" s="27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28">
        <v>29.0</v>
      </c>
      <c r="B33" s="13">
        <v>44515.0</v>
      </c>
      <c r="C33" s="78" t="s">
        <v>1584</v>
      </c>
      <c r="D33" s="79">
        <v>46522.0</v>
      </c>
      <c r="E33" s="79" t="s">
        <v>1585</v>
      </c>
      <c r="F33" s="17"/>
      <c r="G33" s="18"/>
      <c r="H33" s="33"/>
      <c r="I33" s="20"/>
      <c r="J33" s="30">
        <v>5000.0</v>
      </c>
      <c r="K33" s="22"/>
      <c r="L33" s="23"/>
      <c r="M33" s="23"/>
      <c r="N33" s="65"/>
      <c r="O33" s="70">
        <v>5000.0</v>
      </c>
      <c r="P33" s="66">
        <f t="shared" si="1"/>
        <v>0</v>
      </c>
      <c r="Q33" s="27"/>
      <c r="R33" s="27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28">
        <v>30.0</v>
      </c>
      <c r="B34" s="13">
        <v>44515.0</v>
      </c>
      <c r="C34" s="78" t="s">
        <v>1586</v>
      </c>
      <c r="D34" s="79">
        <v>48651.0</v>
      </c>
      <c r="E34" s="79" t="s">
        <v>1587</v>
      </c>
      <c r="F34" s="17"/>
      <c r="G34" s="18"/>
      <c r="H34" s="33"/>
      <c r="I34" s="20"/>
      <c r="J34" s="30">
        <v>5000.0</v>
      </c>
      <c r="K34" s="22"/>
      <c r="L34" s="23"/>
      <c r="M34" s="23"/>
      <c r="N34" s="65"/>
      <c r="O34" s="70">
        <v>5000.0</v>
      </c>
      <c r="P34" s="66">
        <f t="shared" si="1"/>
        <v>0</v>
      </c>
      <c r="Q34" s="27"/>
      <c r="R34" s="27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28">
        <v>31.0</v>
      </c>
      <c r="B35" s="13">
        <v>44515.0</v>
      </c>
      <c r="C35" s="78" t="s">
        <v>1588</v>
      </c>
      <c r="D35" s="79">
        <v>55158.0</v>
      </c>
      <c r="E35" s="79" t="s">
        <v>1589</v>
      </c>
      <c r="F35" s="17"/>
      <c r="G35" s="18"/>
      <c r="H35" s="33"/>
      <c r="I35" s="20"/>
      <c r="J35" s="30">
        <v>5000.0</v>
      </c>
      <c r="K35" s="22"/>
      <c r="L35" s="23"/>
      <c r="M35" s="23"/>
      <c r="N35" s="65"/>
      <c r="O35" s="70">
        <v>5000.0</v>
      </c>
      <c r="P35" s="66">
        <f t="shared" si="1"/>
        <v>0</v>
      </c>
      <c r="Q35" s="27"/>
      <c r="R35" s="27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28">
        <v>32.0</v>
      </c>
      <c r="B36" s="13">
        <v>44515.0</v>
      </c>
      <c r="C36" s="78" t="s">
        <v>1590</v>
      </c>
      <c r="D36" s="79">
        <v>27895.0</v>
      </c>
      <c r="E36" s="79" t="s">
        <v>1591</v>
      </c>
      <c r="F36" s="17"/>
      <c r="G36" s="18"/>
      <c r="H36" s="33"/>
      <c r="I36" s="20"/>
      <c r="J36" s="30">
        <v>5000.0</v>
      </c>
      <c r="K36" s="22"/>
      <c r="L36" s="23"/>
      <c r="M36" s="23"/>
      <c r="N36" s="65"/>
      <c r="O36" s="70">
        <v>5000.0</v>
      </c>
      <c r="P36" s="66">
        <f t="shared" si="1"/>
        <v>0</v>
      </c>
      <c r="Q36" s="27"/>
      <c r="R36" s="27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28">
        <v>33.0</v>
      </c>
      <c r="B37" s="13">
        <v>44515.0</v>
      </c>
      <c r="C37" s="78" t="s">
        <v>1592</v>
      </c>
      <c r="D37" s="79">
        <v>50595.0</v>
      </c>
      <c r="E37" s="79" t="s">
        <v>205</v>
      </c>
      <c r="F37" s="17"/>
      <c r="G37" s="18"/>
      <c r="H37" s="33">
        <v>40000.0</v>
      </c>
      <c r="I37" s="20"/>
      <c r="J37" s="30"/>
      <c r="K37" s="22"/>
      <c r="L37" s="23"/>
      <c r="M37" s="23"/>
      <c r="N37" s="65"/>
      <c r="O37" s="70">
        <v>40000.0</v>
      </c>
      <c r="P37" s="66">
        <f t="shared" si="1"/>
        <v>0</v>
      </c>
      <c r="Q37" s="27"/>
      <c r="R37" s="27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28">
        <v>34.0</v>
      </c>
      <c r="B38" s="13">
        <v>44515.0</v>
      </c>
      <c r="C38" s="78" t="s">
        <v>1593</v>
      </c>
      <c r="D38" s="79">
        <v>44149.0</v>
      </c>
      <c r="E38" s="79" t="s">
        <v>631</v>
      </c>
      <c r="F38" s="17"/>
      <c r="G38" s="18"/>
      <c r="H38" s="33"/>
      <c r="I38" s="20">
        <v>26400.0</v>
      </c>
      <c r="J38" s="30"/>
      <c r="K38" s="22"/>
      <c r="L38" s="23"/>
      <c r="M38" s="23"/>
      <c r="N38" s="65"/>
      <c r="O38" s="70">
        <v>26400.0</v>
      </c>
      <c r="P38" s="66">
        <f t="shared" si="1"/>
        <v>0</v>
      </c>
      <c r="Q38" s="27"/>
      <c r="R38" s="27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28">
        <v>35.0</v>
      </c>
      <c r="B39" s="13">
        <v>44515.0</v>
      </c>
      <c r="C39" s="78" t="s">
        <v>1594</v>
      </c>
      <c r="D39" s="79">
        <v>60375.0</v>
      </c>
      <c r="E39" s="79" t="s">
        <v>1595</v>
      </c>
      <c r="F39" s="17"/>
      <c r="G39" s="34">
        <v>15000.0</v>
      </c>
      <c r="H39" s="33"/>
      <c r="I39" s="20"/>
      <c r="J39" s="30"/>
      <c r="K39" s="22"/>
      <c r="L39" s="23"/>
      <c r="M39" s="23"/>
      <c r="N39" s="65"/>
      <c r="O39" s="70">
        <v>15000.0</v>
      </c>
      <c r="P39" s="66">
        <f t="shared" si="1"/>
        <v>0</v>
      </c>
      <c r="Q39" s="27"/>
      <c r="R39" s="27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28">
        <v>36.0</v>
      </c>
      <c r="B40" s="13">
        <v>44515.0</v>
      </c>
      <c r="C40" s="78" t="s">
        <v>1596</v>
      </c>
      <c r="D40" s="79">
        <v>49270.0</v>
      </c>
      <c r="E40" s="79" t="s">
        <v>629</v>
      </c>
      <c r="F40" s="17"/>
      <c r="G40" s="18"/>
      <c r="H40" s="33"/>
      <c r="I40" s="20">
        <v>2500.0</v>
      </c>
      <c r="J40" s="30"/>
      <c r="K40" s="22"/>
      <c r="L40" s="23"/>
      <c r="M40" s="23"/>
      <c r="N40" s="65"/>
      <c r="O40" s="70">
        <v>2500.0</v>
      </c>
      <c r="P40" s="66">
        <f t="shared" si="1"/>
        <v>0</v>
      </c>
      <c r="Q40" s="27"/>
      <c r="R40" s="27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28">
        <v>37.0</v>
      </c>
      <c r="B41" s="13">
        <v>44515.0</v>
      </c>
      <c r="C41" s="78" t="s">
        <v>1597</v>
      </c>
      <c r="D41" s="79">
        <v>45096.0</v>
      </c>
      <c r="E41" s="79" t="s">
        <v>51</v>
      </c>
      <c r="F41" s="17"/>
      <c r="G41" s="18"/>
      <c r="H41" s="33"/>
      <c r="I41" s="20">
        <v>6250.0</v>
      </c>
      <c r="J41" s="30"/>
      <c r="K41" s="22"/>
      <c r="L41" s="23"/>
      <c r="M41" s="23"/>
      <c r="N41" s="65"/>
      <c r="O41" s="70">
        <v>6250.0</v>
      </c>
      <c r="P41" s="66">
        <f t="shared" si="1"/>
        <v>0</v>
      </c>
      <c r="Q41" s="27"/>
      <c r="R41" s="27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28">
        <v>38.0</v>
      </c>
      <c r="B42" s="13">
        <v>44515.0</v>
      </c>
      <c r="C42" s="78" t="s">
        <v>1598</v>
      </c>
      <c r="D42" s="79">
        <v>57201.0</v>
      </c>
      <c r="E42" s="79" t="s">
        <v>1599</v>
      </c>
      <c r="F42" s="17"/>
      <c r="G42" s="34"/>
      <c r="H42" s="33">
        <v>15000.0</v>
      </c>
      <c r="I42" s="20"/>
      <c r="J42" s="30"/>
      <c r="K42" s="22"/>
      <c r="L42" s="23"/>
      <c r="M42" s="23"/>
      <c r="N42" s="65"/>
      <c r="O42" s="70">
        <v>15000.0</v>
      </c>
      <c r="P42" s="66">
        <f t="shared" si="1"/>
        <v>0</v>
      </c>
      <c r="Q42" s="27"/>
      <c r="R42" s="27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28">
        <v>39.0</v>
      </c>
      <c r="B43" s="13">
        <v>44515.0</v>
      </c>
      <c r="C43" s="78" t="s">
        <v>1600</v>
      </c>
      <c r="D43" s="79">
        <v>57773.0</v>
      </c>
      <c r="E43" s="79" t="s">
        <v>795</v>
      </c>
      <c r="F43" s="17"/>
      <c r="G43" s="34"/>
      <c r="H43" s="33"/>
      <c r="I43" s="20">
        <v>4200.0</v>
      </c>
      <c r="J43" s="30"/>
      <c r="K43" s="22"/>
      <c r="L43" s="23"/>
      <c r="M43" s="23"/>
      <c r="N43" s="65"/>
      <c r="O43" s="70">
        <v>4200.0</v>
      </c>
      <c r="P43" s="66">
        <f t="shared" si="1"/>
        <v>0</v>
      </c>
      <c r="Q43" s="27"/>
      <c r="R43" s="27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28">
        <v>40.0</v>
      </c>
      <c r="B44" s="13">
        <v>44515.0</v>
      </c>
      <c r="C44" s="78" t="s">
        <v>1601</v>
      </c>
      <c r="D44" s="79">
        <v>64703.0</v>
      </c>
      <c r="E44" s="79" t="s">
        <v>1602</v>
      </c>
      <c r="F44" s="17"/>
      <c r="G44" s="34">
        <v>27000.0</v>
      </c>
      <c r="H44" s="33"/>
      <c r="I44" s="20"/>
      <c r="J44" s="30"/>
      <c r="K44" s="22"/>
      <c r="L44" s="23"/>
      <c r="M44" s="23"/>
      <c r="N44" s="65"/>
      <c r="O44" s="70">
        <v>27000.0</v>
      </c>
      <c r="P44" s="66">
        <f t="shared" si="1"/>
        <v>0</v>
      </c>
      <c r="Q44" s="27"/>
      <c r="R44" s="27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28">
        <v>41.0</v>
      </c>
      <c r="B45" s="13">
        <v>44515.0</v>
      </c>
      <c r="C45" s="78" t="s">
        <v>1603</v>
      </c>
      <c r="D45" s="79">
        <v>36555.0</v>
      </c>
      <c r="E45" s="79" t="s">
        <v>25</v>
      </c>
      <c r="F45" s="17"/>
      <c r="G45" s="18"/>
      <c r="H45" s="33"/>
      <c r="I45" s="20">
        <v>600.0</v>
      </c>
      <c r="J45" s="30"/>
      <c r="K45" s="22"/>
      <c r="L45" s="23"/>
      <c r="M45" s="23"/>
      <c r="N45" s="65"/>
      <c r="O45" s="70">
        <v>600.0</v>
      </c>
      <c r="P45" s="66">
        <f t="shared" si="1"/>
        <v>0</v>
      </c>
      <c r="Q45" s="27"/>
      <c r="R45" s="27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28">
        <v>42.0</v>
      </c>
      <c r="B46" s="13">
        <v>44515.0</v>
      </c>
      <c r="C46" s="78" t="s">
        <v>1604</v>
      </c>
      <c r="D46" s="79">
        <v>21384.0</v>
      </c>
      <c r="E46" s="79" t="s">
        <v>146</v>
      </c>
      <c r="F46" s="17"/>
      <c r="G46" s="34"/>
      <c r="H46" s="33"/>
      <c r="I46" s="20"/>
      <c r="J46" s="30"/>
      <c r="K46" s="32">
        <v>200.0</v>
      </c>
      <c r="L46" s="23"/>
      <c r="M46" s="23"/>
      <c r="N46" s="65"/>
      <c r="O46" s="70">
        <v>200.0</v>
      </c>
      <c r="P46" s="66">
        <f t="shared" si="1"/>
        <v>0</v>
      </c>
      <c r="Q46" s="27"/>
      <c r="R46" s="27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28">
        <v>43.0</v>
      </c>
      <c r="B47" s="13">
        <v>44515.0</v>
      </c>
      <c r="C47" s="78" t="s">
        <v>1605</v>
      </c>
      <c r="D47" s="79">
        <v>58396.0</v>
      </c>
      <c r="E47" s="79" t="s">
        <v>1422</v>
      </c>
      <c r="F47" s="17"/>
      <c r="G47" s="34">
        <v>20000.0</v>
      </c>
      <c r="H47" s="33"/>
      <c r="I47" s="20"/>
      <c r="J47" s="30"/>
      <c r="K47" s="22"/>
      <c r="L47" s="23"/>
      <c r="M47" s="23"/>
      <c r="N47" s="65"/>
      <c r="O47" s="70">
        <v>20000.0</v>
      </c>
      <c r="P47" s="66">
        <f t="shared" si="1"/>
        <v>0</v>
      </c>
      <c r="Q47" s="27"/>
      <c r="R47" s="27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28">
        <v>44.0</v>
      </c>
      <c r="B48" s="13">
        <v>44515.0</v>
      </c>
      <c r="C48" s="78" t="s">
        <v>1606</v>
      </c>
      <c r="D48" s="79">
        <v>65215.0</v>
      </c>
      <c r="E48" s="79" t="s">
        <v>1607</v>
      </c>
      <c r="F48" s="17"/>
      <c r="G48" s="18"/>
      <c r="H48" s="33"/>
      <c r="I48" s="20">
        <v>300.0</v>
      </c>
      <c r="J48" s="30"/>
      <c r="K48" s="22"/>
      <c r="L48" s="23"/>
      <c r="M48" s="23"/>
      <c r="N48" s="65"/>
      <c r="O48" s="70">
        <v>300.0</v>
      </c>
      <c r="P48" s="66">
        <f t="shared" si="1"/>
        <v>0</v>
      </c>
      <c r="Q48" s="27"/>
      <c r="R48" s="27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28">
        <v>45.0</v>
      </c>
      <c r="B49" s="13">
        <v>44515.0</v>
      </c>
      <c r="C49" s="78" t="s">
        <v>1608</v>
      </c>
      <c r="D49" s="79">
        <v>22332.0</v>
      </c>
      <c r="E49" s="79" t="s">
        <v>39</v>
      </c>
      <c r="F49" s="17"/>
      <c r="G49" s="18"/>
      <c r="H49" s="33"/>
      <c r="I49" s="20">
        <v>1550.0</v>
      </c>
      <c r="J49" s="30"/>
      <c r="K49" s="22"/>
      <c r="L49" s="23"/>
      <c r="M49" s="23"/>
      <c r="N49" s="65"/>
      <c r="O49" s="70">
        <v>1550.0</v>
      </c>
      <c r="P49" s="66">
        <f t="shared" si="1"/>
        <v>0</v>
      </c>
      <c r="Q49" s="27"/>
      <c r="R49" s="27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28">
        <v>46.0</v>
      </c>
      <c r="B50" s="13">
        <v>44515.0</v>
      </c>
      <c r="C50" s="78" t="s">
        <v>1609</v>
      </c>
      <c r="D50" s="79">
        <v>57773.0</v>
      </c>
      <c r="E50" s="79" t="s">
        <v>795</v>
      </c>
      <c r="F50" s="17"/>
      <c r="G50" s="18"/>
      <c r="H50" s="33"/>
      <c r="I50" s="20">
        <v>50.0</v>
      </c>
      <c r="J50" s="30"/>
      <c r="K50" s="22"/>
      <c r="L50" s="23"/>
      <c r="M50" s="23"/>
      <c r="N50" s="65"/>
      <c r="O50" s="70">
        <v>50.0</v>
      </c>
      <c r="P50" s="66">
        <f t="shared" si="1"/>
        <v>0</v>
      </c>
      <c r="Q50" s="27"/>
      <c r="R50" s="27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28">
        <v>47.0</v>
      </c>
      <c r="B51" s="13">
        <v>44515.0</v>
      </c>
      <c r="C51" s="78" t="s">
        <v>1610</v>
      </c>
      <c r="D51" s="79">
        <v>21384.0</v>
      </c>
      <c r="E51" s="79" t="s">
        <v>146</v>
      </c>
      <c r="F51" s="17"/>
      <c r="G51" s="34">
        <v>300.0</v>
      </c>
      <c r="H51" s="33"/>
      <c r="I51" s="20"/>
      <c r="J51" s="30"/>
      <c r="K51" s="22"/>
      <c r="L51" s="23"/>
      <c r="M51" s="23"/>
      <c r="N51" s="65"/>
      <c r="O51" s="70">
        <v>300.0</v>
      </c>
      <c r="P51" s="66">
        <f t="shared" si="1"/>
        <v>0</v>
      </c>
      <c r="Q51" s="27"/>
      <c r="R51" s="27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28">
        <v>48.0</v>
      </c>
      <c r="B52" s="13">
        <v>44515.0</v>
      </c>
      <c r="C52" s="78" t="s">
        <v>1611</v>
      </c>
      <c r="D52" s="79">
        <v>53249.0</v>
      </c>
      <c r="E52" s="79" t="s">
        <v>1293</v>
      </c>
      <c r="F52" s="17"/>
      <c r="G52" s="18"/>
      <c r="H52" s="19"/>
      <c r="I52" s="20">
        <v>30300.0</v>
      </c>
      <c r="J52" s="21"/>
      <c r="K52" s="32"/>
      <c r="L52" s="23"/>
      <c r="M52" s="23"/>
      <c r="N52" s="65"/>
      <c r="O52" s="70">
        <v>30300.0</v>
      </c>
      <c r="P52" s="66">
        <f t="shared" si="1"/>
        <v>0</v>
      </c>
      <c r="Q52" s="27"/>
      <c r="R52" s="27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28">
        <v>49.0</v>
      </c>
      <c r="B53" s="13">
        <v>44515.0</v>
      </c>
      <c r="C53" s="78" t="s">
        <v>1612</v>
      </c>
      <c r="D53" s="79">
        <v>51040.0</v>
      </c>
      <c r="E53" s="79" t="s">
        <v>218</v>
      </c>
      <c r="F53" s="17"/>
      <c r="G53" s="18"/>
      <c r="H53" s="19"/>
      <c r="I53" s="20">
        <v>1250.0</v>
      </c>
      <c r="J53" s="30"/>
      <c r="K53" s="32"/>
      <c r="L53" s="23"/>
      <c r="M53" s="23"/>
      <c r="N53" s="65"/>
      <c r="O53" s="70">
        <v>1250.0</v>
      </c>
      <c r="P53" s="66">
        <f t="shared" si="1"/>
        <v>0</v>
      </c>
      <c r="Q53" s="27"/>
      <c r="R53" s="27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28">
        <v>50.0</v>
      </c>
      <c r="B54" s="13">
        <v>44515.0</v>
      </c>
      <c r="C54" s="78" t="s">
        <v>1613</v>
      </c>
      <c r="D54" s="79">
        <v>65193.0</v>
      </c>
      <c r="E54" s="79" t="s">
        <v>1614</v>
      </c>
      <c r="F54" s="17"/>
      <c r="G54" s="18"/>
      <c r="H54" s="19"/>
      <c r="I54" s="20">
        <v>27000.0</v>
      </c>
      <c r="J54" s="21"/>
      <c r="K54" s="32"/>
      <c r="L54" s="23"/>
      <c r="M54" s="23"/>
      <c r="N54" s="65"/>
      <c r="O54" s="70">
        <v>27000.0</v>
      </c>
      <c r="P54" s="66">
        <f t="shared" si="1"/>
        <v>0</v>
      </c>
      <c r="Q54" s="27"/>
      <c r="R54" s="27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28">
        <v>51.0</v>
      </c>
      <c r="B55" s="13">
        <v>44515.0</v>
      </c>
      <c r="C55" s="78" t="s">
        <v>1615</v>
      </c>
      <c r="D55" s="79">
        <v>44830.0</v>
      </c>
      <c r="E55" s="79" t="s">
        <v>1616</v>
      </c>
      <c r="F55" s="17"/>
      <c r="G55" s="34"/>
      <c r="H55" s="33"/>
      <c r="I55" s="20">
        <v>3600.0</v>
      </c>
      <c r="J55" s="30"/>
      <c r="K55" s="22"/>
      <c r="L55" s="23"/>
      <c r="M55" s="23"/>
      <c r="N55" s="65"/>
      <c r="O55" s="70">
        <v>3600.0</v>
      </c>
      <c r="P55" s="66">
        <f t="shared" si="1"/>
        <v>0</v>
      </c>
      <c r="Q55" s="27"/>
      <c r="R55" s="27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28">
        <v>52.0</v>
      </c>
      <c r="B56" s="13">
        <v>44515.0</v>
      </c>
      <c r="C56" s="78" t="s">
        <v>1617</v>
      </c>
      <c r="D56" s="79">
        <v>31927.0</v>
      </c>
      <c r="E56" s="79" t="s">
        <v>179</v>
      </c>
      <c r="F56" s="17"/>
      <c r="G56" s="34"/>
      <c r="H56" s="19"/>
      <c r="I56" s="20">
        <v>6850.0</v>
      </c>
      <c r="J56" s="31"/>
      <c r="K56" s="22"/>
      <c r="L56" s="23"/>
      <c r="M56" s="23"/>
      <c r="N56" s="65"/>
      <c r="O56" s="70">
        <v>6850.0</v>
      </c>
      <c r="P56" s="66">
        <f t="shared" si="1"/>
        <v>0</v>
      </c>
      <c r="Q56" s="27"/>
      <c r="R56" s="27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28">
        <v>53.0</v>
      </c>
      <c r="B57" s="13">
        <v>44515.0</v>
      </c>
      <c r="C57" s="78" t="s">
        <v>1618</v>
      </c>
      <c r="D57" s="79">
        <v>59983.0</v>
      </c>
      <c r="E57" s="79" t="s">
        <v>1619</v>
      </c>
      <c r="F57" s="17"/>
      <c r="G57" s="18"/>
      <c r="H57" s="33"/>
      <c r="I57" s="20">
        <v>15000.0</v>
      </c>
      <c r="J57" s="30"/>
      <c r="K57" s="22"/>
      <c r="L57" s="23"/>
      <c r="M57" s="23"/>
      <c r="N57" s="65"/>
      <c r="O57" s="70">
        <v>15000.0</v>
      </c>
      <c r="P57" s="66">
        <f t="shared" si="1"/>
        <v>0</v>
      </c>
      <c r="Q57" s="27"/>
      <c r="R57" s="27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28">
        <v>54.0</v>
      </c>
      <c r="B58" s="13">
        <v>44515.0</v>
      </c>
      <c r="C58" s="78" t="s">
        <v>1620</v>
      </c>
      <c r="D58" s="79">
        <v>65228.0</v>
      </c>
      <c r="E58" s="79" t="s">
        <v>1621</v>
      </c>
      <c r="F58" s="17"/>
      <c r="G58" s="18"/>
      <c r="H58" s="33"/>
      <c r="I58" s="20">
        <v>27000.0</v>
      </c>
      <c r="J58" s="30"/>
      <c r="K58" s="22"/>
      <c r="L58" s="23"/>
      <c r="M58" s="23"/>
      <c r="N58" s="65"/>
      <c r="O58" s="70">
        <v>27000.0</v>
      </c>
      <c r="P58" s="66">
        <f t="shared" si="1"/>
        <v>0</v>
      </c>
      <c r="Q58" s="27"/>
      <c r="R58" s="27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28">
        <v>55.0</v>
      </c>
      <c r="B59" s="13">
        <v>44515.0</v>
      </c>
      <c r="C59" s="78" t="s">
        <v>1622</v>
      </c>
      <c r="D59" s="79">
        <v>54221.0</v>
      </c>
      <c r="E59" s="79" t="s">
        <v>1623</v>
      </c>
      <c r="F59" s="17"/>
      <c r="G59" s="18"/>
      <c r="H59" s="33"/>
      <c r="I59" s="20"/>
      <c r="J59" s="30">
        <v>5000.0</v>
      </c>
      <c r="K59" s="22"/>
      <c r="L59" s="23"/>
      <c r="M59" s="23"/>
      <c r="N59" s="65"/>
      <c r="O59" s="70">
        <v>5000.0</v>
      </c>
      <c r="P59" s="66">
        <f t="shared" si="1"/>
        <v>0</v>
      </c>
      <c r="Q59" s="27"/>
      <c r="R59" s="27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28">
        <v>56.0</v>
      </c>
      <c r="B60" s="13">
        <v>44515.0</v>
      </c>
      <c r="C60" s="78" t="s">
        <v>1624</v>
      </c>
      <c r="D60" s="79">
        <v>54221.0</v>
      </c>
      <c r="E60" s="79" t="s">
        <v>1623</v>
      </c>
      <c r="F60" s="17"/>
      <c r="G60" s="18"/>
      <c r="H60" s="19"/>
      <c r="I60" s="20"/>
      <c r="J60" s="30">
        <v>5000.0</v>
      </c>
      <c r="K60" s="22"/>
      <c r="L60" s="23"/>
      <c r="M60" s="23"/>
      <c r="N60" s="65"/>
      <c r="O60" s="70">
        <v>5000.0</v>
      </c>
      <c r="P60" s="66">
        <f t="shared" si="1"/>
        <v>0</v>
      </c>
      <c r="Q60" s="27"/>
      <c r="R60" s="27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28">
        <v>57.0</v>
      </c>
      <c r="B61" s="13">
        <v>44515.0</v>
      </c>
      <c r="C61" s="78" t="s">
        <v>1625</v>
      </c>
      <c r="D61" s="79">
        <v>42136.0</v>
      </c>
      <c r="E61" s="79" t="s">
        <v>1078</v>
      </c>
      <c r="F61" s="17"/>
      <c r="G61" s="34"/>
      <c r="H61" s="19"/>
      <c r="I61" s="20">
        <v>5150.0</v>
      </c>
      <c r="J61" s="30"/>
      <c r="K61" s="22"/>
      <c r="L61" s="23"/>
      <c r="M61" s="23"/>
      <c r="N61" s="65"/>
      <c r="O61" s="70">
        <v>5150.0</v>
      </c>
      <c r="P61" s="66">
        <f t="shared" si="1"/>
        <v>0</v>
      </c>
      <c r="Q61" s="27"/>
      <c r="R61" s="27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28">
        <v>58.0</v>
      </c>
      <c r="B62" s="13">
        <v>44515.0</v>
      </c>
      <c r="C62" s="78" t="s">
        <v>1626</v>
      </c>
      <c r="D62" s="79">
        <v>42060.0</v>
      </c>
      <c r="E62" s="79" t="s">
        <v>1627</v>
      </c>
      <c r="F62" s="35"/>
      <c r="G62" s="34"/>
      <c r="H62" s="33">
        <v>5330.0</v>
      </c>
      <c r="I62" s="20"/>
      <c r="J62" s="30"/>
      <c r="K62" s="32"/>
      <c r="L62" s="23"/>
      <c r="M62" s="23"/>
      <c r="N62" s="65"/>
      <c r="O62" s="70">
        <v>5330.0</v>
      </c>
      <c r="P62" s="66">
        <f t="shared" si="1"/>
        <v>0</v>
      </c>
      <c r="Q62" s="27"/>
      <c r="R62" s="27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28">
        <v>59.0</v>
      </c>
      <c r="B63" s="13">
        <v>44515.0</v>
      </c>
      <c r="C63" s="78" t="s">
        <v>1628</v>
      </c>
      <c r="D63" s="79">
        <v>42052.0</v>
      </c>
      <c r="E63" s="79" t="s">
        <v>1629</v>
      </c>
      <c r="F63" s="35"/>
      <c r="G63" s="18"/>
      <c r="H63" s="33">
        <v>5000.0</v>
      </c>
      <c r="I63" s="20"/>
      <c r="J63" s="30"/>
      <c r="K63" s="22"/>
      <c r="L63" s="23"/>
      <c r="M63" s="23"/>
      <c r="N63" s="65"/>
      <c r="O63" s="70">
        <v>5000.0</v>
      </c>
      <c r="P63" s="66">
        <f t="shared" si="1"/>
        <v>0</v>
      </c>
      <c r="Q63" s="27"/>
      <c r="R63" s="27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28">
        <v>60.0</v>
      </c>
      <c r="B64" s="13">
        <v>44515.0</v>
      </c>
      <c r="C64" s="78" t="s">
        <v>1630</v>
      </c>
      <c r="D64" s="79">
        <v>65208.0</v>
      </c>
      <c r="E64" s="79" t="s">
        <v>1631</v>
      </c>
      <c r="F64" s="17"/>
      <c r="G64" s="18"/>
      <c r="H64" s="19"/>
      <c r="I64" s="20">
        <v>300.0</v>
      </c>
      <c r="J64" s="30"/>
      <c r="K64" s="22"/>
      <c r="L64" s="23"/>
      <c r="M64" s="23"/>
      <c r="N64" s="65"/>
      <c r="O64" s="70">
        <v>300.0</v>
      </c>
      <c r="P64" s="66">
        <f t="shared" si="1"/>
        <v>0</v>
      </c>
      <c r="Q64" s="27"/>
      <c r="R64" s="27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28">
        <v>61.0</v>
      </c>
      <c r="B65" s="13">
        <v>44515.0</v>
      </c>
      <c r="C65" s="78" t="s">
        <v>1632</v>
      </c>
      <c r="D65" s="79">
        <v>46028.0</v>
      </c>
      <c r="E65" s="79" t="s">
        <v>1633</v>
      </c>
      <c r="F65" s="17"/>
      <c r="G65" s="34"/>
      <c r="H65" s="33"/>
      <c r="I65" s="20">
        <v>3550.0</v>
      </c>
      <c r="J65" s="30"/>
      <c r="K65" s="32"/>
      <c r="L65" s="23"/>
      <c r="M65" s="23"/>
      <c r="N65" s="67"/>
      <c r="O65" s="70">
        <v>3550.0</v>
      </c>
      <c r="P65" s="66">
        <f t="shared" si="1"/>
        <v>0</v>
      </c>
      <c r="Q65" s="27"/>
      <c r="R65" s="27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28">
        <v>62.0</v>
      </c>
      <c r="B66" s="13">
        <v>44515.0</v>
      </c>
      <c r="C66" s="78" t="s">
        <v>1634</v>
      </c>
      <c r="D66" s="79">
        <v>46522.0</v>
      </c>
      <c r="E66" s="79" t="s">
        <v>1585</v>
      </c>
      <c r="F66" s="17"/>
      <c r="G66" s="18"/>
      <c r="H66" s="19"/>
      <c r="I66" s="20"/>
      <c r="J66" s="30"/>
      <c r="K66" s="32">
        <v>200.0</v>
      </c>
      <c r="L66" s="38"/>
      <c r="M66" s="38"/>
      <c r="N66" s="67">
        <v>1000.0</v>
      </c>
      <c r="O66" s="70">
        <v>1200.0</v>
      </c>
      <c r="P66" s="66">
        <f t="shared" si="1"/>
        <v>0</v>
      </c>
      <c r="Q66" s="27"/>
      <c r="R66" s="27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28">
        <v>63.0</v>
      </c>
      <c r="B67" s="13">
        <v>44515.0</v>
      </c>
      <c r="C67" s="78" t="s">
        <v>1635</v>
      </c>
      <c r="D67" s="79">
        <v>48651.0</v>
      </c>
      <c r="E67" s="79" t="s">
        <v>1587</v>
      </c>
      <c r="F67" s="17"/>
      <c r="G67" s="34"/>
      <c r="H67" s="19"/>
      <c r="I67" s="20"/>
      <c r="J67" s="30"/>
      <c r="K67" s="22"/>
      <c r="L67" s="23"/>
      <c r="M67" s="23"/>
      <c r="N67" s="67">
        <v>1200.0</v>
      </c>
      <c r="O67" s="70">
        <v>1200.0</v>
      </c>
      <c r="P67" s="66">
        <f t="shared" si="1"/>
        <v>0</v>
      </c>
      <c r="Q67" s="27"/>
      <c r="R67" s="27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28">
        <v>64.0</v>
      </c>
      <c r="B68" s="13">
        <v>44515.0</v>
      </c>
      <c r="C68" s="78" t="s">
        <v>1636</v>
      </c>
      <c r="D68" s="79">
        <v>50115.0</v>
      </c>
      <c r="E68" s="79" t="s">
        <v>1637</v>
      </c>
      <c r="F68" s="17"/>
      <c r="G68" s="34"/>
      <c r="H68" s="19"/>
      <c r="I68" s="20"/>
      <c r="J68" s="30"/>
      <c r="K68" s="32"/>
      <c r="L68" s="23"/>
      <c r="M68" s="23"/>
      <c r="N68" s="67">
        <v>1290.0</v>
      </c>
      <c r="O68" s="70">
        <v>1290.0</v>
      </c>
      <c r="P68" s="66">
        <f t="shared" si="1"/>
        <v>0</v>
      </c>
      <c r="Q68" s="27"/>
      <c r="R68" s="27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28">
        <v>65.0</v>
      </c>
      <c r="B69" s="13">
        <v>44515.0</v>
      </c>
      <c r="C69" s="78" t="s">
        <v>1638</v>
      </c>
      <c r="D69" s="79">
        <v>55158.0</v>
      </c>
      <c r="E69" s="79" t="s">
        <v>1589</v>
      </c>
      <c r="F69" s="17"/>
      <c r="G69" s="18"/>
      <c r="H69" s="19"/>
      <c r="I69" s="20"/>
      <c r="J69" s="30"/>
      <c r="K69" s="32"/>
      <c r="L69" s="23"/>
      <c r="M69" s="23"/>
      <c r="N69" s="67">
        <v>1200.0</v>
      </c>
      <c r="O69" s="70">
        <v>1200.0</v>
      </c>
      <c r="P69" s="66">
        <f t="shared" si="1"/>
        <v>0</v>
      </c>
      <c r="Q69" s="27"/>
      <c r="R69" s="27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28">
        <v>66.0</v>
      </c>
      <c r="B70" s="13">
        <v>44515.0</v>
      </c>
      <c r="C70" s="78" t="s">
        <v>1639</v>
      </c>
      <c r="D70" s="79">
        <v>56901.0</v>
      </c>
      <c r="E70" s="79" t="s">
        <v>1562</v>
      </c>
      <c r="F70" s="35"/>
      <c r="G70" s="34"/>
      <c r="H70" s="19"/>
      <c r="I70" s="20"/>
      <c r="J70" s="30"/>
      <c r="K70" s="22"/>
      <c r="L70" s="23"/>
      <c r="M70" s="23"/>
      <c r="N70" s="67">
        <v>1200.0</v>
      </c>
      <c r="O70" s="70">
        <v>1200.0</v>
      </c>
      <c r="P70" s="66">
        <f t="shared" si="1"/>
        <v>0</v>
      </c>
      <c r="Q70" s="27"/>
      <c r="R70" s="27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28">
        <v>67.0</v>
      </c>
      <c r="B71" s="13">
        <v>44515.0</v>
      </c>
      <c r="C71" s="78" t="s">
        <v>1640</v>
      </c>
      <c r="D71" s="79">
        <v>51406.0</v>
      </c>
      <c r="E71" s="79" t="s">
        <v>369</v>
      </c>
      <c r="F71" s="17"/>
      <c r="G71" s="18"/>
      <c r="H71" s="33">
        <v>35250.0</v>
      </c>
      <c r="I71" s="20"/>
      <c r="J71" s="30"/>
      <c r="K71" s="22"/>
      <c r="L71" s="38"/>
      <c r="M71" s="23"/>
      <c r="N71" s="65"/>
      <c r="O71" s="70">
        <v>35250.0</v>
      </c>
      <c r="P71" s="66">
        <f t="shared" si="1"/>
        <v>0</v>
      </c>
      <c r="Q71" s="27"/>
      <c r="R71" s="27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28">
        <v>68.0</v>
      </c>
      <c r="B72" s="13">
        <v>44515.0</v>
      </c>
      <c r="C72" s="78" t="s">
        <v>1641</v>
      </c>
      <c r="D72" s="79">
        <v>64857.0</v>
      </c>
      <c r="E72" s="79" t="s">
        <v>492</v>
      </c>
      <c r="F72" s="17"/>
      <c r="G72" s="34"/>
      <c r="H72" s="19"/>
      <c r="I72" s="20"/>
      <c r="J72" s="30"/>
      <c r="K72" s="32">
        <v>27000.0</v>
      </c>
      <c r="L72" s="23"/>
      <c r="M72" s="23"/>
      <c r="N72" s="65"/>
      <c r="O72" s="70">
        <v>27000.0</v>
      </c>
      <c r="P72" s="66">
        <f t="shared" si="1"/>
        <v>0</v>
      </c>
      <c r="Q72" s="27"/>
      <c r="R72" s="27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28">
        <v>69.0</v>
      </c>
      <c r="B73" s="13">
        <v>44515.0</v>
      </c>
      <c r="C73" s="78" t="s">
        <v>1642</v>
      </c>
      <c r="D73" s="79">
        <v>56111.0</v>
      </c>
      <c r="E73" s="79" t="s">
        <v>1643</v>
      </c>
      <c r="F73" s="17"/>
      <c r="G73" s="18"/>
      <c r="H73" s="33">
        <v>37500.0</v>
      </c>
      <c r="I73" s="20"/>
      <c r="J73" s="30"/>
      <c r="K73" s="32"/>
      <c r="L73" s="38"/>
      <c r="M73" s="38"/>
      <c r="N73" s="65"/>
      <c r="O73" s="70">
        <v>37500.0</v>
      </c>
      <c r="P73" s="66">
        <f t="shared" si="1"/>
        <v>0</v>
      </c>
      <c r="Q73" s="27"/>
      <c r="R73" s="27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28">
        <v>70.0</v>
      </c>
      <c r="B74" s="13">
        <v>44515.0</v>
      </c>
      <c r="C74" s="78" t="s">
        <v>1644</v>
      </c>
      <c r="D74" s="79">
        <v>31927.0</v>
      </c>
      <c r="E74" s="79" t="s">
        <v>179</v>
      </c>
      <c r="F74" s="35"/>
      <c r="G74" s="34"/>
      <c r="H74" s="33">
        <v>2500.0</v>
      </c>
      <c r="I74" s="20"/>
      <c r="J74" s="30"/>
      <c r="K74" s="32"/>
      <c r="L74" s="23"/>
      <c r="M74" s="23"/>
      <c r="N74" s="67"/>
      <c r="O74" s="70">
        <v>2500.0</v>
      </c>
      <c r="P74" s="66">
        <f t="shared" si="1"/>
        <v>0</v>
      </c>
      <c r="Q74" s="27"/>
      <c r="R74" s="27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28">
        <v>71.0</v>
      </c>
      <c r="B75" s="13">
        <v>44515.0</v>
      </c>
      <c r="C75" s="78" t="s">
        <v>1645</v>
      </c>
      <c r="D75" s="79">
        <v>59137.0</v>
      </c>
      <c r="E75" s="79" t="s">
        <v>266</v>
      </c>
      <c r="F75" s="17"/>
      <c r="G75" s="34"/>
      <c r="H75" s="33">
        <v>18000.0</v>
      </c>
      <c r="I75" s="20"/>
      <c r="J75" s="30"/>
      <c r="K75" s="32"/>
      <c r="L75" s="23"/>
      <c r="M75" s="23"/>
      <c r="N75" s="65"/>
      <c r="O75" s="70">
        <v>18000.0</v>
      </c>
      <c r="P75" s="66">
        <f t="shared" si="1"/>
        <v>0</v>
      </c>
      <c r="Q75" s="27"/>
      <c r="R75" s="27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28">
        <v>72.0</v>
      </c>
      <c r="B76" s="13">
        <v>44515.0</v>
      </c>
      <c r="C76" s="78" t="s">
        <v>1646</v>
      </c>
      <c r="D76" s="79">
        <v>42082.0</v>
      </c>
      <c r="E76" s="79" t="s">
        <v>1647</v>
      </c>
      <c r="F76" s="17"/>
      <c r="G76" s="18"/>
      <c r="H76" s="19"/>
      <c r="I76" s="20"/>
      <c r="J76" s="30"/>
      <c r="K76" s="22"/>
      <c r="L76" s="23"/>
      <c r="M76" s="23"/>
      <c r="N76" s="67">
        <v>2730.0</v>
      </c>
      <c r="O76" s="70">
        <v>2730.0</v>
      </c>
      <c r="P76" s="66">
        <f t="shared" si="1"/>
        <v>0</v>
      </c>
      <c r="Q76" s="27"/>
      <c r="R76" s="27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28">
        <v>73.0</v>
      </c>
      <c r="B77" s="13">
        <v>44515.0</v>
      </c>
      <c r="C77" s="78" t="s">
        <v>1648</v>
      </c>
      <c r="D77" s="79">
        <v>31927.0</v>
      </c>
      <c r="E77" s="79" t="s">
        <v>179</v>
      </c>
      <c r="F77" s="17"/>
      <c r="G77" s="18"/>
      <c r="H77" s="19"/>
      <c r="I77" s="20"/>
      <c r="J77" s="30"/>
      <c r="K77" s="32">
        <v>135.0</v>
      </c>
      <c r="L77" s="23"/>
      <c r="M77" s="23"/>
      <c r="N77" s="67">
        <v>1065.0</v>
      </c>
      <c r="O77" s="70">
        <v>1200.0</v>
      </c>
      <c r="P77" s="66">
        <f t="shared" si="1"/>
        <v>0</v>
      </c>
      <c r="Q77" s="27"/>
      <c r="R77" s="27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28"/>
      <c r="B78" s="71"/>
      <c r="C78" s="71"/>
      <c r="D78" s="71"/>
      <c r="E78" s="72"/>
      <c r="F78" s="42">
        <f t="shared" ref="F78:O78" si="2">SUM(F5:F77)</f>
        <v>0</v>
      </c>
      <c r="G78" s="43">
        <f t="shared" si="2"/>
        <v>62300</v>
      </c>
      <c r="H78" s="44">
        <f t="shared" si="2"/>
        <v>187080</v>
      </c>
      <c r="I78" s="45">
        <f t="shared" si="2"/>
        <v>312850</v>
      </c>
      <c r="J78" s="46">
        <f t="shared" si="2"/>
        <v>146150</v>
      </c>
      <c r="K78" s="47">
        <f t="shared" si="2"/>
        <v>27535</v>
      </c>
      <c r="L78" s="47">
        <f t="shared" si="2"/>
        <v>0</v>
      </c>
      <c r="M78" s="47">
        <f t="shared" si="2"/>
        <v>0</v>
      </c>
      <c r="N78" s="49">
        <f t="shared" si="2"/>
        <v>9685</v>
      </c>
      <c r="O78" s="50">
        <f t="shared" si="2"/>
        <v>745600</v>
      </c>
      <c r="P78" s="26">
        <f t="shared" si="1"/>
        <v>0</v>
      </c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</row>
    <row r="79">
      <c r="A79" s="40"/>
      <c r="B79" s="71"/>
      <c r="C79" s="71"/>
      <c r="D79" s="71"/>
      <c r="E79" s="71"/>
      <c r="F79" s="51">
        <f>F78+G78+H78+I78+J78+K78+L78+M78+N78</f>
        <v>745600</v>
      </c>
      <c r="G79" s="6"/>
      <c r="H79" s="6"/>
      <c r="I79" s="6"/>
      <c r="J79" s="6"/>
      <c r="K79" s="6"/>
      <c r="L79" s="6"/>
      <c r="M79" s="6"/>
      <c r="N79" s="7"/>
      <c r="O79" s="53"/>
      <c r="P79" s="69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61"/>
      <c r="O80" s="3"/>
      <c r="P80" s="61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61"/>
      <c r="O81" s="3"/>
      <c r="P81" s="61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61"/>
      <c r="O82" s="3"/>
      <c r="P82" s="61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61"/>
      <c r="O83" s="3"/>
      <c r="P83" s="61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61"/>
      <c r="O84" s="3"/>
      <c r="P84" s="61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61"/>
      <c r="O85" s="3"/>
      <c r="P85" s="61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61"/>
      <c r="O86" s="3"/>
      <c r="P86" s="61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61"/>
      <c r="O87" s="3"/>
      <c r="P87" s="61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61"/>
      <c r="O88" s="3"/>
      <c r="P88" s="61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61"/>
      <c r="O89" s="3"/>
      <c r="P89" s="61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61"/>
      <c r="O90" s="3"/>
      <c r="P90" s="61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61"/>
      <c r="O91" s="3"/>
      <c r="P91" s="61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61"/>
      <c r="O92" s="3"/>
      <c r="P92" s="61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61"/>
      <c r="O93" s="3"/>
      <c r="P93" s="61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61"/>
      <c r="O94" s="3"/>
      <c r="P94" s="61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61"/>
      <c r="O95" s="3"/>
      <c r="P95" s="61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61"/>
      <c r="O96" s="3"/>
      <c r="P96" s="61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61"/>
      <c r="O97" s="3"/>
      <c r="P97" s="61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61"/>
      <c r="O98" s="3"/>
      <c r="P98" s="61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61"/>
      <c r="O99" s="3"/>
      <c r="P99" s="61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61"/>
      <c r="O100" s="3"/>
      <c r="P100" s="61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61"/>
      <c r="O101" s="3"/>
      <c r="P101" s="61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61"/>
      <c r="O102" s="3"/>
      <c r="P102" s="61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61"/>
      <c r="O103" s="3"/>
      <c r="P103" s="61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61"/>
      <c r="O104" s="3"/>
      <c r="P104" s="61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61"/>
      <c r="O105" s="3"/>
      <c r="P105" s="61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61"/>
      <c r="O106" s="3"/>
      <c r="P106" s="61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61"/>
      <c r="O107" s="3"/>
      <c r="P107" s="61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61"/>
      <c r="O108" s="3"/>
      <c r="P108" s="61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61"/>
      <c r="O109" s="3"/>
      <c r="P109" s="61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61"/>
      <c r="O110" s="3"/>
      <c r="P110" s="61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61"/>
      <c r="O111" s="3"/>
      <c r="P111" s="61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61"/>
      <c r="O112" s="3"/>
      <c r="P112" s="61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61"/>
      <c r="O113" s="3"/>
      <c r="P113" s="61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61"/>
      <c r="O114" s="3"/>
      <c r="P114" s="61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61"/>
      <c r="O115" s="3"/>
      <c r="P115" s="61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61"/>
      <c r="O116" s="3"/>
      <c r="P116" s="61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61"/>
      <c r="O117" s="3"/>
      <c r="P117" s="61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61"/>
      <c r="O118" s="3"/>
      <c r="P118" s="61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61"/>
      <c r="O119" s="3"/>
      <c r="P119" s="61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61"/>
      <c r="O120" s="3"/>
      <c r="P120" s="61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61"/>
      <c r="O121" s="3"/>
      <c r="P121" s="61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61"/>
      <c r="O122" s="3"/>
      <c r="P122" s="61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61"/>
      <c r="O123" s="3"/>
      <c r="P123" s="61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61"/>
      <c r="O124" s="3"/>
      <c r="P124" s="61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61"/>
      <c r="O125" s="3"/>
      <c r="P125" s="61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61"/>
      <c r="O126" s="3"/>
      <c r="P126" s="61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61"/>
      <c r="O127" s="3"/>
      <c r="P127" s="61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61"/>
      <c r="O128" s="3"/>
      <c r="P128" s="61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61"/>
      <c r="O129" s="3"/>
      <c r="P129" s="61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61"/>
      <c r="O130" s="3"/>
      <c r="P130" s="61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61"/>
      <c r="O131" s="3"/>
      <c r="P131" s="61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61"/>
      <c r="O132" s="3"/>
      <c r="P132" s="61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61"/>
      <c r="O133" s="3"/>
      <c r="P133" s="61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61"/>
      <c r="O134" s="3"/>
      <c r="P134" s="61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61"/>
      <c r="O135" s="3"/>
      <c r="P135" s="61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61"/>
      <c r="O136" s="3"/>
      <c r="P136" s="61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61"/>
      <c r="O137" s="3"/>
      <c r="P137" s="61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61"/>
      <c r="O138" s="3"/>
      <c r="P138" s="61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61"/>
      <c r="O139" s="3"/>
      <c r="P139" s="61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61"/>
      <c r="O140" s="3"/>
      <c r="P140" s="61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61"/>
      <c r="O141" s="3"/>
      <c r="P141" s="61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61"/>
      <c r="O142" s="3"/>
      <c r="P142" s="61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61"/>
      <c r="O143" s="3"/>
      <c r="P143" s="61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61"/>
      <c r="O144" s="3"/>
      <c r="P144" s="61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61"/>
      <c r="O145" s="3"/>
      <c r="P145" s="61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61"/>
      <c r="O146" s="3"/>
      <c r="P146" s="61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61"/>
      <c r="O147" s="3"/>
      <c r="P147" s="61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61"/>
      <c r="O148" s="3"/>
      <c r="P148" s="61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61"/>
      <c r="O149" s="3"/>
      <c r="P149" s="61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61"/>
      <c r="O150" s="3"/>
      <c r="P150" s="61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61"/>
      <c r="O151" s="3"/>
      <c r="P151" s="61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61"/>
      <c r="O152" s="3"/>
      <c r="P152" s="61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61"/>
      <c r="O153" s="3"/>
      <c r="P153" s="61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61"/>
      <c r="O154" s="3"/>
      <c r="P154" s="61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61"/>
      <c r="O155" s="3"/>
      <c r="P155" s="61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61"/>
      <c r="O156" s="3"/>
      <c r="P156" s="61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61"/>
      <c r="O157" s="3"/>
      <c r="P157" s="61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61"/>
      <c r="O158" s="3"/>
      <c r="P158" s="61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61"/>
      <c r="O159" s="3"/>
      <c r="P159" s="61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61"/>
      <c r="O160" s="3"/>
      <c r="P160" s="61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61"/>
      <c r="O161" s="3"/>
      <c r="P161" s="61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61"/>
      <c r="O162" s="3"/>
      <c r="P162" s="61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61"/>
      <c r="O163" s="3"/>
      <c r="P163" s="61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61"/>
      <c r="O164" s="3"/>
      <c r="P164" s="61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61"/>
      <c r="O165" s="3"/>
      <c r="P165" s="61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61"/>
      <c r="O166" s="3"/>
      <c r="P166" s="61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61"/>
      <c r="O167" s="3"/>
      <c r="P167" s="61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61"/>
      <c r="O168" s="3"/>
      <c r="P168" s="61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61"/>
      <c r="O169" s="3"/>
      <c r="P169" s="61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61"/>
      <c r="O170" s="3"/>
      <c r="P170" s="61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61"/>
      <c r="O171" s="3"/>
      <c r="P171" s="61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61"/>
      <c r="O172" s="3"/>
      <c r="P172" s="61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61"/>
      <c r="O173" s="3"/>
      <c r="P173" s="61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61"/>
      <c r="O174" s="3"/>
      <c r="P174" s="61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61"/>
      <c r="O175" s="3"/>
      <c r="P175" s="61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61"/>
      <c r="O176" s="3"/>
      <c r="P176" s="61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61"/>
      <c r="O177" s="3"/>
      <c r="P177" s="61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61"/>
      <c r="O178" s="3"/>
      <c r="P178" s="61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61"/>
      <c r="O179" s="3"/>
      <c r="P179" s="61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61"/>
      <c r="O180" s="3"/>
      <c r="P180" s="61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61"/>
      <c r="O181" s="3"/>
      <c r="P181" s="61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61"/>
      <c r="O182" s="3"/>
      <c r="P182" s="61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61"/>
      <c r="O183" s="3"/>
      <c r="P183" s="61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61"/>
      <c r="O184" s="3"/>
      <c r="P184" s="61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61"/>
      <c r="O185" s="3"/>
      <c r="P185" s="61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61"/>
      <c r="O186" s="3"/>
      <c r="P186" s="61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61"/>
      <c r="O187" s="3"/>
      <c r="P187" s="61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61"/>
      <c r="O188" s="3"/>
      <c r="P188" s="61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61"/>
      <c r="O189" s="3"/>
      <c r="P189" s="61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61"/>
      <c r="O190" s="3"/>
      <c r="P190" s="61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61"/>
      <c r="O191" s="3"/>
      <c r="P191" s="61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61"/>
      <c r="O192" s="3"/>
      <c r="P192" s="61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61"/>
      <c r="O193" s="3"/>
      <c r="P193" s="61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61"/>
      <c r="O194" s="3"/>
      <c r="P194" s="61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61"/>
      <c r="O195" s="3"/>
      <c r="P195" s="61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61"/>
      <c r="O196" s="3"/>
      <c r="P196" s="61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61"/>
      <c r="O197" s="3"/>
      <c r="P197" s="61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61"/>
      <c r="O198" s="3"/>
      <c r="P198" s="61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61"/>
      <c r="O199" s="3"/>
      <c r="P199" s="61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61"/>
      <c r="O200" s="3"/>
      <c r="P200" s="61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61"/>
      <c r="O201" s="3"/>
      <c r="P201" s="61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61"/>
      <c r="O202" s="3"/>
      <c r="P202" s="61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61"/>
      <c r="O203" s="3"/>
      <c r="P203" s="61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61"/>
      <c r="O204" s="3"/>
      <c r="P204" s="61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61"/>
      <c r="O205" s="3"/>
      <c r="P205" s="61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61"/>
      <c r="O206" s="3"/>
      <c r="P206" s="61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61"/>
      <c r="O207" s="3"/>
      <c r="P207" s="61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61"/>
      <c r="O208" s="3"/>
      <c r="P208" s="61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61"/>
      <c r="O209" s="3"/>
      <c r="P209" s="61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61"/>
      <c r="O210" s="3"/>
      <c r="P210" s="61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61"/>
      <c r="O211" s="3"/>
      <c r="P211" s="61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61"/>
      <c r="O212" s="3"/>
      <c r="P212" s="61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61"/>
      <c r="O213" s="3"/>
      <c r="P213" s="61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61"/>
      <c r="O214" s="3"/>
      <c r="P214" s="61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61"/>
      <c r="O215" s="3"/>
      <c r="P215" s="61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61"/>
      <c r="O216" s="3"/>
      <c r="P216" s="61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61"/>
      <c r="O217" s="3"/>
      <c r="P217" s="61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61"/>
      <c r="O218" s="3"/>
      <c r="P218" s="61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61"/>
      <c r="O219" s="3"/>
      <c r="P219" s="61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61"/>
      <c r="O220" s="3"/>
      <c r="P220" s="61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61"/>
      <c r="O221" s="3"/>
      <c r="P221" s="61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61"/>
      <c r="O222" s="3"/>
      <c r="P222" s="61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61"/>
      <c r="O223" s="3"/>
      <c r="P223" s="61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61"/>
      <c r="O224" s="3"/>
      <c r="P224" s="61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61"/>
      <c r="O225" s="3"/>
      <c r="P225" s="61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61"/>
      <c r="O226" s="3"/>
      <c r="P226" s="61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61"/>
      <c r="O227" s="3"/>
      <c r="P227" s="61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61"/>
      <c r="O228" s="3"/>
      <c r="P228" s="61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61"/>
      <c r="O229" s="3"/>
      <c r="P229" s="61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61"/>
      <c r="O230" s="3"/>
      <c r="P230" s="61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61"/>
      <c r="O231" s="3"/>
      <c r="P231" s="61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61"/>
      <c r="O232" s="3"/>
      <c r="P232" s="61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61"/>
      <c r="O233" s="3"/>
      <c r="P233" s="61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61"/>
      <c r="O234" s="3"/>
      <c r="P234" s="61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61"/>
      <c r="O235" s="3"/>
      <c r="P235" s="61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61"/>
      <c r="O236" s="3"/>
      <c r="P236" s="61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61"/>
      <c r="O237" s="3"/>
      <c r="P237" s="61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61"/>
      <c r="O238" s="3"/>
      <c r="P238" s="61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61"/>
      <c r="O239" s="3"/>
      <c r="P239" s="61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61"/>
      <c r="O240" s="3"/>
      <c r="P240" s="61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61"/>
      <c r="O241" s="3"/>
      <c r="P241" s="61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61"/>
      <c r="O242" s="3"/>
      <c r="P242" s="61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61"/>
      <c r="O243" s="3"/>
      <c r="P243" s="61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61"/>
      <c r="O244" s="3"/>
      <c r="P244" s="61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61"/>
      <c r="O245" s="3"/>
      <c r="P245" s="61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61"/>
      <c r="O246" s="3"/>
      <c r="P246" s="61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61"/>
      <c r="O247" s="3"/>
      <c r="P247" s="61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61"/>
      <c r="O248" s="3"/>
      <c r="P248" s="61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61"/>
      <c r="O249" s="3"/>
      <c r="P249" s="61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61"/>
      <c r="O250" s="3"/>
      <c r="P250" s="61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61"/>
      <c r="O251" s="3"/>
      <c r="P251" s="61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61"/>
      <c r="O252" s="3"/>
      <c r="P252" s="61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61"/>
      <c r="O253" s="3"/>
      <c r="P253" s="61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61"/>
      <c r="O254" s="3"/>
      <c r="P254" s="61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61"/>
      <c r="O255" s="3"/>
      <c r="P255" s="61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61"/>
      <c r="O256" s="3"/>
      <c r="P256" s="61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61"/>
      <c r="O257" s="3"/>
      <c r="P257" s="61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61"/>
      <c r="O258" s="3"/>
      <c r="P258" s="61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61"/>
      <c r="O259" s="3"/>
      <c r="P259" s="61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61"/>
      <c r="O260" s="3"/>
      <c r="P260" s="61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61"/>
      <c r="O261" s="3"/>
      <c r="P261" s="61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61"/>
      <c r="O262" s="3"/>
      <c r="P262" s="61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61"/>
      <c r="O263" s="3"/>
      <c r="P263" s="61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61"/>
      <c r="O264" s="3"/>
      <c r="P264" s="61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61"/>
      <c r="O265" s="3"/>
      <c r="P265" s="61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61"/>
      <c r="O266" s="3"/>
      <c r="P266" s="61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61"/>
      <c r="O267" s="3"/>
      <c r="P267" s="61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61"/>
      <c r="O268" s="3"/>
      <c r="P268" s="61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61"/>
      <c r="O269" s="3"/>
      <c r="P269" s="61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61"/>
      <c r="O270" s="3"/>
      <c r="P270" s="61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61"/>
      <c r="O271" s="3"/>
      <c r="P271" s="61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61"/>
      <c r="O272" s="3"/>
      <c r="P272" s="61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61"/>
      <c r="O273" s="3"/>
      <c r="P273" s="61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61"/>
      <c r="O274" s="3"/>
      <c r="P274" s="61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61"/>
      <c r="O275" s="3"/>
      <c r="P275" s="61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61"/>
      <c r="O276" s="3"/>
      <c r="P276" s="61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61"/>
      <c r="O277" s="3"/>
      <c r="P277" s="61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61"/>
      <c r="O278" s="3"/>
      <c r="P278" s="61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61"/>
      <c r="O279" s="3"/>
      <c r="P279" s="61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61"/>
      <c r="O280" s="3"/>
      <c r="P280" s="61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61"/>
      <c r="O281" s="3"/>
      <c r="P281" s="61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61"/>
      <c r="O282" s="3"/>
      <c r="P282" s="61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61"/>
      <c r="O283" s="3"/>
      <c r="P283" s="61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61"/>
      <c r="O284" s="3"/>
      <c r="P284" s="61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61"/>
      <c r="O285" s="3"/>
      <c r="P285" s="61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61"/>
      <c r="O286" s="3"/>
      <c r="P286" s="61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61"/>
      <c r="O287" s="3"/>
      <c r="P287" s="61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61"/>
      <c r="O288" s="3"/>
      <c r="P288" s="61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61"/>
      <c r="O289" s="3"/>
      <c r="P289" s="61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61"/>
      <c r="O290" s="3"/>
      <c r="P290" s="61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61"/>
      <c r="O291" s="3"/>
      <c r="P291" s="61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61"/>
      <c r="O292" s="3"/>
      <c r="P292" s="61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61"/>
      <c r="O293" s="3"/>
      <c r="P293" s="61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61"/>
      <c r="O294" s="3"/>
      <c r="P294" s="61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61"/>
      <c r="O295" s="3"/>
      <c r="P295" s="61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61"/>
      <c r="O296" s="3"/>
      <c r="P296" s="61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61"/>
      <c r="O297" s="3"/>
      <c r="P297" s="61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61"/>
      <c r="O298" s="3"/>
      <c r="P298" s="61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61"/>
      <c r="O299" s="3"/>
      <c r="P299" s="61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61"/>
      <c r="O300" s="3"/>
      <c r="P300" s="61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61"/>
      <c r="O301" s="3"/>
      <c r="P301" s="61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61"/>
      <c r="O302" s="3"/>
      <c r="P302" s="61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61"/>
      <c r="O303" s="3"/>
      <c r="P303" s="61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61"/>
      <c r="O304" s="3"/>
      <c r="P304" s="61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61"/>
      <c r="O305" s="3"/>
      <c r="P305" s="61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61"/>
      <c r="O306" s="3"/>
      <c r="P306" s="61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61"/>
      <c r="O307" s="3"/>
      <c r="P307" s="61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61"/>
      <c r="O308" s="3"/>
      <c r="P308" s="61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61"/>
      <c r="O309" s="3"/>
      <c r="P309" s="61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61"/>
      <c r="O310" s="3"/>
      <c r="P310" s="61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61"/>
      <c r="O311" s="3"/>
      <c r="P311" s="61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61"/>
      <c r="O312" s="3"/>
      <c r="P312" s="61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61"/>
      <c r="O313" s="3"/>
      <c r="P313" s="61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61"/>
      <c r="O314" s="3"/>
      <c r="P314" s="61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61"/>
      <c r="O315" s="3"/>
      <c r="P315" s="61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61"/>
      <c r="O316" s="3"/>
      <c r="P316" s="61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61"/>
      <c r="O317" s="3"/>
      <c r="P317" s="61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61"/>
      <c r="O318" s="3"/>
      <c r="P318" s="61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61"/>
      <c r="O319" s="3"/>
      <c r="P319" s="61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61"/>
      <c r="O320" s="3"/>
      <c r="P320" s="61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61"/>
      <c r="O321" s="3"/>
      <c r="P321" s="61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61"/>
      <c r="O322" s="3"/>
      <c r="P322" s="61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61"/>
      <c r="O323" s="3"/>
      <c r="P323" s="61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61"/>
      <c r="O324" s="3"/>
      <c r="P324" s="61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61"/>
      <c r="O325" s="3"/>
      <c r="P325" s="61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61"/>
      <c r="O326" s="3"/>
      <c r="P326" s="61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61"/>
      <c r="O327" s="3"/>
      <c r="P327" s="61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61"/>
      <c r="O328" s="3"/>
      <c r="P328" s="61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61"/>
      <c r="O329" s="3"/>
      <c r="P329" s="61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61"/>
      <c r="O330" s="3"/>
      <c r="P330" s="61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61"/>
      <c r="O331" s="3"/>
      <c r="P331" s="61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61"/>
      <c r="O332" s="3"/>
      <c r="P332" s="61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61"/>
      <c r="O333" s="3"/>
      <c r="P333" s="61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61"/>
      <c r="O334" s="3"/>
      <c r="P334" s="61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61"/>
      <c r="O335" s="3"/>
      <c r="P335" s="61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61"/>
      <c r="O336" s="3"/>
      <c r="P336" s="61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61"/>
      <c r="O337" s="3"/>
      <c r="P337" s="61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61"/>
      <c r="O338" s="3"/>
      <c r="P338" s="61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61"/>
      <c r="O339" s="3"/>
      <c r="P339" s="61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61"/>
      <c r="O340" s="3"/>
      <c r="P340" s="61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61"/>
      <c r="O341" s="3"/>
      <c r="P341" s="61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61"/>
      <c r="O342" s="3"/>
      <c r="P342" s="61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61"/>
      <c r="O343" s="3"/>
      <c r="P343" s="61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61"/>
      <c r="O344" s="3"/>
      <c r="P344" s="61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61"/>
      <c r="O345" s="3"/>
      <c r="P345" s="61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61"/>
      <c r="O346" s="3"/>
      <c r="P346" s="61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61"/>
      <c r="O347" s="3"/>
      <c r="P347" s="61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61"/>
      <c r="O348" s="3"/>
      <c r="P348" s="61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61"/>
      <c r="O349" s="3"/>
      <c r="P349" s="61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61"/>
      <c r="O350" s="3"/>
      <c r="P350" s="61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61"/>
      <c r="O351" s="3"/>
      <c r="P351" s="61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61"/>
      <c r="O352" s="3"/>
      <c r="P352" s="61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61"/>
      <c r="O353" s="3"/>
      <c r="P353" s="61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61"/>
      <c r="O354" s="3"/>
      <c r="P354" s="61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61"/>
      <c r="O355" s="3"/>
      <c r="P355" s="61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61"/>
      <c r="O356" s="3"/>
      <c r="P356" s="61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61"/>
      <c r="O357" s="3"/>
      <c r="P357" s="61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61"/>
      <c r="O358" s="3"/>
      <c r="P358" s="61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61"/>
      <c r="O359" s="3"/>
      <c r="P359" s="61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61"/>
      <c r="O360" s="3"/>
      <c r="P360" s="61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61"/>
      <c r="O361" s="3"/>
      <c r="P361" s="61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61"/>
      <c r="O362" s="3"/>
      <c r="P362" s="61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61"/>
      <c r="O363" s="3"/>
      <c r="P363" s="61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61"/>
      <c r="O364" s="3"/>
      <c r="P364" s="61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61"/>
      <c r="O365" s="3"/>
      <c r="P365" s="61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61"/>
      <c r="O366" s="3"/>
      <c r="P366" s="61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61"/>
      <c r="O367" s="3"/>
      <c r="P367" s="61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61"/>
      <c r="O368" s="3"/>
      <c r="P368" s="61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61"/>
      <c r="O369" s="3"/>
      <c r="P369" s="61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61"/>
      <c r="O370" s="3"/>
      <c r="P370" s="61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61"/>
      <c r="O371" s="3"/>
      <c r="P371" s="61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61"/>
      <c r="O372" s="3"/>
      <c r="P372" s="61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61"/>
      <c r="O373" s="3"/>
      <c r="P373" s="61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61"/>
      <c r="O374" s="3"/>
      <c r="P374" s="61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61"/>
      <c r="O375" s="3"/>
      <c r="P375" s="61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61"/>
      <c r="O376" s="3"/>
      <c r="P376" s="61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61"/>
      <c r="O377" s="3"/>
      <c r="P377" s="61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61"/>
      <c r="O378" s="3"/>
      <c r="P378" s="61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61"/>
      <c r="O379" s="3"/>
      <c r="P379" s="61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61"/>
      <c r="O380" s="3"/>
      <c r="P380" s="61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61"/>
      <c r="O381" s="3"/>
      <c r="P381" s="61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61"/>
      <c r="O382" s="3"/>
      <c r="P382" s="61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61"/>
      <c r="O383" s="3"/>
      <c r="P383" s="61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61"/>
      <c r="O384" s="3"/>
      <c r="P384" s="61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61"/>
      <c r="O385" s="3"/>
      <c r="P385" s="61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61"/>
      <c r="O386" s="3"/>
      <c r="P386" s="61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61"/>
      <c r="O387" s="3"/>
      <c r="P387" s="61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61"/>
      <c r="O388" s="3"/>
      <c r="P388" s="61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61"/>
      <c r="O389" s="3"/>
      <c r="P389" s="61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61"/>
      <c r="O390" s="3"/>
      <c r="P390" s="61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61"/>
      <c r="O391" s="3"/>
      <c r="P391" s="61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61"/>
      <c r="O392" s="3"/>
      <c r="P392" s="61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61"/>
      <c r="O393" s="3"/>
      <c r="P393" s="61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61"/>
      <c r="O394" s="3"/>
      <c r="P394" s="61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61"/>
      <c r="O395" s="3"/>
      <c r="P395" s="61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61"/>
      <c r="O396" s="3"/>
      <c r="P396" s="61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61"/>
      <c r="O397" s="3"/>
      <c r="P397" s="61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61"/>
      <c r="O398" s="3"/>
      <c r="P398" s="61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61"/>
      <c r="O399" s="3"/>
      <c r="P399" s="61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61"/>
      <c r="O400" s="3"/>
      <c r="P400" s="61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61"/>
      <c r="O401" s="3"/>
      <c r="P401" s="61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61"/>
      <c r="O402" s="3"/>
      <c r="P402" s="61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61"/>
      <c r="O403" s="3"/>
      <c r="P403" s="61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61"/>
      <c r="O404" s="3"/>
      <c r="P404" s="61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61"/>
      <c r="O405" s="3"/>
      <c r="P405" s="61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61"/>
      <c r="O406" s="3"/>
      <c r="P406" s="61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61"/>
      <c r="O407" s="3"/>
      <c r="P407" s="61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61"/>
      <c r="O408" s="3"/>
      <c r="P408" s="61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61"/>
      <c r="O409" s="3"/>
      <c r="P409" s="61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61"/>
      <c r="O410" s="3"/>
      <c r="P410" s="61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61"/>
      <c r="O411" s="3"/>
      <c r="P411" s="61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61"/>
      <c r="O412" s="3"/>
      <c r="P412" s="61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61"/>
      <c r="O413" s="3"/>
      <c r="P413" s="61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61"/>
      <c r="O414" s="3"/>
      <c r="P414" s="61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61"/>
      <c r="O415" s="3"/>
      <c r="P415" s="61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61"/>
      <c r="O416" s="3"/>
      <c r="P416" s="61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61"/>
      <c r="O417" s="3"/>
      <c r="P417" s="61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61"/>
      <c r="O418" s="3"/>
      <c r="P418" s="61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61"/>
      <c r="O419" s="3"/>
      <c r="P419" s="61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61"/>
      <c r="O420" s="3"/>
      <c r="P420" s="61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61"/>
      <c r="O421" s="3"/>
      <c r="P421" s="61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61"/>
      <c r="O422" s="3"/>
      <c r="P422" s="61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61"/>
      <c r="O423" s="3"/>
      <c r="P423" s="61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61"/>
      <c r="O424" s="3"/>
      <c r="P424" s="61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61"/>
      <c r="O425" s="3"/>
      <c r="P425" s="61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61"/>
      <c r="O426" s="3"/>
      <c r="P426" s="61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61"/>
      <c r="O427" s="3"/>
      <c r="P427" s="61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61"/>
      <c r="O428" s="3"/>
      <c r="P428" s="61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61"/>
      <c r="O429" s="3"/>
      <c r="P429" s="61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61"/>
      <c r="O430" s="3"/>
      <c r="P430" s="61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61"/>
      <c r="O431" s="3"/>
      <c r="P431" s="61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61"/>
      <c r="O432" s="3"/>
      <c r="P432" s="61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61"/>
      <c r="O433" s="3"/>
      <c r="P433" s="61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61"/>
      <c r="O434" s="3"/>
      <c r="P434" s="61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61"/>
      <c r="O435" s="3"/>
      <c r="P435" s="61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61"/>
      <c r="O436" s="3"/>
      <c r="P436" s="61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61"/>
      <c r="O437" s="3"/>
      <c r="P437" s="61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61"/>
      <c r="O438" s="3"/>
      <c r="P438" s="61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61"/>
      <c r="O439" s="3"/>
      <c r="P439" s="61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61"/>
      <c r="O440" s="3"/>
      <c r="P440" s="61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61"/>
      <c r="O441" s="3"/>
      <c r="P441" s="61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61"/>
      <c r="O442" s="3"/>
      <c r="P442" s="61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61"/>
      <c r="O443" s="3"/>
      <c r="P443" s="61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61"/>
      <c r="O444" s="3"/>
      <c r="P444" s="61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61"/>
      <c r="O445" s="3"/>
      <c r="P445" s="61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61"/>
      <c r="O446" s="3"/>
      <c r="P446" s="61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61"/>
      <c r="O447" s="3"/>
      <c r="P447" s="61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61"/>
      <c r="O448" s="3"/>
      <c r="P448" s="61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61"/>
      <c r="O449" s="3"/>
      <c r="P449" s="61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61"/>
      <c r="O450" s="3"/>
      <c r="P450" s="61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61"/>
      <c r="O451" s="3"/>
      <c r="P451" s="61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61"/>
      <c r="O452" s="3"/>
      <c r="P452" s="61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61"/>
      <c r="O453" s="3"/>
      <c r="P453" s="61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61"/>
      <c r="O454" s="3"/>
      <c r="P454" s="61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61"/>
      <c r="O455" s="3"/>
      <c r="P455" s="61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61"/>
      <c r="O456" s="3"/>
      <c r="P456" s="61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61"/>
      <c r="O457" s="3"/>
      <c r="P457" s="61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61"/>
      <c r="O458" s="3"/>
      <c r="P458" s="61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61"/>
      <c r="O459" s="3"/>
      <c r="P459" s="61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61"/>
      <c r="O460" s="3"/>
      <c r="P460" s="61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61"/>
      <c r="O461" s="3"/>
      <c r="P461" s="61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61"/>
      <c r="O462" s="3"/>
      <c r="P462" s="61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61"/>
      <c r="O463" s="3"/>
      <c r="P463" s="61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61"/>
      <c r="O464" s="3"/>
      <c r="P464" s="61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61"/>
      <c r="O465" s="3"/>
      <c r="P465" s="61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61"/>
      <c r="O466" s="3"/>
      <c r="P466" s="61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61"/>
      <c r="O467" s="3"/>
      <c r="P467" s="61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61"/>
      <c r="O468" s="3"/>
      <c r="P468" s="61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61"/>
      <c r="O469" s="3"/>
      <c r="P469" s="61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61"/>
      <c r="O470" s="3"/>
      <c r="P470" s="61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61"/>
      <c r="O471" s="3"/>
      <c r="P471" s="61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61"/>
      <c r="O472" s="3"/>
      <c r="P472" s="61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61"/>
      <c r="O473" s="3"/>
      <c r="P473" s="61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61"/>
      <c r="O474" s="3"/>
      <c r="P474" s="61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61"/>
      <c r="O475" s="3"/>
      <c r="P475" s="61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61"/>
      <c r="O476" s="3"/>
      <c r="P476" s="61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61"/>
      <c r="O477" s="3"/>
      <c r="P477" s="61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61"/>
      <c r="O478" s="3"/>
      <c r="P478" s="61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61"/>
      <c r="O479" s="3"/>
      <c r="P479" s="61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61"/>
      <c r="O480" s="3"/>
      <c r="P480" s="61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61"/>
      <c r="O481" s="3"/>
      <c r="P481" s="61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61"/>
      <c r="O482" s="3"/>
      <c r="P482" s="61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61"/>
      <c r="O483" s="3"/>
      <c r="P483" s="61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61"/>
      <c r="O484" s="3"/>
      <c r="P484" s="61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61"/>
      <c r="O485" s="3"/>
      <c r="P485" s="61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61"/>
      <c r="O486" s="3"/>
      <c r="P486" s="61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61"/>
      <c r="O487" s="3"/>
      <c r="P487" s="61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61"/>
      <c r="O488" s="3"/>
      <c r="P488" s="61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61"/>
      <c r="O489" s="3"/>
      <c r="P489" s="61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61"/>
      <c r="O490" s="3"/>
      <c r="P490" s="61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61"/>
      <c r="O491" s="3"/>
      <c r="P491" s="61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61"/>
      <c r="O492" s="3"/>
      <c r="P492" s="61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61"/>
      <c r="O493" s="3"/>
      <c r="P493" s="61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61"/>
      <c r="O494" s="3"/>
      <c r="P494" s="61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61"/>
      <c r="O495" s="3"/>
      <c r="P495" s="61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61"/>
      <c r="O496" s="3"/>
      <c r="P496" s="61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61"/>
      <c r="O497" s="3"/>
      <c r="P497" s="61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61"/>
      <c r="O498" s="3"/>
      <c r="P498" s="61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61"/>
      <c r="O499" s="3"/>
      <c r="P499" s="61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61"/>
      <c r="O500" s="3"/>
      <c r="P500" s="61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61"/>
      <c r="O501" s="3"/>
      <c r="P501" s="61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61"/>
      <c r="O502" s="3"/>
      <c r="P502" s="61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61"/>
      <c r="O503" s="3"/>
      <c r="P503" s="61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61"/>
      <c r="O504" s="3"/>
      <c r="P504" s="61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61"/>
      <c r="O505" s="3"/>
      <c r="P505" s="61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61"/>
      <c r="O506" s="3"/>
      <c r="P506" s="61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61"/>
      <c r="O507" s="3"/>
      <c r="P507" s="61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61"/>
      <c r="O508" s="3"/>
      <c r="P508" s="61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61"/>
      <c r="O509" s="3"/>
      <c r="P509" s="61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61"/>
      <c r="O510" s="3"/>
      <c r="P510" s="61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61"/>
      <c r="O511" s="3"/>
      <c r="P511" s="61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61"/>
      <c r="O512" s="3"/>
      <c r="P512" s="61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61"/>
      <c r="O513" s="3"/>
      <c r="P513" s="61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61"/>
      <c r="O514" s="3"/>
      <c r="P514" s="61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61"/>
      <c r="O515" s="3"/>
      <c r="P515" s="61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61"/>
      <c r="O516" s="3"/>
      <c r="P516" s="61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61"/>
      <c r="O517" s="3"/>
      <c r="P517" s="61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61"/>
      <c r="O518" s="3"/>
      <c r="P518" s="61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61"/>
      <c r="O519" s="3"/>
      <c r="P519" s="61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61"/>
      <c r="O520" s="3"/>
      <c r="P520" s="61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61"/>
      <c r="O521" s="3"/>
      <c r="P521" s="61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61"/>
      <c r="O522" s="3"/>
      <c r="P522" s="61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61"/>
      <c r="O523" s="3"/>
      <c r="P523" s="61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61"/>
      <c r="O524" s="3"/>
      <c r="P524" s="61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61"/>
      <c r="O525" s="3"/>
      <c r="P525" s="61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61"/>
      <c r="O526" s="3"/>
      <c r="P526" s="61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61"/>
      <c r="O527" s="3"/>
      <c r="P527" s="61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61"/>
      <c r="O528" s="3"/>
      <c r="P528" s="61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61"/>
      <c r="O529" s="3"/>
      <c r="P529" s="61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61"/>
      <c r="O530" s="3"/>
      <c r="P530" s="61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61"/>
      <c r="O531" s="3"/>
      <c r="P531" s="61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61"/>
      <c r="O532" s="3"/>
      <c r="P532" s="61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61"/>
      <c r="O533" s="3"/>
      <c r="P533" s="61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61"/>
      <c r="O534" s="3"/>
      <c r="P534" s="61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61"/>
      <c r="O535" s="3"/>
      <c r="P535" s="61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61"/>
      <c r="O536" s="3"/>
      <c r="P536" s="61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61"/>
      <c r="O537" s="3"/>
      <c r="P537" s="61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61"/>
      <c r="O538" s="3"/>
      <c r="P538" s="61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61"/>
      <c r="O539" s="3"/>
      <c r="P539" s="61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61"/>
      <c r="O540" s="3"/>
      <c r="P540" s="61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61"/>
      <c r="O541" s="3"/>
      <c r="P541" s="61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61"/>
      <c r="O542" s="3"/>
      <c r="P542" s="61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61"/>
      <c r="O543" s="3"/>
      <c r="P543" s="61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61"/>
      <c r="O544" s="3"/>
      <c r="P544" s="61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61"/>
      <c r="O545" s="3"/>
      <c r="P545" s="61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61"/>
      <c r="O546" s="3"/>
      <c r="P546" s="61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61"/>
      <c r="O547" s="3"/>
      <c r="P547" s="61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61"/>
      <c r="O548" s="3"/>
      <c r="P548" s="61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61"/>
      <c r="O549" s="3"/>
      <c r="P549" s="61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61"/>
      <c r="O550" s="3"/>
      <c r="P550" s="61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61"/>
      <c r="O551" s="3"/>
      <c r="P551" s="61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61"/>
      <c r="O552" s="3"/>
      <c r="P552" s="61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61"/>
      <c r="O553" s="3"/>
      <c r="P553" s="61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61"/>
      <c r="O554" s="3"/>
      <c r="P554" s="61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61"/>
      <c r="O555" s="3"/>
      <c r="P555" s="61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61"/>
      <c r="O556" s="3"/>
      <c r="P556" s="61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61"/>
      <c r="O557" s="3"/>
      <c r="P557" s="61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61"/>
      <c r="O558" s="3"/>
      <c r="P558" s="61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61"/>
      <c r="O559" s="3"/>
      <c r="P559" s="61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61"/>
      <c r="O560" s="3"/>
      <c r="P560" s="61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61"/>
      <c r="O561" s="3"/>
      <c r="P561" s="61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61"/>
      <c r="O562" s="3"/>
      <c r="P562" s="61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61"/>
      <c r="O563" s="3"/>
      <c r="P563" s="61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61"/>
      <c r="O564" s="3"/>
      <c r="P564" s="61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61"/>
      <c r="O565" s="3"/>
      <c r="P565" s="61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61"/>
      <c r="O566" s="3"/>
      <c r="P566" s="61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61"/>
      <c r="O567" s="3"/>
      <c r="P567" s="61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61"/>
      <c r="O568" s="3"/>
      <c r="P568" s="61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61"/>
      <c r="O569" s="3"/>
      <c r="P569" s="61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61"/>
      <c r="O570" s="3"/>
      <c r="P570" s="61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61"/>
      <c r="O571" s="3"/>
      <c r="P571" s="61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61"/>
      <c r="O572" s="3"/>
      <c r="P572" s="61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61"/>
      <c r="O573" s="3"/>
      <c r="P573" s="61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61"/>
      <c r="O574" s="3"/>
      <c r="P574" s="61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61"/>
      <c r="O575" s="3"/>
      <c r="P575" s="61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61"/>
      <c r="O576" s="3"/>
      <c r="P576" s="61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61"/>
      <c r="O577" s="3"/>
      <c r="P577" s="61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61"/>
      <c r="O578" s="3"/>
      <c r="P578" s="61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61"/>
      <c r="O579" s="3"/>
      <c r="P579" s="61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61"/>
      <c r="O580" s="3"/>
      <c r="P580" s="61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61"/>
      <c r="O581" s="3"/>
      <c r="P581" s="61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61"/>
      <c r="O582" s="3"/>
      <c r="P582" s="61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61"/>
      <c r="O583" s="3"/>
      <c r="P583" s="61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61"/>
      <c r="O584" s="3"/>
      <c r="P584" s="61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61"/>
      <c r="O585" s="3"/>
      <c r="P585" s="61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61"/>
      <c r="O586" s="3"/>
      <c r="P586" s="61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61"/>
      <c r="O587" s="3"/>
      <c r="P587" s="61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61"/>
      <c r="O588" s="3"/>
      <c r="P588" s="61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61"/>
      <c r="O589" s="3"/>
      <c r="P589" s="61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61"/>
      <c r="O590" s="3"/>
      <c r="P590" s="61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61"/>
      <c r="O591" s="3"/>
      <c r="P591" s="61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61"/>
      <c r="O592" s="3"/>
      <c r="P592" s="61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61"/>
      <c r="O593" s="3"/>
      <c r="P593" s="61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61"/>
      <c r="O594" s="3"/>
      <c r="P594" s="61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61"/>
      <c r="O595" s="3"/>
      <c r="P595" s="61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61"/>
      <c r="O596" s="3"/>
      <c r="P596" s="61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61"/>
      <c r="O597" s="3"/>
      <c r="P597" s="61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61"/>
      <c r="O598" s="3"/>
      <c r="P598" s="61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61"/>
      <c r="O599" s="3"/>
      <c r="P599" s="61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61"/>
      <c r="O600" s="3"/>
      <c r="P600" s="61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61"/>
      <c r="O601" s="3"/>
      <c r="P601" s="61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61"/>
      <c r="O602" s="3"/>
      <c r="P602" s="61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61"/>
      <c r="O603" s="3"/>
      <c r="P603" s="61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61"/>
      <c r="O604" s="3"/>
      <c r="P604" s="61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61"/>
      <c r="O605" s="3"/>
      <c r="P605" s="61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61"/>
      <c r="O606" s="3"/>
      <c r="P606" s="61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61"/>
      <c r="O607" s="3"/>
      <c r="P607" s="61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61"/>
      <c r="O608" s="3"/>
      <c r="P608" s="61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61"/>
      <c r="O609" s="3"/>
      <c r="P609" s="61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61"/>
      <c r="O610" s="3"/>
      <c r="P610" s="61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61"/>
      <c r="O611" s="3"/>
      <c r="P611" s="61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61"/>
      <c r="O612" s="3"/>
      <c r="P612" s="61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61"/>
      <c r="O613" s="3"/>
      <c r="P613" s="61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61"/>
      <c r="O614" s="3"/>
      <c r="P614" s="61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61"/>
      <c r="O615" s="3"/>
      <c r="P615" s="61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61"/>
      <c r="O616" s="3"/>
      <c r="P616" s="61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61"/>
      <c r="O617" s="3"/>
      <c r="P617" s="61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61"/>
      <c r="O618" s="3"/>
      <c r="P618" s="61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61"/>
      <c r="O619" s="3"/>
      <c r="P619" s="61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61"/>
      <c r="O620" s="3"/>
      <c r="P620" s="61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61"/>
      <c r="O621" s="3"/>
      <c r="P621" s="61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61"/>
      <c r="O622" s="3"/>
      <c r="P622" s="61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61"/>
      <c r="O623" s="3"/>
      <c r="P623" s="61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61"/>
      <c r="O624" s="3"/>
      <c r="P624" s="61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61"/>
      <c r="O625" s="3"/>
      <c r="P625" s="61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61"/>
      <c r="O626" s="3"/>
      <c r="P626" s="61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61"/>
      <c r="O627" s="3"/>
      <c r="P627" s="61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61"/>
      <c r="O628" s="3"/>
      <c r="P628" s="61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61"/>
      <c r="O629" s="3"/>
      <c r="P629" s="61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61"/>
      <c r="O630" s="3"/>
      <c r="P630" s="61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61"/>
      <c r="O631" s="3"/>
      <c r="P631" s="61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61"/>
      <c r="O632" s="3"/>
      <c r="P632" s="61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61"/>
      <c r="O633" s="3"/>
      <c r="P633" s="61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61"/>
      <c r="O634" s="3"/>
      <c r="P634" s="61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61"/>
      <c r="O635" s="3"/>
      <c r="P635" s="61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61"/>
      <c r="O636" s="3"/>
      <c r="P636" s="61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61"/>
      <c r="O637" s="3"/>
      <c r="P637" s="61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61"/>
      <c r="O638" s="3"/>
      <c r="P638" s="61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61"/>
      <c r="O639" s="3"/>
      <c r="P639" s="61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61"/>
      <c r="O640" s="3"/>
      <c r="P640" s="61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61"/>
      <c r="O641" s="3"/>
      <c r="P641" s="61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61"/>
      <c r="O642" s="3"/>
      <c r="P642" s="61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61"/>
      <c r="O643" s="3"/>
      <c r="P643" s="61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61"/>
      <c r="O644" s="3"/>
      <c r="P644" s="61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61"/>
      <c r="O645" s="3"/>
      <c r="P645" s="61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61"/>
      <c r="O646" s="3"/>
      <c r="P646" s="61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61"/>
      <c r="O647" s="3"/>
      <c r="P647" s="61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61"/>
      <c r="O648" s="3"/>
      <c r="P648" s="61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61"/>
      <c r="O649" s="3"/>
      <c r="P649" s="61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61"/>
      <c r="O650" s="3"/>
      <c r="P650" s="61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61"/>
      <c r="O651" s="3"/>
      <c r="P651" s="61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61"/>
      <c r="O652" s="3"/>
      <c r="P652" s="61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61"/>
      <c r="O653" s="3"/>
      <c r="P653" s="61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61"/>
      <c r="O654" s="3"/>
      <c r="P654" s="61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61"/>
      <c r="O655" s="3"/>
      <c r="P655" s="61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61"/>
      <c r="O656" s="3"/>
      <c r="P656" s="61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61"/>
      <c r="O657" s="3"/>
      <c r="P657" s="61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61"/>
      <c r="O658" s="3"/>
      <c r="P658" s="61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61"/>
      <c r="O659" s="3"/>
      <c r="P659" s="61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61"/>
      <c r="O660" s="3"/>
      <c r="P660" s="61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61"/>
      <c r="O661" s="3"/>
      <c r="P661" s="61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61"/>
      <c r="O662" s="3"/>
      <c r="P662" s="61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61"/>
      <c r="O663" s="3"/>
      <c r="P663" s="61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61"/>
      <c r="O664" s="3"/>
      <c r="P664" s="61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61"/>
      <c r="O665" s="3"/>
      <c r="P665" s="61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61"/>
      <c r="O666" s="3"/>
      <c r="P666" s="61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61"/>
      <c r="O667" s="3"/>
      <c r="P667" s="61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61"/>
      <c r="O668" s="3"/>
      <c r="P668" s="61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61"/>
      <c r="O669" s="3"/>
      <c r="P669" s="61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61"/>
      <c r="O670" s="3"/>
      <c r="P670" s="61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61"/>
      <c r="O671" s="3"/>
      <c r="P671" s="61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61"/>
      <c r="O672" s="3"/>
      <c r="P672" s="61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61"/>
      <c r="O673" s="3"/>
      <c r="P673" s="61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61"/>
      <c r="O674" s="3"/>
      <c r="P674" s="61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61"/>
      <c r="O675" s="3"/>
      <c r="P675" s="61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61"/>
      <c r="O676" s="3"/>
      <c r="P676" s="61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61"/>
      <c r="O677" s="3"/>
      <c r="P677" s="61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61"/>
      <c r="O678" s="3"/>
      <c r="P678" s="61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61"/>
      <c r="O679" s="3"/>
      <c r="P679" s="61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61"/>
      <c r="O680" s="3"/>
      <c r="P680" s="61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61"/>
      <c r="O681" s="3"/>
      <c r="P681" s="61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61"/>
      <c r="O682" s="3"/>
      <c r="P682" s="61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61"/>
      <c r="O683" s="3"/>
      <c r="P683" s="61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61"/>
      <c r="O684" s="3"/>
      <c r="P684" s="61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61"/>
      <c r="O685" s="3"/>
      <c r="P685" s="61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61"/>
      <c r="O686" s="3"/>
      <c r="P686" s="61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61"/>
      <c r="O687" s="3"/>
      <c r="P687" s="61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61"/>
      <c r="O688" s="3"/>
      <c r="P688" s="61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61"/>
      <c r="O689" s="3"/>
      <c r="P689" s="61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61"/>
      <c r="O690" s="3"/>
      <c r="P690" s="61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61"/>
      <c r="O691" s="3"/>
      <c r="P691" s="61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61"/>
      <c r="O692" s="3"/>
      <c r="P692" s="61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61"/>
      <c r="O693" s="3"/>
      <c r="P693" s="61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61"/>
      <c r="O694" s="3"/>
      <c r="P694" s="61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61"/>
      <c r="O695" s="3"/>
      <c r="P695" s="61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61"/>
      <c r="O696" s="3"/>
      <c r="P696" s="61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61"/>
      <c r="O697" s="3"/>
      <c r="P697" s="61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61"/>
      <c r="O698" s="3"/>
      <c r="P698" s="61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61"/>
      <c r="O699" s="3"/>
      <c r="P699" s="61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61"/>
      <c r="O700" s="3"/>
      <c r="P700" s="61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61"/>
      <c r="O701" s="3"/>
      <c r="P701" s="61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61"/>
      <c r="O702" s="3"/>
      <c r="P702" s="61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61"/>
      <c r="O703" s="3"/>
      <c r="P703" s="61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61"/>
      <c r="O704" s="3"/>
      <c r="P704" s="61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61"/>
      <c r="O705" s="3"/>
      <c r="P705" s="61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61"/>
      <c r="O706" s="3"/>
      <c r="P706" s="61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61"/>
      <c r="O707" s="3"/>
      <c r="P707" s="61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61"/>
      <c r="O708" s="3"/>
      <c r="P708" s="61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61"/>
      <c r="O709" s="3"/>
      <c r="P709" s="61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61"/>
      <c r="O710" s="3"/>
      <c r="P710" s="61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61"/>
      <c r="O711" s="3"/>
      <c r="P711" s="61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61"/>
      <c r="O712" s="3"/>
      <c r="P712" s="61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61"/>
      <c r="O713" s="3"/>
      <c r="P713" s="61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61"/>
      <c r="O714" s="3"/>
      <c r="P714" s="61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61"/>
      <c r="O715" s="3"/>
      <c r="P715" s="61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61"/>
      <c r="O716" s="3"/>
      <c r="P716" s="61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61"/>
      <c r="O717" s="3"/>
      <c r="P717" s="61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61"/>
      <c r="O718" s="3"/>
      <c r="P718" s="61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61"/>
      <c r="O719" s="3"/>
      <c r="P719" s="61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61"/>
      <c r="O720" s="3"/>
      <c r="P720" s="61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61"/>
      <c r="O721" s="3"/>
      <c r="P721" s="61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61"/>
      <c r="O722" s="3"/>
      <c r="P722" s="61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61"/>
      <c r="O723" s="3"/>
      <c r="P723" s="61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61"/>
      <c r="O724" s="3"/>
      <c r="P724" s="61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61"/>
      <c r="O725" s="3"/>
      <c r="P725" s="61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61"/>
      <c r="O726" s="3"/>
      <c r="P726" s="61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61"/>
      <c r="O727" s="3"/>
      <c r="P727" s="61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61"/>
      <c r="O728" s="3"/>
      <c r="P728" s="61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61"/>
      <c r="O729" s="3"/>
      <c r="P729" s="61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61"/>
      <c r="O730" s="3"/>
      <c r="P730" s="61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61"/>
      <c r="O731" s="3"/>
      <c r="P731" s="61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61"/>
      <c r="O732" s="3"/>
      <c r="P732" s="61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61"/>
      <c r="O733" s="3"/>
      <c r="P733" s="61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61"/>
      <c r="O734" s="3"/>
      <c r="P734" s="61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61"/>
      <c r="O735" s="3"/>
      <c r="P735" s="61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61"/>
      <c r="O736" s="3"/>
      <c r="P736" s="61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61"/>
      <c r="O737" s="3"/>
      <c r="P737" s="61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61"/>
      <c r="O738" s="3"/>
      <c r="P738" s="61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61"/>
      <c r="O739" s="3"/>
      <c r="P739" s="61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61"/>
      <c r="O740" s="3"/>
      <c r="P740" s="61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61"/>
      <c r="O741" s="3"/>
      <c r="P741" s="61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61"/>
      <c r="O742" s="3"/>
      <c r="P742" s="61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61"/>
      <c r="O743" s="3"/>
      <c r="P743" s="61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61"/>
      <c r="O744" s="3"/>
      <c r="P744" s="61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61"/>
      <c r="O745" s="3"/>
      <c r="P745" s="61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61"/>
      <c r="O746" s="3"/>
      <c r="P746" s="61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61"/>
      <c r="O747" s="3"/>
      <c r="P747" s="61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61"/>
      <c r="O748" s="3"/>
      <c r="P748" s="61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61"/>
      <c r="O749" s="3"/>
      <c r="P749" s="61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61"/>
      <c r="O750" s="3"/>
      <c r="P750" s="61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61"/>
      <c r="O751" s="3"/>
      <c r="P751" s="61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61"/>
      <c r="O752" s="3"/>
      <c r="P752" s="61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61"/>
      <c r="O753" s="3"/>
      <c r="P753" s="61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61"/>
      <c r="O754" s="3"/>
      <c r="P754" s="61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61"/>
      <c r="O755" s="3"/>
      <c r="P755" s="61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61"/>
      <c r="O756" s="3"/>
      <c r="P756" s="61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61"/>
      <c r="O757" s="3"/>
      <c r="P757" s="61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61"/>
      <c r="O758" s="3"/>
      <c r="P758" s="61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61"/>
      <c r="O759" s="3"/>
      <c r="P759" s="61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61"/>
      <c r="O760" s="3"/>
      <c r="P760" s="61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61"/>
      <c r="O761" s="3"/>
      <c r="P761" s="61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61"/>
      <c r="O762" s="3"/>
      <c r="P762" s="61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61"/>
      <c r="O763" s="3"/>
      <c r="P763" s="61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61"/>
      <c r="O764" s="3"/>
      <c r="P764" s="61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61"/>
      <c r="O765" s="3"/>
      <c r="P765" s="61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61"/>
      <c r="O766" s="3"/>
      <c r="P766" s="61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61"/>
      <c r="O767" s="3"/>
      <c r="P767" s="61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61"/>
      <c r="O768" s="3"/>
      <c r="P768" s="61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61"/>
      <c r="O769" s="3"/>
      <c r="P769" s="61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61"/>
      <c r="O770" s="3"/>
      <c r="P770" s="61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61"/>
      <c r="O771" s="3"/>
      <c r="P771" s="61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61"/>
      <c r="O772" s="3"/>
      <c r="P772" s="61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61"/>
      <c r="O773" s="3"/>
      <c r="P773" s="61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61"/>
      <c r="O774" s="3"/>
      <c r="P774" s="61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61"/>
      <c r="O775" s="3"/>
      <c r="P775" s="61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61"/>
      <c r="O776" s="3"/>
      <c r="P776" s="61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61"/>
      <c r="O777" s="3"/>
      <c r="P777" s="61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61"/>
      <c r="O778" s="3"/>
      <c r="P778" s="61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61"/>
      <c r="O779" s="3"/>
      <c r="P779" s="61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61"/>
      <c r="O780" s="3"/>
      <c r="P780" s="61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61"/>
      <c r="O781" s="3"/>
      <c r="P781" s="61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61"/>
      <c r="O782" s="3"/>
      <c r="P782" s="61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61"/>
      <c r="O783" s="3"/>
      <c r="P783" s="61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61"/>
      <c r="O784" s="3"/>
      <c r="P784" s="61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61"/>
      <c r="O785" s="3"/>
      <c r="P785" s="61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61"/>
      <c r="O786" s="3"/>
      <c r="P786" s="61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61"/>
      <c r="O787" s="3"/>
      <c r="P787" s="61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61"/>
      <c r="O788" s="3"/>
      <c r="P788" s="61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61"/>
      <c r="O789" s="3"/>
      <c r="P789" s="61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61"/>
      <c r="O790" s="3"/>
      <c r="P790" s="61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61"/>
      <c r="O791" s="3"/>
      <c r="P791" s="61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61"/>
      <c r="O792" s="3"/>
      <c r="P792" s="61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61"/>
      <c r="O793" s="3"/>
      <c r="P793" s="61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61"/>
      <c r="O794" s="3"/>
      <c r="P794" s="61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61"/>
      <c r="O795" s="3"/>
      <c r="P795" s="61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61"/>
      <c r="O796" s="3"/>
      <c r="P796" s="61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61"/>
      <c r="O797" s="3"/>
      <c r="P797" s="61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61"/>
      <c r="O798" s="3"/>
      <c r="P798" s="61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61"/>
      <c r="O799" s="3"/>
      <c r="P799" s="61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61"/>
      <c r="O800" s="3"/>
      <c r="P800" s="61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61"/>
      <c r="O801" s="3"/>
      <c r="P801" s="61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61"/>
      <c r="O802" s="3"/>
      <c r="P802" s="61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61"/>
      <c r="O803" s="3"/>
      <c r="P803" s="61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61"/>
      <c r="O804" s="3"/>
      <c r="P804" s="61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61"/>
      <c r="O805" s="3"/>
      <c r="P805" s="61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61"/>
      <c r="O806" s="3"/>
      <c r="P806" s="61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61"/>
      <c r="O807" s="3"/>
      <c r="P807" s="61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61"/>
      <c r="O808" s="3"/>
      <c r="P808" s="61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61"/>
      <c r="O809" s="3"/>
      <c r="P809" s="61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61"/>
      <c r="O810" s="3"/>
      <c r="P810" s="61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61"/>
      <c r="O811" s="3"/>
      <c r="P811" s="61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61"/>
      <c r="O812" s="3"/>
      <c r="P812" s="61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61"/>
      <c r="O813" s="3"/>
      <c r="P813" s="61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61"/>
      <c r="O814" s="3"/>
      <c r="P814" s="61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61"/>
      <c r="O815" s="3"/>
      <c r="P815" s="61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61"/>
      <c r="O816" s="3"/>
      <c r="P816" s="61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61"/>
      <c r="O817" s="3"/>
      <c r="P817" s="61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61"/>
      <c r="O818" s="3"/>
      <c r="P818" s="61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61"/>
      <c r="O819" s="3"/>
      <c r="P819" s="61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61"/>
      <c r="O820" s="3"/>
      <c r="P820" s="61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61"/>
      <c r="O821" s="3"/>
      <c r="P821" s="61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61"/>
      <c r="O822" s="3"/>
      <c r="P822" s="61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61"/>
      <c r="O823" s="3"/>
      <c r="P823" s="61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61"/>
      <c r="O824" s="3"/>
      <c r="P824" s="61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61"/>
      <c r="O825" s="3"/>
      <c r="P825" s="61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61"/>
      <c r="O826" s="3"/>
      <c r="P826" s="61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61"/>
      <c r="O827" s="3"/>
      <c r="P827" s="61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61"/>
      <c r="O828" s="3"/>
      <c r="P828" s="61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61"/>
      <c r="O829" s="3"/>
      <c r="P829" s="61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61"/>
      <c r="O830" s="3"/>
      <c r="P830" s="61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61"/>
      <c r="O831" s="3"/>
      <c r="P831" s="61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61"/>
      <c r="O832" s="3"/>
      <c r="P832" s="61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61"/>
      <c r="O833" s="3"/>
      <c r="P833" s="61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61"/>
      <c r="O834" s="3"/>
      <c r="P834" s="61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61"/>
      <c r="O835" s="3"/>
      <c r="P835" s="61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61"/>
      <c r="O836" s="3"/>
      <c r="P836" s="61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61"/>
      <c r="O837" s="3"/>
      <c r="P837" s="61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61"/>
      <c r="O838" s="3"/>
      <c r="P838" s="61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61"/>
      <c r="O839" s="3"/>
      <c r="P839" s="61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61"/>
      <c r="O840" s="3"/>
      <c r="P840" s="61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61"/>
      <c r="O841" s="3"/>
      <c r="P841" s="61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61"/>
      <c r="O842" s="3"/>
      <c r="P842" s="61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61"/>
      <c r="O843" s="3"/>
      <c r="P843" s="61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61"/>
      <c r="O844" s="3"/>
      <c r="P844" s="61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61"/>
      <c r="O845" s="3"/>
      <c r="P845" s="61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61"/>
      <c r="O846" s="3"/>
      <c r="P846" s="61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61"/>
      <c r="O847" s="3"/>
      <c r="P847" s="61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61"/>
      <c r="O848" s="3"/>
      <c r="P848" s="61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61"/>
      <c r="O849" s="3"/>
      <c r="P849" s="61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61"/>
      <c r="O850" s="3"/>
      <c r="P850" s="61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61"/>
      <c r="O851" s="3"/>
      <c r="P851" s="61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61"/>
      <c r="O852" s="3"/>
      <c r="P852" s="61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61"/>
      <c r="O853" s="3"/>
      <c r="P853" s="61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61"/>
      <c r="O854" s="3"/>
      <c r="P854" s="61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61"/>
      <c r="O855" s="3"/>
      <c r="P855" s="61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61"/>
      <c r="O856" s="3"/>
      <c r="P856" s="61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61"/>
      <c r="O857" s="3"/>
      <c r="P857" s="61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61"/>
      <c r="O858" s="3"/>
      <c r="P858" s="61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61"/>
      <c r="O859" s="3"/>
      <c r="P859" s="61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61"/>
      <c r="O860" s="3"/>
      <c r="P860" s="61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61"/>
      <c r="O861" s="3"/>
      <c r="P861" s="61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61"/>
      <c r="O862" s="3"/>
      <c r="P862" s="61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61"/>
      <c r="O863" s="3"/>
      <c r="P863" s="61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61"/>
      <c r="O864" s="3"/>
      <c r="P864" s="61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61"/>
      <c r="O865" s="3"/>
      <c r="P865" s="61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61"/>
      <c r="O866" s="3"/>
      <c r="P866" s="61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61"/>
      <c r="O867" s="3"/>
      <c r="P867" s="61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61"/>
      <c r="O868" s="3"/>
      <c r="P868" s="61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61"/>
      <c r="O869" s="3"/>
      <c r="P869" s="61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61"/>
      <c r="O870" s="3"/>
      <c r="P870" s="61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61"/>
      <c r="O871" s="3"/>
      <c r="P871" s="61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61"/>
      <c r="O872" s="3"/>
      <c r="P872" s="61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61"/>
      <c r="O873" s="3"/>
      <c r="P873" s="61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61"/>
      <c r="O874" s="3"/>
      <c r="P874" s="61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61"/>
      <c r="O875" s="3"/>
      <c r="P875" s="61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61"/>
      <c r="O876" s="3"/>
      <c r="P876" s="61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61"/>
      <c r="O877" s="3"/>
      <c r="P877" s="61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61"/>
      <c r="O878" s="3"/>
      <c r="P878" s="61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61"/>
      <c r="O879" s="3"/>
      <c r="P879" s="61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61"/>
      <c r="O880" s="3"/>
      <c r="P880" s="61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61"/>
      <c r="O881" s="3"/>
      <c r="P881" s="61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61"/>
      <c r="O882" s="3"/>
      <c r="P882" s="61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61"/>
      <c r="O883" s="3"/>
      <c r="P883" s="61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61"/>
      <c r="O884" s="3"/>
      <c r="P884" s="61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61"/>
      <c r="O885" s="3"/>
      <c r="P885" s="61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61"/>
      <c r="O886" s="3"/>
      <c r="P886" s="61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61"/>
      <c r="O887" s="3"/>
      <c r="P887" s="61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61"/>
      <c r="O888" s="3"/>
      <c r="P888" s="61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61"/>
      <c r="O889" s="3"/>
      <c r="P889" s="61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61"/>
      <c r="O890" s="3"/>
      <c r="P890" s="61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61"/>
      <c r="O891" s="3"/>
      <c r="P891" s="61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61"/>
      <c r="O892" s="3"/>
      <c r="P892" s="61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61"/>
      <c r="O893" s="3"/>
      <c r="P893" s="61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61"/>
      <c r="O894" s="3"/>
      <c r="P894" s="61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61"/>
      <c r="O895" s="3"/>
      <c r="P895" s="61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61"/>
      <c r="O896" s="3"/>
      <c r="P896" s="61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61"/>
      <c r="O897" s="3"/>
      <c r="P897" s="61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61"/>
      <c r="O898" s="3"/>
      <c r="P898" s="61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61"/>
      <c r="O899" s="3"/>
      <c r="P899" s="61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61"/>
      <c r="O900" s="3"/>
      <c r="P900" s="61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61"/>
      <c r="O901" s="3"/>
      <c r="P901" s="61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61"/>
      <c r="O902" s="3"/>
      <c r="P902" s="61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61"/>
      <c r="O903" s="3"/>
      <c r="P903" s="61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61"/>
      <c r="O904" s="3"/>
      <c r="P904" s="61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61"/>
      <c r="O905" s="3"/>
      <c r="P905" s="61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61"/>
      <c r="O906" s="3"/>
      <c r="P906" s="61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61"/>
      <c r="O907" s="3"/>
      <c r="P907" s="61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61"/>
      <c r="O908" s="3"/>
      <c r="P908" s="61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61"/>
      <c r="O909" s="3"/>
      <c r="P909" s="61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61"/>
      <c r="O910" s="3"/>
      <c r="P910" s="61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61"/>
      <c r="O911" s="3"/>
      <c r="P911" s="61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61"/>
      <c r="O912" s="3"/>
      <c r="P912" s="61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61"/>
      <c r="O913" s="3"/>
      <c r="P913" s="61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61"/>
      <c r="O914" s="3"/>
      <c r="P914" s="61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61"/>
      <c r="O915" s="3"/>
      <c r="P915" s="61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61"/>
      <c r="O916" s="3"/>
      <c r="P916" s="61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61"/>
      <c r="O917" s="3"/>
      <c r="P917" s="61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61"/>
      <c r="O918" s="3"/>
      <c r="P918" s="61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61"/>
      <c r="O919" s="3"/>
      <c r="P919" s="61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61"/>
      <c r="O920" s="3"/>
      <c r="P920" s="61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61"/>
      <c r="O921" s="3"/>
      <c r="P921" s="61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61"/>
      <c r="O922" s="3"/>
      <c r="P922" s="61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61"/>
      <c r="O923" s="3"/>
      <c r="P923" s="61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61"/>
      <c r="O924" s="3"/>
      <c r="P924" s="61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61"/>
      <c r="O925" s="3"/>
      <c r="P925" s="61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61"/>
      <c r="O926" s="3"/>
      <c r="P926" s="61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61"/>
      <c r="O927" s="3"/>
      <c r="P927" s="61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61"/>
      <c r="O928" s="3"/>
      <c r="P928" s="61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61"/>
      <c r="O929" s="3"/>
      <c r="P929" s="61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61"/>
      <c r="O930" s="3"/>
      <c r="P930" s="61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61"/>
      <c r="O931" s="3"/>
      <c r="P931" s="61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61"/>
      <c r="O932" s="3"/>
      <c r="P932" s="61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61"/>
      <c r="O933" s="3"/>
      <c r="P933" s="61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61"/>
      <c r="O934" s="3"/>
      <c r="P934" s="61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61"/>
      <c r="O935" s="3"/>
      <c r="P935" s="61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61"/>
      <c r="O936" s="3"/>
      <c r="P936" s="61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61"/>
      <c r="O937" s="3"/>
      <c r="P937" s="61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61"/>
      <c r="O938" s="3"/>
      <c r="P938" s="61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61"/>
      <c r="O939" s="3"/>
      <c r="P939" s="61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61"/>
      <c r="O940" s="3"/>
      <c r="P940" s="61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61"/>
      <c r="O941" s="3"/>
      <c r="P941" s="61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61"/>
      <c r="O942" s="3"/>
      <c r="P942" s="61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61"/>
      <c r="O943" s="3"/>
      <c r="P943" s="61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61"/>
      <c r="O944" s="3"/>
      <c r="P944" s="61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61"/>
      <c r="O945" s="3"/>
      <c r="P945" s="61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61"/>
      <c r="O946" s="3"/>
      <c r="P946" s="61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61"/>
      <c r="O947" s="3"/>
      <c r="P947" s="61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61"/>
      <c r="O948" s="3"/>
      <c r="P948" s="61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61"/>
      <c r="O949" s="3"/>
      <c r="P949" s="61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61"/>
      <c r="O950" s="3"/>
      <c r="P950" s="61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61"/>
      <c r="O951" s="3"/>
      <c r="P951" s="61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61"/>
      <c r="O952" s="3"/>
      <c r="P952" s="61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61"/>
      <c r="O953" s="3"/>
      <c r="P953" s="61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61"/>
      <c r="O954" s="3"/>
      <c r="P954" s="61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61"/>
      <c r="O955" s="3"/>
      <c r="P955" s="61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61"/>
      <c r="O956" s="3"/>
      <c r="P956" s="61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61"/>
      <c r="O957" s="3"/>
      <c r="P957" s="61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61"/>
      <c r="O958" s="3"/>
      <c r="P958" s="61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61"/>
      <c r="O959" s="3"/>
      <c r="P959" s="61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61"/>
      <c r="O960" s="3"/>
      <c r="P960" s="61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61"/>
      <c r="O961" s="3"/>
      <c r="P961" s="61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61"/>
      <c r="O962" s="3"/>
      <c r="P962" s="61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61"/>
      <c r="O963" s="3"/>
      <c r="P963" s="61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61"/>
      <c r="O964" s="3"/>
      <c r="P964" s="61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61"/>
      <c r="O965" s="3"/>
      <c r="P965" s="61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61"/>
      <c r="O966" s="3"/>
      <c r="P966" s="61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61"/>
      <c r="O967" s="3"/>
      <c r="P967" s="61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61"/>
      <c r="O968" s="3"/>
      <c r="P968" s="61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61"/>
      <c r="O969" s="3"/>
      <c r="P969" s="61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61"/>
      <c r="O970" s="3"/>
      <c r="P970" s="61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61"/>
      <c r="O971" s="3"/>
      <c r="P971" s="61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61"/>
      <c r="O972" s="3"/>
      <c r="P972" s="61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61"/>
      <c r="O973" s="3"/>
      <c r="P973" s="61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61"/>
      <c r="O974" s="3"/>
      <c r="P974" s="61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61"/>
      <c r="O975" s="3"/>
      <c r="P975" s="61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61"/>
      <c r="O976" s="3"/>
      <c r="P976" s="61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61"/>
      <c r="O977" s="3"/>
      <c r="P977" s="61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61"/>
      <c r="O978" s="3"/>
      <c r="P978" s="61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61"/>
      <c r="O979" s="3"/>
      <c r="P979" s="61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61"/>
      <c r="O980" s="3"/>
      <c r="P980" s="61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61"/>
      <c r="O981" s="3"/>
      <c r="P981" s="61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61"/>
      <c r="O982" s="3"/>
      <c r="P982" s="61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61"/>
      <c r="O983" s="3"/>
      <c r="P983" s="61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61"/>
      <c r="O984" s="3"/>
      <c r="P984" s="61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61"/>
      <c r="O985" s="3"/>
      <c r="P985" s="61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61"/>
      <c r="O986" s="3"/>
      <c r="P986" s="61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61"/>
      <c r="O987" s="3"/>
      <c r="P987" s="61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61"/>
      <c r="O988" s="3"/>
      <c r="P988" s="61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61"/>
      <c r="O989" s="3"/>
      <c r="P989" s="61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61"/>
      <c r="O990" s="3"/>
      <c r="P990" s="61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61"/>
      <c r="O991" s="3"/>
      <c r="P991" s="61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61"/>
      <c r="O992" s="3"/>
      <c r="P992" s="61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61"/>
      <c r="O993" s="3"/>
      <c r="P993" s="61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61"/>
      <c r="O994" s="3"/>
      <c r="P994" s="61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61"/>
      <c r="O995" s="3"/>
      <c r="P995" s="61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61"/>
      <c r="O996" s="3"/>
      <c r="P996" s="61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61"/>
      <c r="O997" s="3"/>
      <c r="P997" s="61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61"/>
      <c r="O998" s="3"/>
      <c r="P998" s="61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61"/>
      <c r="O999" s="3"/>
      <c r="P999" s="61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61"/>
      <c r="O1000" s="3"/>
      <c r="P1000" s="61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61"/>
      <c r="O1001" s="3"/>
      <c r="P1001" s="61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61"/>
      <c r="O1002" s="3"/>
      <c r="P1002" s="61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61"/>
      <c r="O1003" s="3"/>
      <c r="P1003" s="61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61"/>
      <c r="O1004" s="3"/>
      <c r="P1004" s="61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61"/>
      <c r="O1005" s="3"/>
      <c r="P1005" s="61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61"/>
      <c r="O1006" s="3"/>
      <c r="P1006" s="61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61"/>
      <c r="O1007" s="3"/>
      <c r="P1007" s="61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61"/>
      <c r="O1008" s="3"/>
      <c r="P1008" s="61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61"/>
      <c r="O1009" s="3"/>
      <c r="P1009" s="61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61"/>
      <c r="O1010" s="3"/>
      <c r="P1010" s="61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61"/>
      <c r="O1011" s="3"/>
      <c r="P1011" s="61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</row>
  </sheetData>
  <mergeCells count="17">
    <mergeCell ref="F3:F4"/>
    <mergeCell ref="G3:H3"/>
    <mergeCell ref="I3:J3"/>
    <mergeCell ref="K3:K4"/>
    <mergeCell ref="F79:N79"/>
    <mergeCell ref="L3:L4"/>
    <mergeCell ref="M3:M4"/>
    <mergeCell ref="N3:N4"/>
    <mergeCell ref="O3:O4"/>
    <mergeCell ref="A1:P1"/>
    <mergeCell ref="A2:A4"/>
    <mergeCell ref="B2:B4"/>
    <mergeCell ref="C2:C4"/>
    <mergeCell ref="D2:D4"/>
    <mergeCell ref="E2:E4"/>
    <mergeCell ref="F2:P2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63"/>
    <col customWidth="1" min="2" max="2" width="18.5"/>
    <col customWidth="1" min="3" max="3" width="28.75"/>
    <col customWidth="1" min="4" max="4" width="12.38"/>
    <col customWidth="1" min="5" max="5" width="61.63"/>
    <col customWidth="1" min="6" max="6" width="11.5"/>
    <col customWidth="1" min="10" max="10" width="11.0"/>
    <col customWidth="1" min="14" max="14" width="11.25"/>
    <col customWidth="1" min="15" max="15" width="13.13"/>
    <col customWidth="1" min="16" max="16" width="13.88"/>
  </cols>
  <sheetData>
    <row r="1">
      <c r="A1" s="1" t="s">
        <v>1649</v>
      </c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/>
      <c r="H2" s="6"/>
      <c r="I2" s="6"/>
      <c r="J2" s="6"/>
      <c r="K2" s="6"/>
      <c r="L2" s="6"/>
      <c r="M2" s="6"/>
      <c r="N2" s="6"/>
      <c r="O2" s="6"/>
      <c r="P2" s="7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8"/>
      <c r="B3" s="8"/>
      <c r="C3" s="8"/>
      <c r="D3" s="8"/>
      <c r="E3" s="8"/>
      <c r="F3" s="9" t="s">
        <v>6</v>
      </c>
      <c r="G3" s="5" t="s">
        <v>7</v>
      </c>
      <c r="H3" s="7"/>
      <c r="I3" s="5" t="s">
        <v>8</v>
      </c>
      <c r="J3" s="7"/>
      <c r="K3" s="4" t="s">
        <v>9</v>
      </c>
      <c r="L3" s="80" t="s">
        <v>1027</v>
      </c>
      <c r="M3" s="4" t="s">
        <v>10</v>
      </c>
      <c r="N3" s="4" t="s">
        <v>11</v>
      </c>
      <c r="O3" s="4" t="s">
        <v>12</v>
      </c>
      <c r="P3" s="4" t="s">
        <v>13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10"/>
      <c r="B4" s="10"/>
      <c r="C4" s="10"/>
      <c r="D4" s="10"/>
      <c r="E4" s="10"/>
      <c r="F4" s="10"/>
      <c r="G4" s="11" t="s">
        <v>14</v>
      </c>
      <c r="H4" s="11" t="s">
        <v>15</v>
      </c>
      <c r="I4" s="11" t="s">
        <v>16</v>
      </c>
      <c r="J4" s="11" t="s">
        <v>17</v>
      </c>
      <c r="K4" s="10"/>
      <c r="L4" s="10"/>
      <c r="M4" s="10"/>
      <c r="N4" s="10"/>
      <c r="O4" s="10"/>
      <c r="P4" s="10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28">
        <v>1.0</v>
      </c>
      <c r="B5" s="63">
        <v>44515.0</v>
      </c>
      <c r="C5" s="64" t="s">
        <v>1650</v>
      </c>
      <c r="D5" s="15">
        <v>51040.0</v>
      </c>
      <c r="E5" s="16" t="s">
        <v>218</v>
      </c>
      <c r="F5" s="17"/>
      <c r="G5" s="18"/>
      <c r="H5" s="19"/>
      <c r="I5" s="20">
        <v>1250.0</v>
      </c>
      <c r="J5" s="30"/>
      <c r="K5" s="22"/>
      <c r="L5" s="23"/>
      <c r="M5" s="23"/>
      <c r="N5" s="65"/>
      <c r="O5" s="70">
        <v>1250.0</v>
      </c>
      <c r="P5" s="66">
        <f t="shared" ref="P5:P62" si="1">F5+G5+H5+I5+J5+K5+M5+N5+L5-O5</f>
        <v>0</v>
      </c>
      <c r="Q5" s="27"/>
      <c r="R5" s="27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28">
        <v>2.0</v>
      </c>
      <c r="B6" s="63">
        <v>44516.0</v>
      </c>
      <c r="C6" s="64" t="s">
        <v>1651</v>
      </c>
      <c r="D6" s="15">
        <v>43870.0</v>
      </c>
      <c r="E6" s="16" t="s">
        <v>1652</v>
      </c>
      <c r="F6" s="17"/>
      <c r="G6" s="18"/>
      <c r="H6" s="19"/>
      <c r="I6" s="20">
        <v>11250.0</v>
      </c>
      <c r="J6" s="30"/>
      <c r="K6" s="32"/>
      <c r="L6" s="23"/>
      <c r="M6" s="23"/>
      <c r="N6" s="65"/>
      <c r="O6" s="70">
        <v>11250.0</v>
      </c>
      <c r="P6" s="66">
        <f t="shared" si="1"/>
        <v>0</v>
      </c>
      <c r="Q6" s="27"/>
      <c r="R6" s="27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28">
        <v>3.0</v>
      </c>
      <c r="B7" s="63">
        <v>44516.0</v>
      </c>
      <c r="C7" s="64" t="s">
        <v>1653</v>
      </c>
      <c r="D7" s="15">
        <v>53283.0</v>
      </c>
      <c r="E7" s="16" t="s">
        <v>623</v>
      </c>
      <c r="F7" s="17"/>
      <c r="G7" s="18"/>
      <c r="H7" s="33"/>
      <c r="I7" s="20">
        <v>5000.0</v>
      </c>
      <c r="J7" s="30"/>
      <c r="K7" s="22"/>
      <c r="L7" s="23"/>
      <c r="M7" s="23"/>
      <c r="N7" s="65"/>
      <c r="O7" s="70">
        <v>5000.0</v>
      </c>
      <c r="P7" s="66">
        <f t="shared" si="1"/>
        <v>0</v>
      </c>
      <c r="Q7" s="27"/>
      <c r="R7" s="27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28">
        <v>4.0</v>
      </c>
      <c r="B8" s="63">
        <v>44516.0</v>
      </c>
      <c r="C8" s="64" t="s">
        <v>1654</v>
      </c>
      <c r="D8" s="15">
        <v>49825.0</v>
      </c>
      <c r="E8" s="16" t="s">
        <v>1655</v>
      </c>
      <c r="F8" s="17"/>
      <c r="G8" s="18"/>
      <c r="H8" s="33"/>
      <c r="I8" s="20">
        <v>5200.0</v>
      </c>
      <c r="J8" s="30"/>
      <c r="K8" s="22"/>
      <c r="L8" s="23"/>
      <c r="M8" s="23"/>
      <c r="N8" s="65"/>
      <c r="O8" s="70">
        <v>5200.0</v>
      </c>
      <c r="P8" s="66">
        <f t="shared" si="1"/>
        <v>0</v>
      </c>
      <c r="Q8" s="27"/>
      <c r="R8" s="27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28">
        <v>5.0</v>
      </c>
      <c r="B9" s="63">
        <v>44516.0</v>
      </c>
      <c r="C9" s="64" t="s">
        <v>1656</v>
      </c>
      <c r="D9" s="15">
        <v>52206.0</v>
      </c>
      <c r="E9" s="16" t="s">
        <v>334</v>
      </c>
      <c r="F9" s="17"/>
      <c r="G9" s="18"/>
      <c r="H9" s="33"/>
      <c r="I9" s="20">
        <v>350.0</v>
      </c>
      <c r="J9" s="30"/>
      <c r="K9" s="22"/>
      <c r="L9" s="23"/>
      <c r="M9" s="23"/>
      <c r="N9" s="65"/>
      <c r="O9" s="70">
        <v>350.0</v>
      </c>
      <c r="P9" s="66">
        <f t="shared" si="1"/>
        <v>0</v>
      </c>
      <c r="Q9" s="27"/>
      <c r="R9" s="27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28">
        <v>6.0</v>
      </c>
      <c r="B10" s="63">
        <v>44516.0</v>
      </c>
      <c r="C10" s="64" t="s">
        <v>1657</v>
      </c>
      <c r="D10" s="15">
        <v>50020.0</v>
      </c>
      <c r="E10" s="16" t="s">
        <v>992</v>
      </c>
      <c r="F10" s="17"/>
      <c r="G10" s="18"/>
      <c r="H10" s="33"/>
      <c r="I10" s="20">
        <v>7650.0</v>
      </c>
      <c r="J10" s="30"/>
      <c r="K10" s="22"/>
      <c r="L10" s="23"/>
      <c r="M10" s="23"/>
      <c r="N10" s="65"/>
      <c r="O10" s="70">
        <v>7650.0</v>
      </c>
      <c r="P10" s="66">
        <f t="shared" si="1"/>
        <v>0</v>
      </c>
      <c r="Q10" s="27"/>
      <c r="R10" s="27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28">
        <v>7.0</v>
      </c>
      <c r="B11" s="63">
        <v>44516.0</v>
      </c>
      <c r="C11" s="64" t="s">
        <v>1658</v>
      </c>
      <c r="D11" s="15">
        <v>64740.0</v>
      </c>
      <c r="E11" s="16" t="s">
        <v>1449</v>
      </c>
      <c r="F11" s="17"/>
      <c r="G11" s="18"/>
      <c r="H11" s="33"/>
      <c r="I11" s="20">
        <v>600.0</v>
      </c>
      <c r="J11" s="30"/>
      <c r="K11" s="22"/>
      <c r="L11" s="23"/>
      <c r="M11" s="23"/>
      <c r="N11" s="65"/>
      <c r="O11" s="70">
        <v>600.0</v>
      </c>
      <c r="P11" s="66">
        <f t="shared" si="1"/>
        <v>0</v>
      </c>
      <c r="Q11" s="27"/>
      <c r="R11" s="27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28">
        <v>8.0</v>
      </c>
      <c r="B12" s="63">
        <v>44516.0</v>
      </c>
      <c r="C12" s="64" t="s">
        <v>1659</v>
      </c>
      <c r="D12" s="15">
        <v>26005.0</v>
      </c>
      <c r="E12" s="16" t="s">
        <v>823</v>
      </c>
      <c r="F12" s="17"/>
      <c r="G12" s="18"/>
      <c r="H12" s="33"/>
      <c r="I12" s="20">
        <v>5000.0</v>
      </c>
      <c r="J12" s="30"/>
      <c r="K12" s="22"/>
      <c r="L12" s="23"/>
      <c r="M12" s="23"/>
      <c r="N12" s="65"/>
      <c r="O12" s="70">
        <v>5000.0</v>
      </c>
      <c r="P12" s="66">
        <f t="shared" si="1"/>
        <v>0</v>
      </c>
      <c r="Q12" s="27"/>
      <c r="R12" s="27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28">
        <v>9.0</v>
      </c>
      <c r="B13" s="63">
        <v>44516.0</v>
      </c>
      <c r="C13" s="64" t="s">
        <v>1660</v>
      </c>
      <c r="D13" s="15">
        <v>60149.0</v>
      </c>
      <c r="E13" s="16" t="s">
        <v>1661</v>
      </c>
      <c r="F13" s="17"/>
      <c r="G13" s="18"/>
      <c r="H13" s="33"/>
      <c r="I13" s="20"/>
      <c r="J13" s="30">
        <v>2650.0</v>
      </c>
      <c r="K13" s="22"/>
      <c r="L13" s="23"/>
      <c r="M13" s="23"/>
      <c r="N13" s="65"/>
      <c r="O13" s="70">
        <v>2650.0</v>
      </c>
      <c r="P13" s="66">
        <f t="shared" si="1"/>
        <v>0</v>
      </c>
      <c r="Q13" s="27"/>
      <c r="R13" s="27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28">
        <v>10.0</v>
      </c>
      <c r="B14" s="63">
        <v>44516.0</v>
      </c>
      <c r="C14" s="64" t="s">
        <v>1662</v>
      </c>
      <c r="D14" s="15">
        <v>55551.0</v>
      </c>
      <c r="E14" s="16" t="s">
        <v>1663</v>
      </c>
      <c r="F14" s="17"/>
      <c r="G14" s="18"/>
      <c r="H14" s="33"/>
      <c r="I14" s="20">
        <v>3050.0</v>
      </c>
      <c r="J14" s="30"/>
      <c r="K14" s="22"/>
      <c r="L14" s="23"/>
      <c r="M14" s="23"/>
      <c r="N14" s="65"/>
      <c r="O14" s="70">
        <v>3050.0</v>
      </c>
      <c r="P14" s="66">
        <f t="shared" si="1"/>
        <v>0</v>
      </c>
      <c r="Q14" s="27"/>
      <c r="R14" s="27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28">
        <v>11.0</v>
      </c>
      <c r="B15" s="63">
        <v>44516.0</v>
      </c>
      <c r="C15" s="64" t="s">
        <v>1664</v>
      </c>
      <c r="D15" s="15">
        <v>65252.0</v>
      </c>
      <c r="E15" s="16" t="s">
        <v>1665</v>
      </c>
      <c r="F15" s="17"/>
      <c r="G15" s="18"/>
      <c r="H15" s="33"/>
      <c r="I15" s="20">
        <v>300.0</v>
      </c>
      <c r="J15" s="30"/>
      <c r="K15" s="22"/>
      <c r="L15" s="23"/>
      <c r="M15" s="23"/>
      <c r="N15" s="65"/>
      <c r="O15" s="70">
        <v>300.0</v>
      </c>
      <c r="P15" s="66">
        <f t="shared" si="1"/>
        <v>0</v>
      </c>
      <c r="Q15" s="27"/>
      <c r="R15" s="27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28">
        <v>12.0</v>
      </c>
      <c r="B16" s="63">
        <v>44516.0</v>
      </c>
      <c r="C16" s="64" t="s">
        <v>1666</v>
      </c>
      <c r="D16" s="15">
        <v>36555.0</v>
      </c>
      <c r="E16" s="16" t="s">
        <v>25</v>
      </c>
      <c r="F16" s="17"/>
      <c r="G16" s="18"/>
      <c r="H16" s="33"/>
      <c r="I16" s="20">
        <v>5150.0</v>
      </c>
      <c r="J16" s="30"/>
      <c r="K16" s="22"/>
      <c r="L16" s="23"/>
      <c r="M16" s="23"/>
      <c r="N16" s="65"/>
      <c r="O16" s="70">
        <v>5150.0</v>
      </c>
      <c r="P16" s="66">
        <f t="shared" si="1"/>
        <v>0</v>
      </c>
      <c r="Q16" s="27"/>
      <c r="R16" s="27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28">
        <v>13.0</v>
      </c>
      <c r="B17" s="63">
        <v>44516.0</v>
      </c>
      <c r="C17" s="64" t="s">
        <v>1667</v>
      </c>
      <c r="D17" s="15">
        <v>33995.0</v>
      </c>
      <c r="E17" s="16" t="s">
        <v>1668</v>
      </c>
      <c r="F17" s="17"/>
      <c r="G17" s="18"/>
      <c r="H17" s="33"/>
      <c r="I17" s="20"/>
      <c r="J17" s="30">
        <v>5150.0</v>
      </c>
      <c r="K17" s="22"/>
      <c r="L17" s="23"/>
      <c r="M17" s="23"/>
      <c r="N17" s="65"/>
      <c r="O17" s="70">
        <v>5150.0</v>
      </c>
      <c r="P17" s="66">
        <f t="shared" si="1"/>
        <v>0</v>
      </c>
      <c r="Q17" s="27"/>
      <c r="R17" s="27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28">
        <v>14.0</v>
      </c>
      <c r="B18" s="63">
        <v>44516.0</v>
      </c>
      <c r="C18" s="64" t="s">
        <v>1669</v>
      </c>
      <c r="D18" s="15">
        <v>64907.0</v>
      </c>
      <c r="E18" s="16" t="s">
        <v>1670</v>
      </c>
      <c r="F18" s="17"/>
      <c r="G18" s="18"/>
      <c r="H18" s="33"/>
      <c r="I18" s="20"/>
      <c r="J18" s="30">
        <v>150.0</v>
      </c>
      <c r="K18" s="22"/>
      <c r="L18" s="23"/>
      <c r="M18" s="23"/>
      <c r="N18" s="65"/>
      <c r="O18" s="70">
        <v>150.0</v>
      </c>
      <c r="P18" s="66">
        <f t="shared" si="1"/>
        <v>0</v>
      </c>
      <c r="Q18" s="27"/>
      <c r="R18" s="27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28">
        <v>15.0</v>
      </c>
      <c r="B19" s="63">
        <v>44516.0</v>
      </c>
      <c r="C19" s="64" t="s">
        <v>1671</v>
      </c>
      <c r="D19" s="15">
        <v>49864.0</v>
      </c>
      <c r="E19" s="16" t="s">
        <v>1672</v>
      </c>
      <c r="F19" s="17"/>
      <c r="G19" s="18"/>
      <c r="H19" s="33"/>
      <c r="I19" s="20">
        <v>2500.0</v>
      </c>
      <c r="J19" s="30"/>
      <c r="K19" s="22"/>
      <c r="L19" s="23"/>
      <c r="M19" s="23"/>
      <c r="N19" s="65"/>
      <c r="O19" s="70">
        <v>2500.0</v>
      </c>
      <c r="P19" s="66">
        <f t="shared" si="1"/>
        <v>0</v>
      </c>
      <c r="Q19" s="27"/>
      <c r="R19" s="27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28">
        <v>16.0</v>
      </c>
      <c r="B20" s="63">
        <v>44516.0</v>
      </c>
      <c r="C20" s="64" t="s">
        <v>1673</v>
      </c>
      <c r="D20" s="15">
        <v>21384.0</v>
      </c>
      <c r="E20" s="16" t="s">
        <v>146</v>
      </c>
      <c r="F20" s="17"/>
      <c r="G20" s="18"/>
      <c r="H20" s="33"/>
      <c r="I20" s="20">
        <v>5350.0</v>
      </c>
      <c r="J20" s="30"/>
      <c r="K20" s="22"/>
      <c r="L20" s="23"/>
      <c r="M20" s="23"/>
      <c r="N20" s="65"/>
      <c r="O20" s="70">
        <v>5350.0</v>
      </c>
      <c r="P20" s="66">
        <f t="shared" si="1"/>
        <v>0</v>
      </c>
      <c r="Q20" s="27"/>
      <c r="R20" s="27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28">
        <v>17.0</v>
      </c>
      <c r="B21" s="63">
        <v>44516.0</v>
      </c>
      <c r="C21" s="64" t="s">
        <v>1674</v>
      </c>
      <c r="D21" s="15">
        <v>50646.0</v>
      </c>
      <c r="E21" s="16" t="s">
        <v>1675</v>
      </c>
      <c r="F21" s="17"/>
      <c r="G21" s="18"/>
      <c r="H21" s="33"/>
      <c r="I21" s="20">
        <v>5000.0</v>
      </c>
      <c r="J21" s="30"/>
      <c r="K21" s="22"/>
      <c r="L21" s="23"/>
      <c r="M21" s="23"/>
      <c r="N21" s="65"/>
      <c r="O21" s="70">
        <v>5000.0</v>
      </c>
      <c r="P21" s="66">
        <f t="shared" si="1"/>
        <v>0</v>
      </c>
      <c r="Q21" s="27"/>
      <c r="R21" s="27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28">
        <v>18.0</v>
      </c>
      <c r="B22" s="63">
        <v>44516.0</v>
      </c>
      <c r="C22" s="64" t="s">
        <v>1676</v>
      </c>
      <c r="D22" s="15">
        <v>64597.0</v>
      </c>
      <c r="E22" s="16" t="s">
        <v>185</v>
      </c>
      <c r="F22" s="17"/>
      <c r="G22" s="18"/>
      <c r="H22" s="33"/>
      <c r="I22" s="20">
        <v>150.0</v>
      </c>
      <c r="J22" s="30"/>
      <c r="K22" s="22"/>
      <c r="L22" s="23"/>
      <c r="M22" s="23"/>
      <c r="N22" s="65"/>
      <c r="O22" s="70">
        <v>150.0</v>
      </c>
      <c r="P22" s="66">
        <f t="shared" si="1"/>
        <v>0</v>
      </c>
      <c r="Q22" s="27"/>
      <c r="R22" s="27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28">
        <v>19.0</v>
      </c>
      <c r="B23" s="63">
        <v>44516.0</v>
      </c>
      <c r="C23" s="64" t="s">
        <v>1677</v>
      </c>
      <c r="D23" s="15">
        <v>47862.0</v>
      </c>
      <c r="E23" s="16" t="s">
        <v>1678</v>
      </c>
      <c r="F23" s="17"/>
      <c r="G23" s="18"/>
      <c r="H23" s="33"/>
      <c r="I23" s="20">
        <v>5150.0</v>
      </c>
      <c r="J23" s="30"/>
      <c r="K23" s="22"/>
      <c r="L23" s="23"/>
      <c r="M23" s="23"/>
      <c r="N23" s="65"/>
      <c r="O23" s="70">
        <v>5150.0</v>
      </c>
      <c r="P23" s="66">
        <f t="shared" si="1"/>
        <v>0</v>
      </c>
      <c r="Q23" s="27"/>
      <c r="R23" s="27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28">
        <v>20.0</v>
      </c>
      <c r="B24" s="63">
        <v>44516.0</v>
      </c>
      <c r="C24" s="64" t="s">
        <v>1679</v>
      </c>
      <c r="D24" s="15">
        <v>57991.0</v>
      </c>
      <c r="E24" s="16" t="s">
        <v>1680</v>
      </c>
      <c r="F24" s="17"/>
      <c r="G24" s="34">
        <v>10900.0</v>
      </c>
      <c r="H24" s="33"/>
      <c r="I24" s="20"/>
      <c r="J24" s="30"/>
      <c r="K24" s="22"/>
      <c r="L24" s="23"/>
      <c r="M24" s="23"/>
      <c r="N24" s="65"/>
      <c r="O24" s="70">
        <v>10900.0</v>
      </c>
      <c r="P24" s="66">
        <f t="shared" si="1"/>
        <v>0</v>
      </c>
      <c r="Q24" s="27"/>
      <c r="R24" s="27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28">
        <v>21.0</v>
      </c>
      <c r="B25" s="63">
        <v>44516.0</v>
      </c>
      <c r="C25" s="64" t="s">
        <v>1681</v>
      </c>
      <c r="D25" s="15">
        <v>51309.0</v>
      </c>
      <c r="E25" s="16" t="s">
        <v>181</v>
      </c>
      <c r="F25" s="17"/>
      <c r="G25" s="18"/>
      <c r="H25" s="33"/>
      <c r="I25" s="20">
        <v>3000.0</v>
      </c>
      <c r="J25" s="30"/>
      <c r="K25" s="22"/>
      <c r="L25" s="23"/>
      <c r="M25" s="23"/>
      <c r="N25" s="65"/>
      <c r="O25" s="70">
        <v>3000.0</v>
      </c>
      <c r="P25" s="66">
        <f t="shared" si="1"/>
        <v>0</v>
      </c>
      <c r="Q25" s="27"/>
      <c r="R25" s="27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28">
        <v>22.0</v>
      </c>
      <c r="B26" s="63">
        <v>44516.0</v>
      </c>
      <c r="C26" s="64" t="s">
        <v>1682</v>
      </c>
      <c r="D26" s="15">
        <v>51939.0</v>
      </c>
      <c r="E26" s="16" t="s">
        <v>106</v>
      </c>
      <c r="F26" s="17"/>
      <c r="G26" s="18"/>
      <c r="H26" s="33"/>
      <c r="I26" s="20">
        <v>15000.0</v>
      </c>
      <c r="J26" s="30"/>
      <c r="K26" s="22"/>
      <c r="L26" s="23"/>
      <c r="M26" s="23"/>
      <c r="N26" s="65"/>
      <c r="O26" s="70">
        <v>15000.0</v>
      </c>
      <c r="P26" s="66">
        <f t="shared" si="1"/>
        <v>0</v>
      </c>
      <c r="Q26" s="27"/>
      <c r="R26" s="27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28">
        <v>23.0</v>
      </c>
      <c r="B27" s="63">
        <v>44516.0</v>
      </c>
      <c r="C27" s="64" t="s">
        <v>1683</v>
      </c>
      <c r="D27" s="15">
        <v>10250.0</v>
      </c>
      <c r="E27" s="16" t="s">
        <v>27</v>
      </c>
      <c r="F27" s="17"/>
      <c r="G27" s="18"/>
      <c r="H27" s="33"/>
      <c r="I27" s="20"/>
      <c r="J27" s="30">
        <v>1250.0</v>
      </c>
      <c r="K27" s="22"/>
      <c r="L27" s="23"/>
      <c r="M27" s="23"/>
      <c r="N27" s="65"/>
      <c r="O27" s="70">
        <v>1250.0</v>
      </c>
      <c r="P27" s="66">
        <f t="shared" si="1"/>
        <v>0</v>
      </c>
      <c r="Q27" s="27"/>
      <c r="R27" s="27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28">
        <v>24.0</v>
      </c>
      <c r="B28" s="63">
        <v>44516.0</v>
      </c>
      <c r="C28" s="64" t="s">
        <v>1684</v>
      </c>
      <c r="D28" s="15">
        <v>52669.0</v>
      </c>
      <c r="E28" s="16" t="s">
        <v>326</v>
      </c>
      <c r="F28" s="17"/>
      <c r="G28" s="18"/>
      <c r="H28" s="33"/>
      <c r="I28" s="20">
        <v>1250.0</v>
      </c>
      <c r="J28" s="30"/>
      <c r="K28" s="22"/>
      <c r="L28" s="23"/>
      <c r="M28" s="23"/>
      <c r="N28" s="65"/>
      <c r="O28" s="70">
        <v>1250.0</v>
      </c>
      <c r="P28" s="66">
        <f t="shared" si="1"/>
        <v>0</v>
      </c>
      <c r="Q28" s="27"/>
      <c r="R28" s="27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28">
        <v>25.0</v>
      </c>
      <c r="B29" s="63">
        <v>44516.0</v>
      </c>
      <c r="C29" s="64" t="s">
        <v>1685</v>
      </c>
      <c r="D29" s="15">
        <v>21384.0</v>
      </c>
      <c r="E29" s="16" t="s">
        <v>146</v>
      </c>
      <c r="F29" s="17"/>
      <c r="G29" s="34">
        <v>1000.0</v>
      </c>
      <c r="H29" s="33"/>
      <c r="I29" s="20"/>
      <c r="J29" s="30"/>
      <c r="K29" s="22"/>
      <c r="L29" s="23"/>
      <c r="M29" s="23"/>
      <c r="N29" s="65"/>
      <c r="O29" s="70">
        <v>1000.0</v>
      </c>
      <c r="P29" s="66">
        <f t="shared" si="1"/>
        <v>0</v>
      </c>
      <c r="Q29" s="27"/>
      <c r="R29" s="27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28">
        <v>26.0</v>
      </c>
      <c r="B30" s="63">
        <v>44516.0</v>
      </c>
      <c r="C30" s="64" t="s">
        <v>1686</v>
      </c>
      <c r="D30" s="15">
        <v>22332.0</v>
      </c>
      <c r="E30" s="16" t="s">
        <v>39</v>
      </c>
      <c r="F30" s="17"/>
      <c r="G30" s="18"/>
      <c r="H30" s="33"/>
      <c r="I30" s="20">
        <v>5150.0</v>
      </c>
      <c r="J30" s="30"/>
      <c r="K30" s="22"/>
      <c r="L30" s="23"/>
      <c r="M30" s="23"/>
      <c r="N30" s="65"/>
      <c r="O30" s="70">
        <v>5150.0</v>
      </c>
      <c r="P30" s="66">
        <f t="shared" si="1"/>
        <v>0</v>
      </c>
      <c r="Q30" s="27"/>
      <c r="R30" s="27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28">
        <v>27.0</v>
      </c>
      <c r="B31" s="63">
        <v>44516.0</v>
      </c>
      <c r="C31" s="64" t="s">
        <v>1687</v>
      </c>
      <c r="D31" s="15">
        <v>65016.0</v>
      </c>
      <c r="E31" s="16" t="s">
        <v>1688</v>
      </c>
      <c r="F31" s="17"/>
      <c r="G31" s="18"/>
      <c r="H31" s="33"/>
      <c r="I31" s="20"/>
      <c r="J31" s="30">
        <v>300.0</v>
      </c>
      <c r="K31" s="22"/>
      <c r="L31" s="23"/>
      <c r="M31" s="23"/>
      <c r="N31" s="65"/>
      <c r="O31" s="70">
        <v>300.0</v>
      </c>
      <c r="P31" s="66">
        <f t="shared" si="1"/>
        <v>0</v>
      </c>
      <c r="Q31" s="27"/>
      <c r="R31" s="27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28">
        <v>28.0</v>
      </c>
      <c r="B32" s="63">
        <v>44516.0</v>
      </c>
      <c r="C32" s="64" t="s">
        <v>1689</v>
      </c>
      <c r="D32" s="15">
        <v>49853.0</v>
      </c>
      <c r="E32" s="16" t="s">
        <v>1690</v>
      </c>
      <c r="F32" s="17"/>
      <c r="G32" s="18"/>
      <c r="H32" s="33"/>
      <c r="I32" s="20">
        <v>3600.0</v>
      </c>
      <c r="J32" s="30"/>
      <c r="K32" s="22"/>
      <c r="L32" s="23"/>
      <c r="M32" s="23"/>
      <c r="N32" s="65"/>
      <c r="O32" s="70">
        <v>3600.0</v>
      </c>
      <c r="P32" s="66">
        <f t="shared" si="1"/>
        <v>0</v>
      </c>
      <c r="Q32" s="27"/>
      <c r="R32" s="27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28">
        <v>29.0</v>
      </c>
      <c r="B33" s="63">
        <v>44516.0</v>
      </c>
      <c r="C33" s="64" t="s">
        <v>1691</v>
      </c>
      <c r="D33" s="15">
        <v>64122.0</v>
      </c>
      <c r="E33" s="16" t="s">
        <v>292</v>
      </c>
      <c r="F33" s="17"/>
      <c r="G33" s="18"/>
      <c r="H33" s="33"/>
      <c r="I33" s="20"/>
      <c r="J33" s="30">
        <v>150.0</v>
      </c>
      <c r="K33" s="22"/>
      <c r="L33" s="23"/>
      <c r="M33" s="23"/>
      <c r="N33" s="65"/>
      <c r="O33" s="70">
        <v>150.0</v>
      </c>
      <c r="P33" s="66">
        <f t="shared" si="1"/>
        <v>0</v>
      </c>
      <c r="Q33" s="27"/>
      <c r="R33" s="27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28">
        <v>30.0</v>
      </c>
      <c r="B34" s="63">
        <v>44516.0</v>
      </c>
      <c r="C34" s="64" t="s">
        <v>1692</v>
      </c>
      <c r="D34" s="15">
        <v>63781.0</v>
      </c>
      <c r="E34" s="16" t="s">
        <v>1693</v>
      </c>
      <c r="F34" s="17"/>
      <c r="G34" s="18"/>
      <c r="H34" s="33"/>
      <c r="I34" s="20">
        <v>1200.0</v>
      </c>
      <c r="J34" s="30"/>
      <c r="K34" s="22"/>
      <c r="L34" s="23"/>
      <c r="M34" s="23"/>
      <c r="N34" s="65"/>
      <c r="O34" s="70">
        <v>1200.0</v>
      </c>
      <c r="P34" s="66">
        <f t="shared" si="1"/>
        <v>0</v>
      </c>
      <c r="Q34" s="27"/>
      <c r="R34" s="27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28">
        <v>31.0</v>
      </c>
      <c r="B35" s="63">
        <v>44516.0</v>
      </c>
      <c r="C35" s="64" t="s">
        <v>1694</v>
      </c>
      <c r="D35" s="15">
        <v>36253.0</v>
      </c>
      <c r="E35" s="16" t="s">
        <v>1695</v>
      </c>
      <c r="F35" s="17"/>
      <c r="G35" s="18"/>
      <c r="H35" s="33"/>
      <c r="I35" s="20">
        <v>3600.0</v>
      </c>
      <c r="J35" s="30"/>
      <c r="K35" s="22"/>
      <c r="L35" s="23"/>
      <c r="M35" s="23"/>
      <c r="N35" s="65"/>
      <c r="O35" s="70">
        <v>3600.0</v>
      </c>
      <c r="P35" s="66">
        <f t="shared" si="1"/>
        <v>0</v>
      </c>
      <c r="Q35" s="27"/>
      <c r="R35" s="27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28">
        <v>32.0</v>
      </c>
      <c r="B36" s="63">
        <v>44516.0</v>
      </c>
      <c r="C36" s="64" t="s">
        <v>1696</v>
      </c>
      <c r="D36" s="15">
        <v>29620.0</v>
      </c>
      <c r="E36" s="16" t="s">
        <v>1697</v>
      </c>
      <c r="F36" s="17"/>
      <c r="G36" s="18"/>
      <c r="H36" s="33"/>
      <c r="I36" s="20">
        <v>8300.0</v>
      </c>
      <c r="J36" s="30"/>
      <c r="K36" s="22"/>
      <c r="L36" s="23"/>
      <c r="M36" s="23"/>
      <c r="N36" s="65"/>
      <c r="O36" s="70">
        <v>8300.0</v>
      </c>
      <c r="P36" s="66">
        <f t="shared" si="1"/>
        <v>0</v>
      </c>
      <c r="Q36" s="27"/>
      <c r="R36" s="27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28">
        <v>33.0</v>
      </c>
      <c r="B37" s="63">
        <v>44516.0</v>
      </c>
      <c r="C37" s="64" t="s">
        <v>1698</v>
      </c>
      <c r="D37" s="15">
        <v>30248.0</v>
      </c>
      <c r="E37" s="16" t="s">
        <v>220</v>
      </c>
      <c r="F37" s="17"/>
      <c r="G37" s="18"/>
      <c r="H37" s="33"/>
      <c r="I37" s="20">
        <v>2650.0</v>
      </c>
      <c r="J37" s="30"/>
      <c r="K37" s="22"/>
      <c r="L37" s="23"/>
      <c r="M37" s="23"/>
      <c r="N37" s="65"/>
      <c r="O37" s="70">
        <v>2650.0</v>
      </c>
      <c r="P37" s="66">
        <f t="shared" si="1"/>
        <v>0</v>
      </c>
      <c r="Q37" s="27"/>
      <c r="R37" s="27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28">
        <v>34.0</v>
      </c>
      <c r="B38" s="63">
        <v>44516.0</v>
      </c>
      <c r="C38" s="64" t="s">
        <v>1699</v>
      </c>
      <c r="D38" s="15">
        <v>42071.0</v>
      </c>
      <c r="E38" s="16" t="s">
        <v>463</v>
      </c>
      <c r="F38" s="17"/>
      <c r="G38" s="18"/>
      <c r="H38" s="33"/>
      <c r="I38" s="20"/>
      <c r="J38" s="30">
        <v>350.0</v>
      </c>
      <c r="K38" s="22"/>
      <c r="L38" s="23"/>
      <c r="M38" s="23"/>
      <c r="N38" s="65"/>
      <c r="O38" s="70">
        <v>350.0</v>
      </c>
      <c r="P38" s="66">
        <f t="shared" si="1"/>
        <v>0</v>
      </c>
      <c r="Q38" s="27"/>
      <c r="R38" s="27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28">
        <v>35.0</v>
      </c>
      <c r="B39" s="63">
        <v>44516.0</v>
      </c>
      <c r="C39" s="64" t="s">
        <v>1700</v>
      </c>
      <c r="D39" s="15">
        <v>65085.0</v>
      </c>
      <c r="E39" s="16" t="s">
        <v>1701</v>
      </c>
      <c r="F39" s="17"/>
      <c r="G39" s="34">
        <v>4500.0</v>
      </c>
      <c r="H39" s="33"/>
      <c r="I39" s="20"/>
      <c r="J39" s="30"/>
      <c r="K39" s="22"/>
      <c r="L39" s="23"/>
      <c r="M39" s="23"/>
      <c r="N39" s="65"/>
      <c r="O39" s="70">
        <v>4500.0</v>
      </c>
      <c r="P39" s="66">
        <f t="shared" si="1"/>
        <v>0</v>
      </c>
      <c r="Q39" s="27"/>
      <c r="R39" s="27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28">
        <v>36.0</v>
      </c>
      <c r="B40" s="63">
        <v>44516.0</v>
      </c>
      <c r="C40" s="64" t="s">
        <v>1702</v>
      </c>
      <c r="D40" s="15">
        <v>51876.0</v>
      </c>
      <c r="E40" s="16" t="s">
        <v>82</v>
      </c>
      <c r="F40" s="17"/>
      <c r="G40" s="18"/>
      <c r="H40" s="33"/>
      <c r="I40" s="20">
        <v>17100.0</v>
      </c>
      <c r="J40" s="30"/>
      <c r="K40" s="22"/>
      <c r="L40" s="23"/>
      <c r="M40" s="23"/>
      <c r="N40" s="65"/>
      <c r="O40" s="70">
        <v>17100.0</v>
      </c>
      <c r="P40" s="66">
        <f t="shared" si="1"/>
        <v>0</v>
      </c>
      <c r="Q40" s="27"/>
      <c r="R40" s="27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28">
        <v>37.0</v>
      </c>
      <c r="B41" s="63">
        <v>44516.0</v>
      </c>
      <c r="C41" s="64" t="s">
        <v>1703</v>
      </c>
      <c r="D41" s="15">
        <v>31927.0</v>
      </c>
      <c r="E41" s="16" t="s">
        <v>179</v>
      </c>
      <c r="F41" s="17"/>
      <c r="G41" s="18"/>
      <c r="H41" s="33"/>
      <c r="I41" s="20">
        <v>15000.0</v>
      </c>
      <c r="J41" s="30"/>
      <c r="K41" s="22"/>
      <c r="L41" s="23"/>
      <c r="M41" s="23"/>
      <c r="N41" s="65"/>
      <c r="O41" s="70">
        <v>15000.0</v>
      </c>
      <c r="P41" s="66">
        <f t="shared" si="1"/>
        <v>0</v>
      </c>
      <c r="Q41" s="27"/>
      <c r="R41" s="27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28">
        <v>38.0</v>
      </c>
      <c r="B42" s="63">
        <v>44516.0</v>
      </c>
      <c r="C42" s="64" t="s">
        <v>1704</v>
      </c>
      <c r="D42" s="15">
        <v>47126.0</v>
      </c>
      <c r="E42" s="16" t="s">
        <v>37</v>
      </c>
      <c r="F42" s="17"/>
      <c r="G42" s="34"/>
      <c r="H42" s="33"/>
      <c r="I42" s="20">
        <v>8550.0</v>
      </c>
      <c r="J42" s="30"/>
      <c r="K42" s="22"/>
      <c r="L42" s="23"/>
      <c r="M42" s="23"/>
      <c r="N42" s="65"/>
      <c r="O42" s="70">
        <v>8550.0</v>
      </c>
      <c r="P42" s="66">
        <f t="shared" si="1"/>
        <v>0</v>
      </c>
      <c r="Q42" s="27"/>
      <c r="R42" s="27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28">
        <v>39.0</v>
      </c>
      <c r="B43" s="63">
        <v>44516.0</v>
      </c>
      <c r="C43" s="64" t="s">
        <v>1705</v>
      </c>
      <c r="D43" s="15">
        <v>22332.0</v>
      </c>
      <c r="E43" s="16" t="s">
        <v>39</v>
      </c>
      <c r="F43" s="17"/>
      <c r="G43" s="34"/>
      <c r="H43" s="33"/>
      <c r="I43" s="20">
        <v>6400.0</v>
      </c>
      <c r="J43" s="30"/>
      <c r="K43" s="22"/>
      <c r="L43" s="23"/>
      <c r="M43" s="23"/>
      <c r="N43" s="65"/>
      <c r="O43" s="70">
        <v>6400.0</v>
      </c>
      <c r="P43" s="66">
        <f t="shared" si="1"/>
        <v>0</v>
      </c>
      <c r="Q43" s="27"/>
      <c r="R43" s="27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28">
        <v>40.0</v>
      </c>
      <c r="B44" s="63">
        <v>44516.0</v>
      </c>
      <c r="C44" s="64" t="s">
        <v>1706</v>
      </c>
      <c r="D44" s="15">
        <v>62472.0</v>
      </c>
      <c r="E44" s="16" t="s">
        <v>43</v>
      </c>
      <c r="F44" s="17"/>
      <c r="G44" s="34"/>
      <c r="H44" s="33"/>
      <c r="I44" s="20">
        <v>1740.0</v>
      </c>
      <c r="J44" s="30"/>
      <c r="K44" s="22"/>
      <c r="L44" s="23"/>
      <c r="M44" s="23"/>
      <c r="N44" s="65"/>
      <c r="O44" s="70">
        <v>1740.0</v>
      </c>
      <c r="P44" s="66">
        <f t="shared" si="1"/>
        <v>0</v>
      </c>
      <c r="Q44" s="27"/>
      <c r="R44" s="27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28">
        <v>41.0</v>
      </c>
      <c r="B45" s="63">
        <v>44516.0</v>
      </c>
      <c r="C45" s="64" t="s">
        <v>1707</v>
      </c>
      <c r="D45" s="15">
        <v>58175.0</v>
      </c>
      <c r="E45" s="16" t="s">
        <v>191</v>
      </c>
      <c r="F45" s="17"/>
      <c r="G45" s="34">
        <v>2500.0</v>
      </c>
      <c r="H45" s="33"/>
      <c r="I45" s="20"/>
      <c r="J45" s="30"/>
      <c r="K45" s="22"/>
      <c r="L45" s="23"/>
      <c r="M45" s="23"/>
      <c r="N45" s="65"/>
      <c r="O45" s="70">
        <v>2500.0</v>
      </c>
      <c r="P45" s="66">
        <f t="shared" si="1"/>
        <v>0</v>
      </c>
      <c r="Q45" s="27"/>
      <c r="R45" s="27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28">
        <v>42.0</v>
      </c>
      <c r="B46" s="63">
        <v>44516.0</v>
      </c>
      <c r="C46" s="64" t="s">
        <v>1708</v>
      </c>
      <c r="D46" s="15">
        <v>53364.0</v>
      </c>
      <c r="E46" s="16" t="s">
        <v>1197</v>
      </c>
      <c r="F46" s="17"/>
      <c r="G46" s="34"/>
      <c r="H46" s="33"/>
      <c r="I46" s="20">
        <v>2650.0</v>
      </c>
      <c r="J46" s="30"/>
      <c r="K46" s="32"/>
      <c r="L46" s="23"/>
      <c r="M46" s="23"/>
      <c r="N46" s="65"/>
      <c r="O46" s="70">
        <v>2650.0</v>
      </c>
      <c r="P46" s="66">
        <f t="shared" si="1"/>
        <v>0</v>
      </c>
      <c r="Q46" s="27"/>
      <c r="R46" s="27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28">
        <v>43.0</v>
      </c>
      <c r="B47" s="63">
        <v>44516.0</v>
      </c>
      <c r="C47" s="64" t="s">
        <v>1709</v>
      </c>
      <c r="D47" s="15">
        <v>59452.0</v>
      </c>
      <c r="E47" s="16" t="s">
        <v>228</v>
      </c>
      <c r="F47" s="17"/>
      <c r="G47" s="34">
        <v>3750.0</v>
      </c>
      <c r="H47" s="33"/>
      <c r="I47" s="20"/>
      <c r="J47" s="30"/>
      <c r="K47" s="22"/>
      <c r="L47" s="23"/>
      <c r="M47" s="23"/>
      <c r="N47" s="65"/>
      <c r="O47" s="70">
        <v>3750.0</v>
      </c>
      <c r="P47" s="66">
        <f t="shared" si="1"/>
        <v>0</v>
      </c>
      <c r="Q47" s="27"/>
      <c r="R47" s="27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28">
        <v>44.0</v>
      </c>
      <c r="B48" s="63">
        <v>44516.0</v>
      </c>
      <c r="C48" s="64" t="s">
        <v>1710</v>
      </c>
      <c r="D48" s="15">
        <v>48657.0</v>
      </c>
      <c r="E48" s="16" t="s">
        <v>1711</v>
      </c>
      <c r="F48" s="17"/>
      <c r="G48" s="18"/>
      <c r="H48" s="33"/>
      <c r="I48" s="20">
        <v>2500.0</v>
      </c>
      <c r="J48" s="30"/>
      <c r="K48" s="22"/>
      <c r="L48" s="23"/>
      <c r="M48" s="23"/>
      <c r="N48" s="65"/>
      <c r="O48" s="70">
        <v>2500.0</v>
      </c>
      <c r="P48" s="66">
        <f t="shared" si="1"/>
        <v>0</v>
      </c>
      <c r="Q48" s="27"/>
      <c r="R48" s="27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28">
        <v>45.0</v>
      </c>
      <c r="B49" s="63">
        <v>44516.0</v>
      </c>
      <c r="C49" s="64" t="s">
        <v>1712</v>
      </c>
      <c r="D49" s="15">
        <v>33507.0</v>
      </c>
      <c r="E49" s="16" t="s">
        <v>1713</v>
      </c>
      <c r="F49" s="17"/>
      <c r="G49" s="18"/>
      <c r="H49" s="33"/>
      <c r="I49" s="20">
        <v>5000.0</v>
      </c>
      <c r="J49" s="30"/>
      <c r="K49" s="22"/>
      <c r="L49" s="23"/>
      <c r="M49" s="23"/>
      <c r="N49" s="65"/>
      <c r="O49" s="70">
        <v>5000.0</v>
      </c>
      <c r="P49" s="66">
        <f t="shared" si="1"/>
        <v>0</v>
      </c>
      <c r="Q49" s="27"/>
      <c r="R49" s="27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28">
        <v>46.0</v>
      </c>
      <c r="B50" s="63">
        <v>44516.0</v>
      </c>
      <c r="C50" s="64" t="s">
        <v>1714</v>
      </c>
      <c r="D50" s="15">
        <v>33507.0</v>
      </c>
      <c r="E50" s="16" t="s">
        <v>1713</v>
      </c>
      <c r="F50" s="17"/>
      <c r="G50" s="18"/>
      <c r="H50" s="33"/>
      <c r="I50" s="20">
        <v>10000.0</v>
      </c>
      <c r="J50" s="30"/>
      <c r="K50" s="22"/>
      <c r="L50" s="23"/>
      <c r="M50" s="23"/>
      <c r="N50" s="65"/>
      <c r="O50" s="70">
        <v>10000.0</v>
      </c>
      <c r="P50" s="66">
        <f t="shared" si="1"/>
        <v>0</v>
      </c>
      <c r="Q50" s="27"/>
      <c r="R50" s="27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28">
        <v>47.0</v>
      </c>
      <c r="B51" s="63">
        <v>44516.0</v>
      </c>
      <c r="C51" s="64" t="s">
        <v>1715</v>
      </c>
      <c r="D51" s="15">
        <v>64662.0</v>
      </c>
      <c r="E51" s="16" t="s">
        <v>1716</v>
      </c>
      <c r="F51" s="17"/>
      <c r="G51" s="34"/>
      <c r="H51" s="33"/>
      <c r="I51" s="20">
        <v>150.0</v>
      </c>
      <c r="J51" s="30"/>
      <c r="K51" s="22"/>
      <c r="L51" s="23"/>
      <c r="M51" s="23"/>
      <c r="N51" s="65"/>
      <c r="O51" s="70">
        <v>150.0</v>
      </c>
      <c r="P51" s="66">
        <f t="shared" si="1"/>
        <v>0</v>
      </c>
      <c r="Q51" s="27"/>
      <c r="R51" s="27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28">
        <v>48.0</v>
      </c>
      <c r="B52" s="63">
        <v>44516.0</v>
      </c>
      <c r="C52" s="64" t="s">
        <v>1717</v>
      </c>
      <c r="D52" s="15">
        <v>22727.0</v>
      </c>
      <c r="E52" s="16" t="s">
        <v>197</v>
      </c>
      <c r="F52" s="17"/>
      <c r="G52" s="18"/>
      <c r="H52" s="19"/>
      <c r="I52" s="20">
        <v>4480.0</v>
      </c>
      <c r="J52" s="21"/>
      <c r="K52" s="32"/>
      <c r="L52" s="23"/>
      <c r="M52" s="23"/>
      <c r="N52" s="65"/>
      <c r="O52" s="70">
        <v>4480.0</v>
      </c>
      <c r="P52" s="66">
        <f t="shared" si="1"/>
        <v>0</v>
      </c>
      <c r="Q52" s="27"/>
      <c r="R52" s="27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28">
        <v>49.0</v>
      </c>
      <c r="B53" s="63">
        <v>44516.0</v>
      </c>
      <c r="C53" s="64" t="s">
        <v>1718</v>
      </c>
      <c r="D53" s="15">
        <v>42046.0</v>
      </c>
      <c r="E53" s="16" t="s">
        <v>780</v>
      </c>
      <c r="F53" s="17"/>
      <c r="G53" s="18"/>
      <c r="H53" s="19"/>
      <c r="I53" s="20">
        <v>20300.0</v>
      </c>
      <c r="J53" s="30"/>
      <c r="K53" s="32"/>
      <c r="L53" s="23"/>
      <c r="M53" s="23"/>
      <c r="N53" s="65"/>
      <c r="O53" s="70">
        <v>20300.0</v>
      </c>
      <c r="P53" s="66">
        <f t="shared" si="1"/>
        <v>0</v>
      </c>
      <c r="Q53" s="27"/>
      <c r="R53" s="27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28">
        <v>50.0</v>
      </c>
      <c r="B54" s="63">
        <v>44516.0</v>
      </c>
      <c r="C54" s="64" t="s">
        <v>1719</v>
      </c>
      <c r="D54" s="15">
        <v>35245.0</v>
      </c>
      <c r="E54" s="16" t="s">
        <v>590</v>
      </c>
      <c r="F54" s="17"/>
      <c r="G54" s="18"/>
      <c r="H54" s="19"/>
      <c r="I54" s="20"/>
      <c r="J54" s="21"/>
      <c r="K54" s="32">
        <v>300.0</v>
      </c>
      <c r="L54" s="23"/>
      <c r="M54" s="23"/>
      <c r="N54" s="65"/>
      <c r="O54" s="70">
        <v>300.0</v>
      </c>
      <c r="P54" s="66">
        <f t="shared" si="1"/>
        <v>0</v>
      </c>
      <c r="Q54" s="27"/>
      <c r="R54" s="27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28">
        <v>51.0</v>
      </c>
      <c r="B55" s="63">
        <v>44516.0</v>
      </c>
      <c r="C55" s="64" t="s">
        <v>1720</v>
      </c>
      <c r="D55" s="15">
        <v>65261.0</v>
      </c>
      <c r="E55" s="16" t="s">
        <v>1721</v>
      </c>
      <c r="F55" s="17"/>
      <c r="G55" s="34"/>
      <c r="H55" s="33">
        <v>27000.0</v>
      </c>
      <c r="I55" s="20"/>
      <c r="J55" s="30"/>
      <c r="K55" s="22"/>
      <c r="L55" s="23"/>
      <c r="M55" s="23"/>
      <c r="N55" s="65"/>
      <c r="O55" s="70">
        <v>27000.0</v>
      </c>
      <c r="P55" s="66">
        <f t="shared" si="1"/>
        <v>0</v>
      </c>
      <c r="Q55" s="27"/>
      <c r="R55" s="27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28">
        <v>52.0</v>
      </c>
      <c r="B56" s="63">
        <v>44516.0</v>
      </c>
      <c r="C56" s="64" t="s">
        <v>1722</v>
      </c>
      <c r="D56" s="15">
        <v>64498.0</v>
      </c>
      <c r="E56" s="16" t="s">
        <v>505</v>
      </c>
      <c r="F56" s="17"/>
      <c r="G56" s="34"/>
      <c r="H56" s="19"/>
      <c r="I56" s="20">
        <v>27000.0</v>
      </c>
      <c r="J56" s="31"/>
      <c r="K56" s="22"/>
      <c r="L56" s="23"/>
      <c r="M56" s="23"/>
      <c r="N56" s="65"/>
      <c r="O56" s="70">
        <v>27000.0</v>
      </c>
      <c r="P56" s="66">
        <f t="shared" si="1"/>
        <v>0</v>
      </c>
      <c r="Q56" s="27"/>
      <c r="R56" s="27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28">
        <v>53.0</v>
      </c>
      <c r="B57" s="63">
        <v>44516.0</v>
      </c>
      <c r="C57" s="64" t="s">
        <v>1723</v>
      </c>
      <c r="D57" s="15">
        <v>50595.0</v>
      </c>
      <c r="E57" s="16" t="s">
        <v>205</v>
      </c>
      <c r="F57" s="17"/>
      <c r="G57" s="18"/>
      <c r="H57" s="33">
        <v>50000.0</v>
      </c>
      <c r="I57" s="20"/>
      <c r="J57" s="30"/>
      <c r="K57" s="22"/>
      <c r="L57" s="23"/>
      <c r="M57" s="23"/>
      <c r="N57" s="65"/>
      <c r="O57" s="70">
        <v>50000.0</v>
      </c>
      <c r="P57" s="66">
        <f t="shared" si="1"/>
        <v>0</v>
      </c>
      <c r="Q57" s="27"/>
      <c r="R57" s="27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28">
        <v>54.0</v>
      </c>
      <c r="B58" s="63">
        <v>44516.0</v>
      </c>
      <c r="C58" s="64" t="s">
        <v>1724</v>
      </c>
      <c r="D58" s="15">
        <v>47787.0</v>
      </c>
      <c r="E58" s="16" t="s">
        <v>1725</v>
      </c>
      <c r="F58" s="17"/>
      <c r="G58" s="18"/>
      <c r="H58" s="33">
        <v>13000.0</v>
      </c>
      <c r="I58" s="20"/>
      <c r="J58" s="30"/>
      <c r="K58" s="22"/>
      <c r="L58" s="23"/>
      <c r="M58" s="23"/>
      <c r="N58" s="65"/>
      <c r="O58" s="70">
        <v>13000.0</v>
      </c>
      <c r="P58" s="66">
        <f t="shared" si="1"/>
        <v>0</v>
      </c>
      <c r="Q58" s="27"/>
      <c r="R58" s="27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28">
        <v>55.0</v>
      </c>
      <c r="B59" s="63">
        <v>44516.0</v>
      </c>
      <c r="C59" s="64" t="s">
        <v>1726</v>
      </c>
      <c r="D59" s="15">
        <v>51697.0</v>
      </c>
      <c r="E59" s="16" t="s">
        <v>558</v>
      </c>
      <c r="F59" s="17"/>
      <c r="G59" s="18"/>
      <c r="H59" s="33"/>
      <c r="I59" s="20"/>
      <c r="J59" s="30">
        <v>900.0</v>
      </c>
      <c r="K59" s="22"/>
      <c r="L59" s="23"/>
      <c r="M59" s="23"/>
      <c r="N59" s="65"/>
      <c r="O59" s="70">
        <v>900.0</v>
      </c>
      <c r="P59" s="66">
        <f t="shared" si="1"/>
        <v>0</v>
      </c>
      <c r="Q59" s="27"/>
      <c r="R59" s="27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28">
        <v>56.0</v>
      </c>
      <c r="B60" s="63">
        <v>44516.0</v>
      </c>
      <c r="C60" s="64" t="s">
        <v>1727</v>
      </c>
      <c r="D60" s="15">
        <v>49194.0</v>
      </c>
      <c r="E60" s="16" t="s">
        <v>29</v>
      </c>
      <c r="F60" s="17"/>
      <c r="G60" s="18"/>
      <c r="H60" s="33"/>
      <c r="I60" s="20"/>
      <c r="J60" s="30"/>
      <c r="K60" s="32">
        <v>300.0</v>
      </c>
      <c r="L60" s="23"/>
      <c r="M60" s="23"/>
      <c r="N60" s="65"/>
      <c r="O60" s="70">
        <v>300.0</v>
      </c>
      <c r="P60" s="66">
        <f t="shared" si="1"/>
        <v>0</v>
      </c>
      <c r="Q60" s="27"/>
      <c r="R60" s="27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28">
        <v>57.0</v>
      </c>
      <c r="B61" s="63">
        <v>44516.0</v>
      </c>
      <c r="C61" s="64" t="s">
        <v>1728</v>
      </c>
      <c r="D61" s="15">
        <v>42071.0</v>
      </c>
      <c r="E61" s="16" t="s">
        <v>463</v>
      </c>
      <c r="F61" s="17"/>
      <c r="G61" s="18"/>
      <c r="H61" s="33"/>
      <c r="I61" s="20"/>
      <c r="J61" s="30">
        <v>3750.0</v>
      </c>
      <c r="K61" s="22"/>
      <c r="L61" s="23"/>
      <c r="M61" s="23"/>
      <c r="N61" s="65"/>
      <c r="O61" s="70">
        <v>3750.0</v>
      </c>
      <c r="P61" s="66">
        <f t="shared" si="1"/>
        <v>0</v>
      </c>
      <c r="Q61" s="27"/>
      <c r="R61" s="27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28"/>
      <c r="B62" s="71"/>
      <c r="C62" s="71"/>
      <c r="D62" s="71"/>
      <c r="E62" s="72"/>
      <c r="F62" s="42">
        <f t="shared" ref="F62:O62" si="2">SUM(F5:F61)</f>
        <v>0</v>
      </c>
      <c r="G62" s="43">
        <f t="shared" si="2"/>
        <v>22650</v>
      </c>
      <c r="H62" s="44">
        <f t="shared" si="2"/>
        <v>90000</v>
      </c>
      <c r="I62" s="45">
        <f t="shared" si="2"/>
        <v>227570</v>
      </c>
      <c r="J62" s="46">
        <f t="shared" si="2"/>
        <v>14650</v>
      </c>
      <c r="K62" s="47">
        <f t="shared" si="2"/>
        <v>600</v>
      </c>
      <c r="L62" s="47">
        <f t="shared" si="2"/>
        <v>0</v>
      </c>
      <c r="M62" s="47">
        <f t="shared" si="2"/>
        <v>0</v>
      </c>
      <c r="N62" s="49">
        <f t="shared" si="2"/>
        <v>0</v>
      </c>
      <c r="O62" s="50">
        <f t="shared" si="2"/>
        <v>355470</v>
      </c>
      <c r="P62" s="26">
        <f t="shared" si="1"/>
        <v>0</v>
      </c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</row>
    <row r="63">
      <c r="A63" s="40"/>
      <c r="B63" s="71"/>
      <c r="C63" s="71"/>
      <c r="D63" s="71"/>
      <c r="E63" s="71"/>
      <c r="F63" s="51">
        <f>F62+G62+H62+I62+J62+K62+L62+M62+N62</f>
        <v>355470</v>
      </c>
      <c r="G63" s="6"/>
      <c r="H63" s="6"/>
      <c r="I63" s="6"/>
      <c r="J63" s="6"/>
      <c r="K63" s="6"/>
      <c r="L63" s="6"/>
      <c r="M63" s="6"/>
      <c r="N63" s="7"/>
      <c r="O63" s="53"/>
      <c r="P63" s="69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61"/>
      <c r="O64" s="3"/>
      <c r="P64" s="6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61"/>
      <c r="O65" s="3"/>
      <c r="P65" s="6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61"/>
      <c r="O66" s="3"/>
      <c r="P66" s="6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61"/>
      <c r="O67" s="3"/>
      <c r="P67" s="6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61"/>
      <c r="O68" s="3"/>
      <c r="P68" s="6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61"/>
      <c r="O69" s="3"/>
      <c r="P69" s="6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61"/>
      <c r="O70" s="3"/>
      <c r="P70" s="6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61"/>
      <c r="O71" s="3"/>
      <c r="P71" s="6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61"/>
      <c r="O72" s="3"/>
      <c r="P72" s="61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61"/>
      <c r="O73" s="3"/>
      <c r="P73" s="61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61"/>
      <c r="O74" s="3"/>
      <c r="P74" s="61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61"/>
      <c r="O75" s="3"/>
      <c r="P75" s="61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61"/>
      <c r="O76" s="3"/>
      <c r="P76" s="61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61"/>
      <c r="O77" s="3"/>
      <c r="P77" s="61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61"/>
      <c r="O78" s="3"/>
      <c r="P78" s="61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61"/>
      <c r="O79" s="3"/>
      <c r="P79" s="61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61"/>
      <c r="O80" s="3"/>
      <c r="P80" s="61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61"/>
      <c r="O81" s="3"/>
      <c r="P81" s="61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61"/>
      <c r="O82" s="3"/>
      <c r="P82" s="61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61"/>
      <c r="O83" s="3"/>
      <c r="P83" s="61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61"/>
      <c r="O84" s="3"/>
      <c r="P84" s="61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61"/>
      <c r="O85" s="3"/>
      <c r="P85" s="61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61"/>
      <c r="O86" s="3"/>
      <c r="P86" s="61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61"/>
      <c r="O87" s="3"/>
      <c r="P87" s="61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61"/>
      <c r="O88" s="3"/>
      <c r="P88" s="61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61"/>
      <c r="O89" s="3"/>
      <c r="P89" s="61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61"/>
      <c r="O90" s="3"/>
      <c r="P90" s="61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61"/>
      <c r="O91" s="3"/>
      <c r="P91" s="61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61"/>
      <c r="O92" s="3"/>
      <c r="P92" s="61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61"/>
      <c r="O93" s="3"/>
      <c r="P93" s="61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61"/>
      <c r="O94" s="3"/>
      <c r="P94" s="61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61"/>
      <c r="O95" s="3"/>
      <c r="P95" s="61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61"/>
      <c r="O96" s="3"/>
      <c r="P96" s="61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61"/>
      <c r="O97" s="3"/>
      <c r="P97" s="61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61"/>
      <c r="O98" s="3"/>
      <c r="P98" s="61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61"/>
      <c r="O99" s="3"/>
      <c r="P99" s="61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61"/>
      <c r="O100" s="3"/>
      <c r="P100" s="61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61"/>
      <c r="O101" s="3"/>
      <c r="P101" s="61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61"/>
      <c r="O102" s="3"/>
      <c r="P102" s="61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61"/>
      <c r="O103" s="3"/>
      <c r="P103" s="61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61"/>
      <c r="O104" s="3"/>
      <c r="P104" s="61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61"/>
      <c r="O105" s="3"/>
      <c r="P105" s="61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61"/>
      <c r="O106" s="3"/>
      <c r="P106" s="61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61"/>
      <c r="O107" s="3"/>
      <c r="P107" s="61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61"/>
      <c r="O108" s="3"/>
      <c r="P108" s="61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61"/>
      <c r="O109" s="3"/>
      <c r="P109" s="61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61"/>
      <c r="O110" s="3"/>
      <c r="P110" s="61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61"/>
      <c r="O111" s="3"/>
      <c r="P111" s="61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61"/>
      <c r="O112" s="3"/>
      <c r="P112" s="61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61"/>
      <c r="O113" s="3"/>
      <c r="P113" s="61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61"/>
      <c r="O114" s="3"/>
      <c r="P114" s="61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61"/>
      <c r="O115" s="3"/>
      <c r="P115" s="61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61"/>
      <c r="O116" s="3"/>
      <c r="P116" s="61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61"/>
      <c r="O117" s="3"/>
      <c r="P117" s="61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61"/>
      <c r="O118" s="3"/>
      <c r="P118" s="61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61"/>
      <c r="O119" s="3"/>
      <c r="P119" s="61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61"/>
      <c r="O120" s="3"/>
      <c r="P120" s="61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61"/>
      <c r="O121" s="3"/>
      <c r="P121" s="61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61"/>
      <c r="O122" s="3"/>
      <c r="P122" s="61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61"/>
      <c r="O123" s="3"/>
      <c r="P123" s="61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61"/>
      <c r="O124" s="3"/>
      <c r="P124" s="61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61"/>
      <c r="O125" s="3"/>
      <c r="P125" s="61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61"/>
      <c r="O126" s="3"/>
      <c r="P126" s="61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61"/>
      <c r="O127" s="3"/>
      <c r="P127" s="61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61"/>
      <c r="O128" s="3"/>
      <c r="P128" s="61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61"/>
      <c r="O129" s="3"/>
      <c r="P129" s="61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61"/>
      <c r="O130" s="3"/>
      <c r="P130" s="61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61"/>
      <c r="O131" s="3"/>
      <c r="P131" s="61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61"/>
      <c r="O132" s="3"/>
      <c r="P132" s="61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61"/>
      <c r="O133" s="3"/>
      <c r="P133" s="61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61"/>
      <c r="O134" s="3"/>
      <c r="P134" s="61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61"/>
      <c r="O135" s="3"/>
      <c r="P135" s="61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61"/>
      <c r="O136" s="3"/>
      <c r="P136" s="61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61"/>
      <c r="O137" s="3"/>
      <c r="P137" s="61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61"/>
      <c r="O138" s="3"/>
      <c r="P138" s="61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61"/>
      <c r="O139" s="3"/>
      <c r="P139" s="61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61"/>
      <c r="O140" s="3"/>
      <c r="P140" s="61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61"/>
      <c r="O141" s="3"/>
      <c r="P141" s="61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61"/>
      <c r="O142" s="3"/>
      <c r="P142" s="61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61"/>
      <c r="O143" s="3"/>
      <c r="P143" s="61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61"/>
      <c r="O144" s="3"/>
      <c r="P144" s="61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61"/>
      <c r="O145" s="3"/>
      <c r="P145" s="61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61"/>
      <c r="O146" s="3"/>
      <c r="P146" s="61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61"/>
      <c r="O147" s="3"/>
      <c r="P147" s="61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61"/>
      <c r="O148" s="3"/>
      <c r="P148" s="61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61"/>
      <c r="O149" s="3"/>
      <c r="P149" s="61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61"/>
      <c r="O150" s="3"/>
      <c r="P150" s="61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61"/>
      <c r="O151" s="3"/>
      <c r="P151" s="61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61"/>
      <c r="O152" s="3"/>
      <c r="P152" s="61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61"/>
      <c r="O153" s="3"/>
      <c r="P153" s="61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61"/>
      <c r="O154" s="3"/>
      <c r="P154" s="61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61"/>
      <c r="O155" s="3"/>
      <c r="P155" s="61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61"/>
      <c r="O156" s="3"/>
      <c r="P156" s="61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61"/>
      <c r="O157" s="3"/>
      <c r="P157" s="61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61"/>
      <c r="O158" s="3"/>
      <c r="P158" s="61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61"/>
      <c r="O159" s="3"/>
      <c r="P159" s="61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61"/>
      <c r="O160" s="3"/>
      <c r="P160" s="61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61"/>
      <c r="O161" s="3"/>
      <c r="P161" s="61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61"/>
      <c r="O162" s="3"/>
      <c r="P162" s="61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61"/>
      <c r="O163" s="3"/>
      <c r="P163" s="61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61"/>
      <c r="O164" s="3"/>
      <c r="P164" s="61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61"/>
      <c r="O165" s="3"/>
      <c r="P165" s="61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61"/>
      <c r="O166" s="3"/>
      <c r="P166" s="61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61"/>
      <c r="O167" s="3"/>
      <c r="P167" s="61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61"/>
      <c r="O168" s="3"/>
      <c r="P168" s="61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61"/>
      <c r="O169" s="3"/>
      <c r="P169" s="61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61"/>
      <c r="O170" s="3"/>
      <c r="P170" s="61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61"/>
      <c r="O171" s="3"/>
      <c r="P171" s="61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61"/>
      <c r="O172" s="3"/>
      <c r="P172" s="61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61"/>
      <c r="O173" s="3"/>
      <c r="P173" s="61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61"/>
      <c r="O174" s="3"/>
      <c r="P174" s="61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61"/>
      <c r="O175" s="3"/>
      <c r="P175" s="61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61"/>
      <c r="O176" s="3"/>
      <c r="P176" s="61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61"/>
      <c r="O177" s="3"/>
      <c r="P177" s="61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61"/>
      <c r="O178" s="3"/>
      <c r="P178" s="61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61"/>
      <c r="O179" s="3"/>
      <c r="P179" s="61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61"/>
      <c r="O180" s="3"/>
      <c r="P180" s="61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61"/>
      <c r="O181" s="3"/>
      <c r="P181" s="61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61"/>
      <c r="O182" s="3"/>
      <c r="P182" s="61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61"/>
      <c r="O183" s="3"/>
      <c r="P183" s="61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61"/>
      <c r="O184" s="3"/>
      <c r="P184" s="61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61"/>
      <c r="O185" s="3"/>
      <c r="P185" s="61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61"/>
      <c r="O186" s="3"/>
      <c r="P186" s="61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61"/>
      <c r="O187" s="3"/>
      <c r="P187" s="61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61"/>
      <c r="O188" s="3"/>
      <c r="P188" s="61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61"/>
      <c r="O189" s="3"/>
      <c r="P189" s="61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61"/>
      <c r="O190" s="3"/>
      <c r="P190" s="61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61"/>
      <c r="O191" s="3"/>
      <c r="P191" s="61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61"/>
      <c r="O192" s="3"/>
      <c r="P192" s="61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61"/>
      <c r="O193" s="3"/>
      <c r="P193" s="61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61"/>
      <c r="O194" s="3"/>
      <c r="P194" s="61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61"/>
      <c r="O195" s="3"/>
      <c r="P195" s="61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61"/>
      <c r="O196" s="3"/>
      <c r="P196" s="61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61"/>
      <c r="O197" s="3"/>
      <c r="P197" s="61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61"/>
      <c r="O198" s="3"/>
      <c r="P198" s="61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61"/>
      <c r="O199" s="3"/>
      <c r="P199" s="61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61"/>
      <c r="O200" s="3"/>
      <c r="P200" s="61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61"/>
      <c r="O201" s="3"/>
      <c r="P201" s="61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61"/>
      <c r="O202" s="3"/>
      <c r="P202" s="61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61"/>
      <c r="O203" s="3"/>
      <c r="P203" s="61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61"/>
      <c r="O204" s="3"/>
      <c r="P204" s="61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61"/>
      <c r="O205" s="3"/>
      <c r="P205" s="61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61"/>
      <c r="O206" s="3"/>
      <c r="P206" s="61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61"/>
      <c r="O207" s="3"/>
      <c r="P207" s="61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61"/>
      <c r="O208" s="3"/>
      <c r="P208" s="61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61"/>
      <c r="O209" s="3"/>
      <c r="P209" s="61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61"/>
      <c r="O210" s="3"/>
      <c r="P210" s="61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61"/>
      <c r="O211" s="3"/>
      <c r="P211" s="61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61"/>
      <c r="O212" s="3"/>
      <c r="P212" s="61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61"/>
      <c r="O213" s="3"/>
      <c r="P213" s="61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61"/>
      <c r="O214" s="3"/>
      <c r="P214" s="61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61"/>
      <c r="O215" s="3"/>
      <c r="P215" s="61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61"/>
      <c r="O216" s="3"/>
      <c r="P216" s="61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61"/>
      <c r="O217" s="3"/>
      <c r="P217" s="61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61"/>
      <c r="O218" s="3"/>
      <c r="P218" s="61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61"/>
      <c r="O219" s="3"/>
      <c r="P219" s="61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61"/>
      <c r="O220" s="3"/>
      <c r="P220" s="61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61"/>
      <c r="O221" s="3"/>
      <c r="P221" s="61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61"/>
      <c r="O222" s="3"/>
      <c r="P222" s="61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61"/>
      <c r="O223" s="3"/>
      <c r="P223" s="61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61"/>
      <c r="O224" s="3"/>
      <c r="P224" s="61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61"/>
      <c r="O225" s="3"/>
      <c r="P225" s="61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61"/>
      <c r="O226" s="3"/>
      <c r="P226" s="61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61"/>
      <c r="O227" s="3"/>
      <c r="P227" s="61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61"/>
      <c r="O228" s="3"/>
      <c r="P228" s="61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61"/>
      <c r="O229" s="3"/>
      <c r="P229" s="61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61"/>
      <c r="O230" s="3"/>
      <c r="P230" s="61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61"/>
      <c r="O231" s="3"/>
      <c r="P231" s="61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61"/>
      <c r="O232" s="3"/>
      <c r="P232" s="61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61"/>
      <c r="O233" s="3"/>
      <c r="P233" s="61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61"/>
      <c r="O234" s="3"/>
      <c r="P234" s="61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61"/>
      <c r="O235" s="3"/>
      <c r="P235" s="61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61"/>
      <c r="O236" s="3"/>
      <c r="P236" s="61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61"/>
      <c r="O237" s="3"/>
      <c r="P237" s="61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61"/>
      <c r="O238" s="3"/>
      <c r="P238" s="61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61"/>
      <c r="O239" s="3"/>
      <c r="P239" s="61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61"/>
      <c r="O240" s="3"/>
      <c r="P240" s="61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61"/>
      <c r="O241" s="3"/>
      <c r="P241" s="61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61"/>
      <c r="O242" s="3"/>
      <c r="P242" s="61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61"/>
      <c r="O243" s="3"/>
      <c r="P243" s="61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61"/>
      <c r="O244" s="3"/>
      <c r="P244" s="61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61"/>
      <c r="O245" s="3"/>
      <c r="P245" s="61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61"/>
      <c r="O246" s="3"/>
      <c r="P246" s="61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61"/>
      <c r="O247" s="3"/>
      <c r="P247" s="61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61"/>
      <c r="O248" s="3"/>
      <c r="P248" s="61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61"/>
      <c r="O249" s="3"/>
      <c r="P249" s="61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61"/>
      <c r="O250" s="3"/>
      <c r="P250" s="61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61"/>
      <c r="O251" s="3"/>
      <c r="P251" s="61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61"/>
      <c r="O252" s="3"/>
      <c r="P252" s="61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61"/>
      <c r="O253" s="3"/>
      <c r="P253" s="61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61"/>
      <c r="O254" s="3"/>
      <c r="P254" s="61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61"/>
      <c r="O255" s="3"/>
      <c r="P255" s="61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61"/>
      <c r="O256" s="3"/>
      <c r="P256" s="61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61"/>
      <c r="O257" s="3"/>
      <c r="P257" s="61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61"/>
      <c r="O258" s="3"/>
      <c r="P258" s="61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61"/>
      <c r="O259" s="3"/>
      <c r="P259" s="61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61"/>
      <c r="O260" s="3"/>
      <c r="P260" s="61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61"/>
      <c r="O261" s="3"/>
      <c r="P261" s="61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61"/>
      <c r="O262" s="3"/>
      <c r="P262" s="61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61"/>
      <c r="O263" s="3"/>
      <c r="P263" s="61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61"/>
      <c r="O264" s="3"/>
      <c r="P264" s="61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61"/>
      <c r="O265" s="3"/>
      <c r="P265" s="61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61"/>
      <c r="O266" s="3"/>
      <c r="P266" s="61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61"/>
      <c r="O267" s="3"/>
      <c r="P267" s="61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61"/>
      <c r="O268" s="3"/>
      <c r="P268" s="61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61"/>
      <c r="O269" s="3"/>
      <c r="P269" s="61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61"/>
      <c r="O270" s="3"/>
      <c r="P270" s="61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61"/>
      <c r="O271" s="3"/>
      <c r="P271" s="61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61"/>
      <c r="O272" s="3"/>
      <c r="P272" s="61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61"/>
      <c r="O273" s="3"/>
      <c r="P273" s="61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61"/>
      <c r="O274" s="3"/>
      <c r="P274" s="61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61"/>
      <c r="O275" s="3"/>
      <c r="P275" s="61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61"/>
      <c r="O276" s="3"/>
      <c r="P276" s="61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61"/>
      <c r="O277" s="3"/>
      <c r="P277" s="61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61"/>
      <c r="O278" s="3"/>
      <c r="P278" s="61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61"/>
      <c r="O279" s="3"/>
      <c r="P279" s="61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61"/>
      <c r="O280" s="3"/>
      <c r="P280" s="61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61"/>
      <c r="O281" s="3"/>
      <c r="P281" s="61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61"/>
      <c r="O282" s="3"/>
      <c r="P282" s="61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61"/>
      <c r="O283" s="3"/>
      <c r="P283" s="61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61"/>
      <c r="O284" s="3"/>
      <c r="P284" s="61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61"/>
      <c r="O285" s="3"/>
      <c r="P285" s="61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61"/>
      <c r="O286" s="3"/>
      <c r="P286" s="61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61"/>
      <c r="O287" s="3"/>
      <c r="P287" s="61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61"/>
      <c r="O288" s="3"/>
      <c r="P288" s="61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61"/>
      <c r="O289" s="3"/>
      <c r="P289" s="61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61"/>
      <c r="O290" s="3"/>
      <c r="P290" s="61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61"/>
      <c r="O291" s="3"/>
      <c r="P291" s="61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61"/>
      <c r="O292" s="3"/>
      <c r="P292" s="61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61"/>
      <c r="O293" s="3"/>
      <c r="P293" s="61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61"/>
      <c r="O294" s="3"/>
      <c r="P294" s="61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61"/>
      <c r="O295" s="3"/>
      <c r="P295" s="61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61"/>
      <c r="O296" s="3"/>
      <c r="P296" s="61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61"/>
      <c r="O297" s="3"/>
      <c r="P297" s="61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61"/>
      <c r="O298" s="3"/>
      <c r="P298" s="61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61"/>
      <c r="O299" s="3"/>
      <c r="P299" s="61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61"/>
      <c r="O300" s="3"/>
      <c r="P300" s="61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61"/>
      <c r="O301" s="3"/>
      <c r="P301" s="61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61"/>
      <c r="O302" s="3"/>
      <c r="P302" s="61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61"/>
      <c r="O303" s="3"/>
      <c r="P303" s="61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61"/>
      <c r="O304" s="3"/>
      <c r="P304" s="61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61"/>
      <c r="O305" s="3"/>
      <c r="P305" s="61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61"/>
      <c r="O306" s="3"/>
      <c r="P306" s="61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61"/>
      <c r="O307" s="3"/>
      <c r="P307" s="61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61"/>
      <c r="O308" s="3"/>
      <c r="P308" s="61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61"/>
      <c r="O309" s="3"/>
      <c r="P309" s="61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61"/>
      <c r="O310" s="3"/>
      <c r="P310" s="61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61"/>
      <c r="O311" s="3"/>
      <c r="P311" s="61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61"/>
      <c r="O312" s="3"/>
      <c r="P312" s="61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61"/>
      <c r="O313" s="3"/>
      <c r="P313" s="61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61"/>
      <c r="O314" s="3"/>
      <c r="P314" s="61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61"/>
      <c r="O315" s="3"/>
      <c r="P315" s="61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61"/>
      <c r="O316" s="3"/>
      <c r="P316" s="61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61"/>
      <c r="O317" s="3"/>
      <c r="P317" s="61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61"/>
      <c r="O318" s="3"/>
      <c r="P318" s="61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61"/>
      <c r="O319" s="3"/>
      <c r="P319" s="61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61"/>
      <c r="O320" s="3"/>
      <c r="P320" s="61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61"/>
      <c r="O321" s="3"/>
      <c r="P321" s="61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61"/>
      <c r="O322" s="3"/>
      <c r="P322" s="61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61"/>
      <c r="O323" s="3"/>
      <c r="P323" s="61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61"/>
      <c r="O324" s="3"/>
      <c r="P324" s="61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61"/>
      <c r="O325" s="3"/>
      <c r="P325" s="61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61"/>
      <c r="O326" s="3"/>
      <c r="P326" s="61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61"/>
      <c r="O327" s="3"/>
      <c r="P327" s="61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61"/>
      <c r="O328" s="3"/>
      <c r="P328" s="61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61"/>
      <c r="O329" s="3"/>
      <c r="P329" s="61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61"/>
      <c r="O330" s="3"/>
      <c r="P330" s="61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61"/>
      <c r="O331" s="3"/>
      <c r="P331" s="61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61"/>
      <c r="O332" s="3"/>
      <c r="P332" s="61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61"/>
      <c r="O333" s="3"/>
      <c r="P333" s="61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61"/>
      <c r="O334" s="3"/>
      <c r="P334" s="61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61"/>
      <c r="O335" s="3"/>
      <c r="P335" s="61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61"/>
      <c r="O336" s="3"/>
      <c r="P336" s="61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61"/>
      <c r="O337" s="3"/>
      <c r="P337" s="61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61"/>
      <c r="O338" s="3"/>
      <c r="P338" s="61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61"/>
      <c r="O339" s="3"/>
      <c r="P339" s="61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61"/>
      <c r="O340" s="3"/>
      <c r="P340" s="61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61"/>
      <c r="O341" s="3"/>
      <c r="P341" s="61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61"/>
      <c r="O342" s="3"/>
      <c r="P342" s="61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61"/>
      <c r="O343" s="3"/>
      <c r="P343" s="61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61"/>
      <c r="O344" s="3"/>
      <c r="P344" s="61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61"/>
      <c r="O345" s="3"/>
      <c r="P345" s="61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61"/>
      <c r="O346" s="3"/>
      <c r="P346" s="61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61"/>
      <c r="O347" s="3"/>
      <c r="P347" s="61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61"/>
      <c r="O348" s="3"/>
      <c r="P348" s="61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61"/>
      <c r="O349" s="3"/>
      <c r="P349" s="61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61"/>
      <c r="O350" s="3"/>
      <c r="P350" s="61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61"/>
      <c r="O351" s="3"/>
      <c r="P351" s="61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61"/>
      <c r="O352" s="3"/>
      <c r="P352" s="61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61"/>
      <c r="O353" s="3"/>
      <c r="P353" s="61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61"/>
      <c r="O354" s="3"/>
      <c r="P354" s="61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61"/>
      <c r="O355" s="3"/>
      <c r="P355" s="61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61"/>
      <c r="O356" s="3"/>
      <c r="P356" s="61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61"/>
      <c r="O357" s="3"/>
      <c r="P357" s="61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61"/>
      <c r="O358" s="3"/>
      <c r="P358" s="61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61"/>
      <c r="O359" s="3"/>
      <c r="P359" s="61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61"/>
      <c r="O360" s="3"/>
      <c r="P360" s="61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61"/>
      <c r="O361" s="3"/>
      <c r="P361" s="61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61"/>
      <c r="O362" s="3"/>
      <c r="P362" s="61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61"/>
      <c r="O363" s="3"/>
      <c r="P363" s="61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61"/>
      <c r="O364" s="3"/>
      <c r="P364" s="61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61"/>
      <c r="O365" s="3"/>
      <c r="P365" s="61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61"/>
      <c r="O366" s="3"/>
      <c r="P366" s="61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61"/>
      <c r="O367" s="3"/>
      <c r="P367" s="61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61"/>
      <c r="O368" s="3"/>
      <c r="P368" s="61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61"/>
      <c r="O369" s="3"/>
      <c r="P369" s="61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61"/>
      <c r="O370" s="3"/>
      <c r="P370" s="61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61"/>
      <c r="O371" s="3"/>
      <c r="P371" s="61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61"/>
      <c r="O372" s="3"/>
      <c r="P372" s="61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61"/>
      <c r="O373" s="3"/>
      <c r="P373" s="61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61"/>
      <c r="O374" s="3"/>
      <c r="P374" s="61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61"/>
      <c r="O375" s="3"/>
      <c r="P375" s="61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61"/>
      <c r="O376" s="3"/>
      <c r="P376" s="61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61"/>
      <c r="O377" s="3"/>
      <c r="P377" s="61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61"/>
      <c r="O378" s="3"/>
      <c r="P378" s="61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61"/>
      <c r="O379" s="3"/>
      <c r="P379" s="61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61"/>
      <c r="O380" s="3"/>
      <c r="P380" s="61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61"/>
      <c r="O381" s="3"/>
      <c r="P381" s="61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61"/>
      <c r="O382" s="3"/>
      <c r="P382" s="61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61"/>
      <c r="O383" s="3"/>
      <c r="P383" s="61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61"/>
      <c r="O384" s="3"/>
      <c r="P384" s="61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61"/>
      <c r="O385" s="3"/>
      <c r="P385" s="61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61"/>
      <c r="O386" s="3"/>
      <c r="P386" s="61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61"/>
      <c r="O387" s="3"/>
      <c r="P387" s="61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61"/>
      <c r="O388" s="3"/>
      <c r="P388" s="61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61"/>
      <c r="O389" s="3"/>
      <c r="P389" s="61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61"/>
      <c r="O390" s="3"/>
      <c r="P390" s="61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61"/>
      <c r="O391" s="3"/>
      <c r="P391" s="61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61"/>
      <c r="O392" s="3"/>
      <c r="P392" s="61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61"/>
      <c r="O393" s="3"/>
      <c r="P393" s="61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61"/>
      <c r="O394" s="3"/>
      <c r="P394" s="61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61"/>
      <c r="O395" s="3"/>
      <c r="P395" s="61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61"/>
      <c r="O396" s="3"/>
      <c r="P396" s="61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61"/>
      <c r="O397" s="3"/>
      <c r="P397" s="61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61"/>
      <c r="O398" s="3"/>
      <c r="P398" s="61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61"/>
      <c r="O399" s="3"/>
      <c r="P399" s="61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61"/>
      <c r="O400" s="3"/>
      <c r="P400" s="61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61"/>
      <c r="O401" s="3"/>
      <c r="P401" s="61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61"/>
      <c r="O402" s="3"/>
      <c r="P402" s="61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61"/>
      <c r="O403" s="3"/>
      <c r="P403" s="61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61"/>
      <c r="O404" s="3"/>
      <c r="P404" s="61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61"/>
      <c r="O405" s="3"/>
      <c r="P405" s="61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61"/>
      <c r="O406" s="3"/>
      <c r="P406" s="61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61"/>
      <c r="O407" s="3"/>
      <c r="P407" s="61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61"/>
      <c r="O408" s="3"/>
      <c r="P408" s="61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61"/>
      <c r="O409" s="3"/>
      <c r="P409" s="61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61"/>
      <c r="O410" s="3"/>
      <c r="P410" s="61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61"/>
      <c r="O411" s="3"/>
      <c r="P411" s="61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61"/>
      <c r="O412" s="3"/>
      <c r="P412" s="61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61"/>
      <c r="O413" s="3"/>
      <c r="P413" s="61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61"/>
      <c r="O414" s="3"/>
      <c r="P414" s="61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61"/>
      <c r="O415" s="3"/>
      <c r="P415" s="61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61"/>
      <c r="O416" s="3"/>
      <c r="P416" s="61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61"/>
      <c r="O417" s="3"/>
      <c r="P417" s="61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61"/>
      <c r="O418" s="3"/>
      <c r="P418" s="61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61"/>
      <c r="O419" s="3"/>
      <c r="P419" s="61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61"/>
      <c r="O420" s="3"/>
      <c r="P420" s="61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61"/>
      <c r="O421" s="3"/>
      <c r="P421" s="61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61"/>
      <c r="O422" s="3"/>
      <c r="P422" s="61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61"/>
      <c r="O423" s="3"/>
      <c r="P423" s="61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61"/>
      <c r="O424" s="3"/>
      <c r="P424" s="61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61"/>
      <c r="O425" s="3"/>
      <c r="P425" s="61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61"/>
      <c r="O426" s="3"/>
      <c r="P426" s="61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61"/>
      <c r="O427" s="3"/>
      <c r="P427" s="61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61"/>
      <c r="O428" s="3"/>
      <c r="P428" s="61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61"/>
      <c r="O429" s="3"/>
      <c r="P429" s="61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61"/>
      <c r="O430" s="3"/>
      <c r="P430" s="61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61"/>
      <c r="O431" s="3"/>
      <c r="P431" s="61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61"/>
      <c r="O432" s="3"/>
      <c r="P432" s="61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61"/>
      <c r="O433" s="3"/>
      <c r="P433" s="61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61"/>
      <c r="O434" s="3"/>
      <c r="P434" s="61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61"/>
      <c r="O435" s="3"/>
      <c r="P435" s="61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61"/>
      <c r="O436" s="3"/>
      <c r="P436" s="61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61"/>
      <c r="O437" s="3"/>
      <c r="P437" s="61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61"/>
      <c r="O438" s="3"/>
      <c r="P438" s="61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61"/>
      <c r="O439" s="3"/>
      <c r="P439" s="61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61"/>
      <c r="O440" s="3"/>
      <c r="P440" s="61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61"/>
      <c r="O441" s="3"/>
      <c r="P441" s="61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61"/>
      <c r="O442" s="3"/>
      <c r="P442" s="61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61"/>
      <c r="O443" s="3"/>
      <c r="P443" s="61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61"/>
      <c r="O444" s="3"/>
      <c r="P444" s="61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61"/>
      <c r="O445" s="3"/>
      <c r="P445" s="61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61"/>
      <c r="O446" s="3"/>
      <c r="P446" s="61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61"/>
      <c r="O447" s="3"/>
      <c r="P447" s="61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61"/>
      <c r="O448" s="3"/>
      <c r="P448" s="61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61"/>
      <c r="O449" s="3"/>
      <c r="P449" s="61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61"/>
      <c r="O450" s="3"/>
      <c r="P450" s="61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61"/>
      <c r="O451" s="3"/>
      <c r="P451" s="61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61"/>
      <c r="O452" s="3"/>
      <c r="P452" s="61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61"/>
      <c r="O453" s="3"/>
      <c r="P453" s="61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61"/>
      <c r="O454" s="3"/>
      <c r="P454" s="61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61"/>
      <c r="O455" s="3"/>
      <c r="P455" s="61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61"/>
      <c r="O456" s="3"/>
      <c r="P456" s="61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61"/>
      <c r="O457" s="3"/>
      <c r="P457" s="61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61"/>
      <c r="O458" s="3"/>
      <c r="P458" s="61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61"/>
      <c r="O459" s="3"/>
      <c r="P459" s="61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61"/>
      <c r="O460" s="3"/>
      <c r="P460" s="61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61"/>
      <c r="O461" s="3"/>
      <c r="P461" s="61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61"/>
      <c r="O462" s="3"/>
      <c r="P462" s="61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61"/>
      <c r="O463" s="3"/>
      <c r="P463" s="61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61"/>
      <c r="O464" s="3"/>
      <c r="P464" s="61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61"/>
      <c r="O465" s="3"/>
      <c r="P465" s="61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61"/>
      <c r="O466" s="3"/>
      <c r="P466" s="61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61"/>
      <c r="O467" s="3"/>
      <c r="P467" s="61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61"/>
      <c r="O468" s="3"/>
      <c r="P468" s="61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61"/>
      <c r="O469" s="3"/>
      <c r="P469" s="61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61"/>
      <c r="O470" s="3"/>
      <c r="P470" s="61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61"/>
      <c r="O471" s="3"/>
      <c r="P471" s="61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61"/>
      <c r="O472" s="3"/>
      <c r="P472" s="61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61"/>
      <c r="O473" s="3"/>
      <c r="P473" s="61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61"/>
      <c r="O474" s="3"/>
      <c r="P474" s="61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61"/>
      <c r="O475" s="3"/>
      <c r="P475" s="61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61"/>
      <c r="O476" s="3"/>
      <c r="P476" s="61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61"/>
      <c r="O477" s="3"/>
      <c r="P477" s="61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61"/>
      <c r="O478" s="3"/>
      <c r="P478" s="61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61"/>
      <c r="O479" s="3"/>
      <c r="P479" s="61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61"/>
      <c r="O480" s="3"/>
      <c r="P480" s="61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61"/>
      <c r="O481" s="3"/>
      <c r="P481" s="61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61"/>
      <c r="O482" s="3"/>
      <c r="P482" s="61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61"/>
      <c r="O483" s="3"/>
      <c r="P483" s="61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61"/>
      <c r="O484" s="3"/>
      <c r="P484" s="61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61"/>
      <c r="O485" s="3"/>
      <c r="P485" s="61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61"/>
      <c r="O486" s="3"/>
      <c r="P486" s="61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61"/>
      <c r="O487" s="3"/>
      <c r="P487" s="61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61"/>
      <c r="O488" s="3"/>
      <c r="P488" s="61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61"/>
      <c r="O489" s="3"/>
      <c r="P489" s="61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61"/>
      <c r="O490" s="3"/>
      <c r="P490" s="61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61"/>
      <c r="O491" s="3"/>
      <c r="P491" s="61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61"/>
      <c r="O492" s="3"/>
      <c r="P492" s="61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61"/>
      <c r="O493" s="3"/>
      <c r="P493" s="61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61"/>
      <c r="O494" s="3"/>
      <c r="P494" s="61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61"/>
      <c r="O495" s="3"/>
      <c r="P495" s="61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61"/>
      <c r="O496" s="3"/>
      <c r="P496" s="61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61"/>
      <c r="O497" s="3"/>
      <c r="P497" s="61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61"/>
      <c r="O498" s="3"/>
      <c r="P498" s="61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61"/>
      <c r="O499" s="3"/>
      <c r="P499" s="61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61"/>
      <c r="O500" s="3"/>
      <c r="P500" s="61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61"/>
      <c r="O501" s="3"/>
      <c r="P501" s="61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61"/>
      <c r="O502" s="3"/>
      <c r="P502" s="61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61"/>
      <c r="O503" s="3"/>
      <c r="P503" s="61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61"/>
      <c r="O504" s="3"/>
      <c r="P504" s="61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61"/>
      <c r="O505" s="3"/>
      <c r="P505" s="61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61"/>
      <c r="O506" s="3"/>
      <c r="P506" s="61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61"/>
      <c r="O507" s="3"/>
      <c r="P507" s="61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61"/>
      <c r="O508" s="3"/>
      <c r="P508" s="61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61"/>
      <c r="O509" s="3"/>
      <c r="P509" s="61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61"/>
      <c r="O510" s="3"/>
      <c r="P510" s="61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61"/>
      <c r="O511" s="3"/>
      <c r="P511" s="61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61"/>
      <c r="O512" s="3"/>
      <c r="P512" s="61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61"/>
      <c r="O513" s="3"/>
      <c r="P513" s="61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61"/>
      <c r="O514" s="3"/>
      <c r="P514" s="61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61"/>
      <c r="O515" s="3"/>
      <c r="P515" s="61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61"/>
      <c r="O516" s="3"/>
      <c r="P516" s="61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61"/>
      <c r="O517" s="3"/>
      <c r="P517" s="61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61"/>
      <c r="O518" s="3"/>
      <c r="P518" s="61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61"/>
      <c r="O519" s="3"/>
      <c r="P519" s="61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61"/>
      <c r="O520" s="3"/>
      <c r="P520" s="61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61"/>
      <c r="O521" s="3"/>
      <c r="P521" s="61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61"/>
      <c r="O522" s="3"/>
      <c r="P522" s="61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61"/>
      <c r="O523" s="3"/>
      <c r="P523" s="61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61"/>
      <c r="O524" s="3"/>
      <c r="P524" s="61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61"/>
      <c r="O525" s="3"/>
      <c r="P525" s="61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61"/>
      <c r="O526" s="3"/>
      <c r="P526" s="61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61"/>
      <c r="O527" s="3"/>
      <c r="P527" s="61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61"/>
      <c r="O528" s="3"/>
      <c r="P528" s="61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61"/>
      <c r="O529" s="3"/>
      <c r="P529" s="61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61"/>
      <c r="O530" s="3"/>
      <c r="P530" s="61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61"/>
      <c r="O531" s="3"/>
      <c r="P531" s="61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61"/>
      <c r="O532" s="3"/>
      <c r="P532" s="61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61"/>
      <c r="O533" s="3"/>
      <c r="P533" s="61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61"/>
      <c r="O534" s="3"/>
      <c r="P534" s="61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61"/>
      <c r="O535" s="3"/>
      <c r="P535" s="61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61"/>
      <c r="O536" s="3"/>
      <c r="P536" s="61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61"/>
      <c r="O537" s="3"/>
      <c r="P537" s="61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61"/>
      <c r="O538" s="3"/>
      <c r="P538" s="61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61"/>
      <c r="O539" s="3"/>
      <c r="P539" s="61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61"/>
      <c r="O540" s="3"/>
      <c r="P540" s="61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61"/>
      <c r="O541" s="3"/>
      <c r="P541" s="61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61"/>
      <c r="O542" s="3"/>
      <c r="P542" s="61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61"/>
      <c r="O543" s="3"/>
      <c r="P543" s="61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61"/>
      <c r="O544" s="3"/>
      <c r="P544" s="61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61"/>
      <c r="O545" s="3"/>
      <c r="P545" s="61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61"/>
      <c r="O546" s="3"/>
      <c r="P546" s="61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61"/>
      <c r="O547" s="3"/>
      <c r="P547" s="61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61"/>
      <c r="O548" s="3"/>
      <c r="P548" s="61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61"/>
      <c r="O549" s="3"/>
      <c r="P549" s="61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61"/>
      <c r="O550" s="3"/>
      <c r="P550" s="61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61"/>
      <c r="O551" s="3"/>
      <c r="P551" s="61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61"/>
      <c r="O552" s="3"/>
      <c r="P552" s="61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61"/>
      <c r="O553" s="3"/>
      <c r="P553" s="61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61"/>
      <c r="O554" s="3"/>
      <c r="P554" s="61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61"/>
      <c r="O555" s="3"/>
      <c r="P555" s="61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61"/>
      <c r="O556" s="3"/>
      <c r="P556" s="61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61"/>
      <c r="O557" s="3"/>
      <c r="P557" s="61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61"/>
      <c r="O558" s="3"/>
      <c r="P558" s="61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61"/>
      <c r="O559" s="3"/>
      <c r="P559" s="61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61"/>
      <c r="O560" s="3"/>
      <c r="P560" s="61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61"/>
      <c r="O561" s="3"/>
      <c r="P561" s="61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61"/>
      <c r="O562" s="3"/>
      <c r="P562" s="61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61"/>
      <c r="O563" s="3"/>
      <c r="P563" s="61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61"/>
      <c r="O564" s="3"/>
      <c r="P564" s="61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61"/>
      <c r="O565" s="3"/>
      <c r="P565" s="61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61"/>
      <c r="O566" s="3"/>
      <c r="P566" s="61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61"/>
      <c r="O567" s="3"/>
      <c r="P567" s="61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61"/>
      <c r="O568" s="3"/>
      <c r="P568" s="61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61"/>
      <c r="O569" s="3"/>
      <c r="P569" s="61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61"/>
      <c r="O570" s="3"/>
      <c r="P570" s="61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61"/>
      <c r="O571" s="3"/>
      <c r="P571" s="61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61"/>
      <c r="O572" s="3"/>
      <c r="P572" s="61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61"/>
      <c r="O573" s="3"/>
      <c r="P573" s="61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61"/>
      <c r="O574" s="3"/>
      <c r="P574" s="61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61"/>
      <c r="O575" s="3"/>
      <c r="P575" s="61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61"/>
      <c r="O576" s="3"/>
      <c r="P576" s="61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61"/>
      <c r="O577" s="3"/>
      <c r="P577" s="61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61"/>
      <c r="O578" s="3"/>
      <c r="P578" s="61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61"/>
      <c r="O579" s="3"/>
      <c r="P579" s="61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61"/>
      <c r="O580" s="3"/>
      <c r="P580" s="61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61"/>
      <c r="O581" s="3"/>
      <c r="P581" s="61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61"/>
      <c r="O582" s="3"/>
      <c r="P582" s="61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61"/>
      <c r="O583" s="3"/>
      <c r="P583" s="61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61"/>
      <c r="O584" s="3"/>
      <c r="P584" s="61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61"/>
      <c r="O585" s="3"/>
      <c r="P585" s="61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61"/>
      <c r="O586" s="3"/>
      <c r="P586" s="61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61"/>
      <c r="O587" s="3"/>
      <c r="P587" s="61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61"/>
      <c r="O588" s="3"/>
      <c r="P588" s="61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61"/>
      <c r="O589" s="3"/>
      <c r="P589" s="61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61"/>
      <c r="O590" s="3"/>
      <c r="P590" s="61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61"/>
      <c r="O591" s="3"/>
      <c r="P591" s="61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61"/>
      <c r="O592" s="3"/>
      <c r="P592" s="61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61"/>
      <c r="O593" s="3"/>
      <c r="P593" s="61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61"/>
      <c r="O594" s="3"/>
      <c r="P594" s="61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61"/>
      <c r="O595" s="3"/>
      <c r="P595" s="61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61"/>
      <c r="O596" s="3"/>
      <c r="P596" s="61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61"/>
      <c r="O597" s="3"/>
      <c r="P597" s="61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61"/>
      <c r="O598" s="3"/>
      <c r="P598" s="61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61"/>
      <c r="O599" s="3"/>
      <c r="P599" s="61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61"/>
      <c r="O600" s="3"/>
      <c r="P600" s="61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61"/>
      <c r="O601" s="3"/>
      <c r="P601" s="61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61"/>
      <c r="O602" s="3"/>
      <c r="P602" s="61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61"/>
      <c r="O603" s="3"/>
      <c r="P603" s="61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61"/>
      <c r="O604" s="3"/>
      <c r="P604" s="61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61"/>
      <c r="O605" s="3"/>
      <c r="P605" s="61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61"/>
      <c r="O606" s="3"/>
      <c r="P606" s="61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61"/>
      <c r="O607" s="3"/>
      <c r="P607" s="61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61"/>
      <c r="O608" s="3"/>
      <c r="P608" s="61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61"/>
      <c r="O609" s="3"/>
      <c r="P609" s="61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61"/>
      <c r="O610" s="3"/>
      <c r="P610" s="61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61"/>
      <c r="O611" s="3"/>
      <c r="P611" s="61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61"/>
      <c r="O612" s="3"/>
      <c r="P612" s="61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61"/>
      <c r="O613" s="3"/>
      <c r="P613" s="61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61"/>
      <c r="O614" s="3"/>
      <c r="P614" s="61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61"/>
      <c r="O615" s="3"/>
      <c r="P615" s="61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61"/>
      <c r="O616" s="3"/>
      <c r="P616" s="61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61"/>
      <c r="O617" s="3"/>
      <c r="P617" s="61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61"/>
      <c r="O618" s="3"/>
      <c r="P618" s="61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61"/>
      <c r="O619" s="3"/>
      <c r="P619" s="61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61"/>
      <c r="O620" s="3"/>
      <c r="P620" s="61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61"/>
      <c r="O621" s="3"/>
      <c r="P621" s="61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61"/>
      <c r="O622" s="3"/>
      <c r="P622" s="61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61"/>
      <c r="O623" s="3"/>
      <c r="P623" s="61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61"/>
      <c r="O624" s="3"/>
      <c r="P624" s="61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61"/>
      <c r="O625" s="3"/>
      <c r="P625" s="61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61"/>
      <c r="O626" s="3"/>
      <c r="P626" s="61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61"/>
      <c r="O627" s="3"/>
      <c r="P627" s="61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61"/>
      <c r="O628" s="3"/>
      <c r="P628" s="61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61"/>
      <c r="O629" s="3"/>
      <c r="P629" s="61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61"/>
      <c r="O630" s="3"/>
      <c r="P630" s="61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61"/>
      <c r="O631" s="3"/>
      <c r="P631" s="61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61"/>
      <c r="O632" s="3"/>
      <c r="P632" s="61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61"/>
      <c r="O633" s="3"/>
      <c r="P633" s="61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61"/>
      <c r="O634" s="3"/>
      <c r="P634" s="61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61"/>
      <c r="O635" s="3"/>
      <c r="P635" s="61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61"/>
      <c r="O636" s="3"/>
      <c r="P636" s="61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61"/>
      <c r="O637" s="3"/>
      <c r="P637" s="61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61"/>
      <c r="O638" s="3"/>
      <c r="P638" s="61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61"/>
      <c r="O639" s="3"/>
      <c r="P639" s="61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61"/>
      <c r="O640" s="3"/>
      <c r="P640" s="61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61"/>
      <c r="O641" s="3"/>
      <c r="P641" s="61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61"/>
      <c r="O642" s="3"/>
      <c r="P642" s="61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61"/>
      <c r="O643" s="3"/>
      <c r="P643" s="61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61"/>
      <c r="O644" s="3"/>
      <c r="P644" s="61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61"/>
      <c r="O645" s="3"/>
      <c r="P645" s="61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61"/>
      <c r="O646" s="3"/>
      <c r="P646" s="61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61"/>
      <c r="O647" s="3"/>
      <c r="P647" s="61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61"/>
      <c r="O648" s="3"/>
      <c r="P648" s="61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61"/>
      <c r="O649" s="3"/>
      <c r="P649" s="61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61"/>
      <c r="O650" s="3"/>
      <c r="P650" s="61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61"/>
      <c r="O651" s="3"/>
      <c r="P651" s="61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61"/>
      <c r="O652" s="3"/>
      <c r="P652" s="61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61"/>
      <c r="O653" s="3"/>
      <c r="P653" s="61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61"/>
      <c r="O654" s="3"/>
      <c r="P654" s="61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61"/>
      <c r="O655" s="3"/>
      <c r="P655" s="61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61"/>
      <c r="O656" s="3"/>
      <c r="P656" s="61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61"/>
      <c r="O657" s="3"/>
      <c r="P657" s="61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61"/>
      <c r="O658" s="3"/>
      <c r="P658" s="61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61"/>
      <c r="O659" s="3"/>
      <c r="P659" s="61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61"/>
      <c r="O660" s="3"/>
      <c r="P660" s="61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61"/>
      <c r="O661" s="3"/>
      <c r="P661" s="61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61"/>
      <c r="O662" s="3"/>
      <c r="P662" s="61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61"/>
      <c r="O663" s="3"/>
      <c r="P663" s="61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61"/>
      <c r="O664" s="3"/>
      <c r="P664" s="61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61"/>
      <c r="O665" s="3"/>
      <c r="P665" s="61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61"/>
      <c r="O666" s="3"/>
      <c r="P666" s="61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61"/>
      <c r="O667" s="3"/>
      <c r="P667" s="61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61"/>
      <c r="O668" s="3"/>
      <c r="P668" s="61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61"/>
      <c r="O669" s="3"/>
      <c r="P669" s="61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61"/>
      <c r="O670" s="3"/>
      <c r="P670" s="61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61"/>
      <c r="O671" s="3"/>
      <c r="P671" s="61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61"/>
      <c r="O672" s="3"/>
      <c r="P672" s="61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61"/>
      <c r="O673" s="3"/>
      <c r="P673" s="61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61"/>
      <c r="O674" s="3"/>
      <c r="P674" s="61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61"/>
      <c r="O675" s="3"/>
      <c r="P675" s="61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61"/>
      <c r="O676" s="3"/>
      <c r="P676" s="61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61"/>
      <c r="O677" s="3"/>
      <c r="P677" s="61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61"/>
      <c r="O678" s="3"/>
      <c r="P678" s="61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61"/>
      <c r="O679" s="3"/>
      <c r="P679" s="61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61"/>
      <c r="O680" s="3"/>
      <c r="P680" s="61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61"/>
      <c r="O681" s="3"/>
      <c r="P681" s="61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61"/>
      <c r="O682" s="3"/>
      <c r="P682" s="61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61"/>
      <c r="O683" s="3"/>
      <c r="P683" s="61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61"/>
      <c r="O684" s="3"/>
      <c r="P684" s="61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61"/>
      <c r="O685" s="3"/>
      <c r="P685" s="61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61"/>
      <c r="O686" s="3"/>
      <c r="P686" s="61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61"/>
      <c r="O687" s="3"/>
      <c r="P687" s="61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61"/>
      <c r="O688" s="3"/>
      <c r="P688" s="61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61"/>
      <c r="O689" s="3"/>
      <c r="P689" s="61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61"/>
      <c r="O690" s="3"/>
      <c r="P690" s="61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61"/>
      <c r="O691" s="3"/>
      <c r="P691" s="61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61"/>
      <c r="O692" s="3"/>
      <c r="P692" s="61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61"/>
      <c r="O693" s="3"/>
      <c r="P693" s="61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61"/>
      <c r="O694" s="3"/>
      <c r="P694" s="61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61"/>
      <c r="O695" s="3"/>
      <c r="P695" s="61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61"/>
      <c r="O696" s="3"/>
      <c r="P696" s="61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61"/>
      <c r="O697" s="3"/>
      <c r="P697" s="61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61"/>
      <c r="O698" s="3"/>
      <c r="P698" s="61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61"/>
      <c r="O699" s="3"/>
      <c r="P699" s="61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61"/>
      <c r="O700" s="3"/>
      <c r="P700" s="61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61"/>
      <c r="O701" s="3"/>
      <c r="P701" s="61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61"/>
      <c r="O702" s="3"/>
      <c r="P702" s="61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61"/>
      <c r="O703" s="3"/>
      <c r="P703" s="61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61"/>
      <c r="O704" s="3"/>
      <c r="P704" s="61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61"/>
      <c r="O705" s="3"/>
      <c r="P705" s="61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61"/>
      <c r="O706" s="3"/>
      <c r="P706" s="61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61"/>
      <c r="O707" s="3"/>
      <c r="P707" s="61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61"/>
      <c r="O708" s="3"/>
      <c r="P708" s="61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61"/>
      <c r="O709" s="3"/>
      <c r="P709" s="61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61"/>
      <c r="O710" s="3"/>
      <c r="P710" s="61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61"/>
      <c r="O711" s="3"/>
      <c r="P711" s="61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61"/>
      <c r="O712" s="3"/>
      <c r="P712" s="61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61"/>
      <c r="O713" s="3"/>
      <c r="P713" s="61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61"/>
      <c r="O714" s="3"/>
      <c r="P714" s="61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61"/>
      <c r="O715" s="3"/>
      <c r="P715" s="61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61"/>
      <c r="O716" s="3"/>
      <c r="P716" s="61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61"/>
      <c r="O717" s="3"/>
      <c r="P717" s="61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61"/>
      <c r="O718" s="3"/>
      <c r="P718" s="61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61"/>
      <c r="O719" s="3"/>
      <c r="P719" s="61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61"/>
      <c r="O720" s="3"/>
      <c r="P720" s="61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61"/>
      <c r="O721" s="3"/>
      <c r="P721" s="61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61"/>
      <c r="O722" s="3"/>
      <c r="P722" s="61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61"/>
      <c r="O723" s="3"/>
      <c r="P723" s="61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61"/>
      <c r="O724" s="3"/>
      <c r="P724" s="61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61"/>
      <c r="O725" s="3"/>
      <c r="P725" s="61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61"/>
      <c r="O726" s="3"/>
      <c r="P726" s="61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61"/>
      <c r="O727" s="3"/>
      <c r="P727" s="61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61"/>
      <c r="O728" s="3"/>
      <c r="P728" s="61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61"/>
      <c r="O729" s="3"/>
      <c r="P729" s="61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61"/>
      <c r="O730" s="3"/>
      <c r="P730" s="61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61"/>
      <c r="O731" s="3"/>
      <c r="P731" s="61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61"/>
      <c r="O732" s="3"/>
      <c r="P732" s="61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61"/>
      <c r="O733" s="3"/>
      <c r="P733" s="61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61"/>
      <c r="O734" s="3"/>
      <c r="P734" s="61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61"/>
      <c r="O735" s="3"/>
      <c r="P735" s="61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61"/>
      <c r="O736" s="3"/>
      <c r="P736" s="61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61"/>
      <c r="O737" s="3"/>
      <c r="P737" s="61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61"/>
      <c r="O738" s="3"/>
      <c r="P738" s="61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61"/>
      <c r="O739" s="3"/>
      <c r="P739" s="61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61"/>
      <c r="O740" s="3"/>
      <c r="P740" s="61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61"/>
      <c r="O741" s="3"/>
      <c r="P741" s="61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61"/>
      <c r="O742" s="3"/>
      <c r="P742" s="61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61"/>
      <c r="O743" s="3"/>
      <c r="P743" s="61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61"/>
      <c r="O744" s="3"/>
      <c r="P744" s="61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61"/>
      <c r="O745" s="3"/>
      <c r="P745" s="61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61"/>
      <c r="O746" s="3"/>
      <c r="P746" s="61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61"/>
      <c r="O747" s="3"/>
      <c r="P747" s="61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61"/>
      <c r="O748" s="3"/>
      <c r="P748" s="61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61"/>
      <c r="O749" s="3"/>
      <c r="P749" s="61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61"/>
      <c r="O750" s="3"/>
      <c r="P750" s="61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61"/>
      <c r="O751" s="3"/>
      <c r="P751" s="61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61"/>
      <c r="O752" s="3"/>
      <c r="P752" s="61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61"/>
      <c r="O753" s="3"/>
      <c r="P753" s="61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61"/>
      <c r="O754" s="3"/>
      <c r="P754" s="61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61"/>
      <c r="O755" s="3"/>
      <c r="P755" s="61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61"/>
      <c r="O756" s="3"/>
      <c r="P756" s="61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61"/>
      <c r="O757" s="3"/>
      <c r="P757" s="61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61"/>
      <c r="O758" s="3"/>
      <c r="P758" s="61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61"/>
      <c r="O759" s="3"/>
      <c r="P759" s="61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61"/>
      <c r="O760" s="3"/>
      <c r="P760" s="61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61"/>
      <c r="O761" s="3"/>
      <c r="P761" s="61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61"/>
      <c r="O762" s="3"/>
      <c r="P762" s="61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61"/>
      <c r="O763" s="3"/>
      <c r="P763" s="61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61"/>
      <c r="O764" s="3"/>
      <c r="P764" s="61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61"/>
      <c r="O765" s="3"/>
      <c r="P765" s="61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61"/>
      <c r="O766" s="3"/>
      <c r="P766" s="61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61"/>
      <c r="O767" s="3"/>
      <c r="P767" s="61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61"/>
      <c r="O768" s="3"/>
      <c r="P768" s="61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61"/>
      <c r="O769" s="3"/>
      <c r="P769" s="61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61"/>
      <c r="O770" s="3"/>
      <c r="P770" s="61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61"/>
      <c r="O771" s="3"/>
      <c r="P771" s="61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61"/>
      <c r="O772" s="3"/>
      <c r="P772" s="61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61"/>
      <c r="O773" s="3"/>
      <c r="P773" s="61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61"/>
      <c r="O774" s="3"/>
      <c r="P774" s="61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61"/>
      <c r="O775" s="3"/>
      <c r="P775" s="61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61"/>
      <c r="O776" s="3"/>
      <c r="P776" s="61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61"/>
      <c r="O777" s="3"/>
      <c r="P777" s="61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61"/>
      <c r="O778" s="3"/>
      <c r="P778" s="61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61"/>
      <c r="O779" s="3"/>
      <c r="P779" s="61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61"/>
      <c r="O780" s="3"/>
      <c r="P780" s="61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61"/>
      <c r="O781" s="3"/>
      <c r="P781" s="61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61"/>
      <c r="O782" s="3"/>
      <c r="P782" s="61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61"/>
      <c r="O783" s="3"/>
      <c r="P783" s="61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61"/>
      <c r="O784" s="3"/>
      <c r="P784" s="61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61"/>
      <c r="O785" s="3"/>
      <c r="P785" s="61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61"/>
      <c r="O786" s="3"/>
      <c r="P786" s="61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61"/>
      <c r="O787" s="3"/>
      <c r="P787" s="61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61"/>
      <c r="O788" s="3"/>
      <c r="P788" s="61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61"/>
      <c r="O789" s="3"/>
      <c r="P789" s="61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61"/>
      <c r="O790" s="3"/>
      <c r="P790" s="61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61"/>
      <c r="O791" s="3"/>
      <c r="P791" s="61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61"/>
      <c r="O792" s="3"/>
      <c r="P792" s="61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61"/>
      <c r="O793" s="3"/>
      <c r="P793" s="61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61"/>
      <c r="O794" s="3"/>
      <c r="P794" s="61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61"/>
      <c r="O795" s="3"/>
      <c r="P795" s="61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61"/>
      <c r="O796" s="3"/>
      <c r="P796" s="61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61"/>
      <c r="O797" s="3"/>
      <c r="P797" s="61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61"/>
      <c r="O798" s="3"/>
      <c r="P798" s="61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61"/>
      <c r="O799" s="3"/>
      <c r="P799" s="61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61"/>
      <c r="O800" s="3"/>
      <c r="P800" s="61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61"/>
      <c r="O801" s="3"/>
      <c r="P801" s="61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61"/>
      <c r="O802" s="3"/>
      <c r="P802" s="61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61"/>
      <c r="O803" s="3"/>
      <c r="P803" s="61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61"/>
      <c r="O804" s="3"/>
      <c r="P804" s="61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61"/>
      <c r="O805" s="3"/>
      <c r="P805" s="61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61"/>
      <c r="O806" s="3"/>
      <c r="P806" s="61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61"/>
      <c r="O807" s="3"/>
      <c r="P807" s="61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61"/>
      <c r="O808" s="3"/>
      <c r="P808" s="61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61"/>
      <c r="O809" s="3"/>
      <c r="P809" s="61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61"/>
      <c r="O810" s="3"/>
      <c r="P810" s="61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61"/>
      <c r="O811" s="3"/>
      <c r="P811" s="61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61"/>
      <c r="O812" s="3"/>
      <c r="P812" s="61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61"/>
      <c r="O813" s="3"/>
      <c r="P813" s="61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61"/>
      <c r="O814" s="3"/>
      <c r="P814" s="61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61"/>
      <c r="O815" s="3"/>
      <c r="P815" s="61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61"/>
      <c r="O816" s="3"/>
      <c r="P816" s="61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61"/>
      <c r="O817" s="3"/>
      <c r="P817" s="61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61"/>
      <c r="O818" s="3"/>
      <c r="P818" s="61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61"/>
      <c r="O819" s="3"/>
      <c r="P819" s="61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61"/>
      <c r="O820" s="3"/>
      <c r="P820" s="61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61"/>
      <c r="O821" s="3"/>
      <c r="P821" s="61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61"/>
      <c r="O822" s="3"/>
      <c r="P822" s="61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61"/>
      <c r="O823" s="3"/>
      <c r="P823" s="61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61"/>
      <c r="O824" s="3"/>
      <c r="P824" s="61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61"/>
      <c r="O825" s="3"/>
      <c r="P825" s="61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61"/>
      <c r="O826" s="3"/>
      <c r="P826" s="61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61"/>
      <c r="O827" s="3"/>
      <c r="P827" s="61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61"/>
      <c r="O828" s="3"/>
      <c r="P828" s="61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61"/>
      <c r="O829" s="3"/>
      <c r="P829" s="61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61"/>
      <c r="O830" s="3"/>
      <c r="P830" s="61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61"/>
      <c r="O831" s="3"/>
      <c r="P831" s="61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61"/>
      <c r="O832" s="3"/>
      <c r="P832" s="61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61"/>
      <c r="O833" s="3"/>
      <c r="P833" s="61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61"/>
      <c r="O834" s="3"/>
      <c r="P834" s="61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61"/>
      <c r="O835" s="3"/>
      <c r="P835" s="61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61"/>
      <c r="O836" s="3"/>
      <c r="P836" s="61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61"/>
      <c r="O837" s="3"/>
      <c r="P837" s="61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61"/>
      <c r="O838" s="3"/>
      <c r="P838" s="61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61"/>
      <c r="O839" s="3"/>
      <c r="P839" s="61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61"/>
      <c r="O840" s="3"/>
      <c r="P840" s="61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61"/>
      <c r="O841" s="3"/>
      <c r="P841" s="61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61"/>
      <c r="O842" s="3"/>
      <c r="P842" s="61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61"/>
      <c r="O843" s="3"/>
      <c r="P843" s="61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61"/>
      <c r="O844" s="3"/>
      <c r="P844" s="61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61"/>
      <c r="O845" s="3"/>
      <c r="P845" s="61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61"/>
      <c r="O846" s="3"/>
      <c r="P846" s="61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61"/>
      <c r="O847" s="3"/>
      <c r="P847" s="61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61"/>
      <c r="O848" s="3"/>
      <c r="P848" s="61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61"/>
      <c r="O849" s="3"/>
      <c r="P849" s="61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61"/>
      <c r="O850" s="3"/>
      <c r="P850" s="61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61"/>
      <c r="O851" s="3"/>
      <c r="P851" s="61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61"/>
      <c r="O852" s="3"/>
      <c r="P852" s="61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61"/>
      <c r="O853" s="3"/>
      <c r="P853" s="61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61"/>
      <c r="O854" s="3"/>
      <c r="P854" s="61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61"/>
      <c r="O855" s="3"/>
      <c r="P855" s="61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61"/>
      <c r="O856" s="3"/>
      <c r="P856" s="61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61"/>
      <c r="O857" s="3"/>
      <c r="P857" s="61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61"/>
      <c r="O858" s="3"/>
      <c r="P858" s="61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61"/>
      <c r="O859" s="3"/>
      <c r="P859" s="61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61"/>
      <c r="O860" s="3"/>
      <c r="P860" s="61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61"/>
      <c r="O861" s="3"/>
      <c r="P861" s="61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61"/>
      <c r="O862" s="3"/>
      <c r="P862" s="61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61"/>
      <c r="O863" s="3"/>
      <c r="P863" s="61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61"/>
      <c r="O864" s="3"/>
      <c r="P864" s="61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61"/>
      <c r="O865" s="3"/>
      <c r="P865" s="61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61"/>
      <c r="O866" s="3"/>
      <c r="P866" s="61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61"/>
      <c r="O867" s="3"/>
      <c r="P867" s="61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61"/>
      <c r="O868" s="3"/>
      <c r="P868" s="61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61"/>
      <c r="O869" s="3"/>
      <c r="P869" s="61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61"/>
      <c r="O870" s="3"/>
      <c r="P870" s="61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61"/>
      <c r="O871" s="3"/>
      <c r="P871" s="61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61"/>
      <c r="O872" s="3"/>
      <c r="P872" s="61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61"/>
      <c r="O873" s="3"/>
      <c r="P873" s="61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61"/>
      <c r="O874" s="3"/>
      <c r="P874" s="61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61"/>
      <c r="O875" s="3"/>
      <c r="P875" s="61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61"/>
      <c r="O876" s="3"/>
      <c r="P876" s="61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61"/>
      <c r="O877" s="3"/>
      <c r="P877" s="61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61"/>
      <c r="O878" s="3"/>
      <c r="P878" s="61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61"/>
      <c r="O879" s="3"/>
      <c r="P879" s="61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61"/>
      <c r="O880" s="3"/>
      <c r="P880" s="61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61"/>
      <c r="O881" s="3"/>
      <c r="P881" s="61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61"/>
      <c r="O882" s="3"/>
      <c r="P882" s="61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61"/>
      <c r="O883" s="3"/>
      <c r="P883" s="61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61"/>
      <c r="O884" s="3"/>
      <c r="P884" s="61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61"/>
      <c r="O885" s="3"/>
      <c r="P885" s="61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61"/>
      <c r="O886" s="3"/>
      <c r="P886" s="61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61"/>
      <c r="O887" s="3"/>
      <c r="P887" s="61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61"/>
      <c r="O888" s="3"/>
      <c r="P888" s="61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61"/>
      <c r="O889" s="3"/>
      <c r="P889" s="61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61"/>
      <c r="O890" s="3"/>
      <c r="P890" s="61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61"/>
      <c r="O891" s="3"/>
      <c r="P891" s="61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61"/>
      <c r="O892" s="3"/>
      <c r="P892" s="61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61"/>
      <c r="O893" s="3"/>
      <c r="P893" s="61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61"/>
      <c r="O894" s="3"/>
      <c r="P894" s="61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61"/>
      <c r="O895" s="3"/>
      <c r="P895" s="61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61"/>
      <c r="O896" s="3"/>
      <c r="P896" s="61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61"/>
      <c r="O897" s="3"/>
      <c r="P897" s="61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61"/>
      <c r="O898" s="3"/>
      <c r="P898" s="61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61"/>
      <c r="O899" s="3"/>
      <c r="P899" s="61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61"/>
      <c r="O900" s="3"/>
      <c r="P900" s="61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61"/>
      <c r="O901" s="3"/>
      <c r="P901" s="61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61"/>
      <c r="O902" s="3"/>
      <c r="P902" s="61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61"/>
      <c r="O903" s="3"/>
      <c r="P903" s="61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61"/>
      <c r="O904" s="3"/>
      <c r="P904" s="61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61"/>
      <c r="O905" s="3"/>
      <c r="P905" s="61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61"/>
      <c r="O906" s="3"/>
      <c r="P906" s="61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61"/>
      <c r="O907" s="3"/>
      <c r="P907" s="61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61"/>
      <c r="O908" s="3"/>
      <c r="P908" s="61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61"/>
      <c r="O909" s="3"/>
      <c r="P909" s="61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61"/>
      <c r="O910" s="3"/>
      <c r="P910" s="61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61"/>
      <c r="O911" s="3"/>
      <c r="P911" s="61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61"/>
      <c r="O912" s="3"/>
      <c r="P912" s="61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61"/>
      <c r="O913" s="3"/>
      <c r="P913" s="61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61"/>
      <c r="O914" s="3"/>
      <c r="P914" s="61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61"/>
      <c r="O915" s="3"/>
      <c r="P915" s="61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61"/>
      <c r="O916" s="3"/>
      <c r="P916" s="61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61"/>
      <c r="O917" s="3"/>
      <c r="P917" s="61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61"/>
      <c r="O918" s="3"/>
      <c r="P918" s="61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61"/>
      <c r="O919" s="3"/>
      <c r="P919" s="61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61"/>
      <c r="O920" s="3"/>
      <c r="P920" s="61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61"/>
      <c r="O921" s="3"/>
      <c r="P921" s="61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61"/>
      <c r="O922" s="3"/>
      <c r="P922" s="61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61"/>
      <c r="O923" s="3"/>
      <c r="P923" s="61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61"/>
      <c r="O924" s="3"/>
      <c r="P924" s="61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61"/>
      <c r="O925" s="3"/>
      <c r="P925" s="61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61"/>
      <c r="O926" s="3"/>
      <c r="P926" s="61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61"/>
      <c r="O927" s="3"/>
      <c r="P927" s="61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61"/>
      <c r="O928" s="3"/>
      <c r="P928" s="61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61"/>
      <c r="O929" s="3"/>
      <c r="P929" s="61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61"/>
      <c r="O930" s="3"/>
      <c r="P930" s="61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61"/>
      <c r="O931" s="3"/>
      <c r="P931" s="61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61"/>
      <c r="O932" s="3"/>
      <c r="P932" s="61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61"/>
      <c r="O933" s="3"/>
      <c r="P933" s="61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61"/>
      <c r="O934" s="3"/>
      <c r="P934" s="61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61"/>
      <c r="O935" s="3"/>
      <c r="P935" s="61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61"/>
      <c r="O936" s="3"/>
      <c r="P936" s="61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61"/>
      <c r="O937" s="3"/>
      <c r="P937" s="61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61"/>
      <c r="O938" s="3"/>
      <c r="P938" s="61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61"/>
      <c r="O939" s="3"/>
      <c r="P939" s="61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61"/>
      <c r="O940" s="3"/>
      <c r="P940" s="61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61"/>
      <c r="O941" s="3"/>
      <c r="P941" s="61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61"/>
      <c r="O942" s="3"/>
      <c r="P942" s="61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61"/>
      <c r="O943" s="3"/>
      <c r="P943" s="61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61"/>
      <c r="O944" s="3"/>
      <c r="P944" s="61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61"/>
      <c r="O945" s="3"/>
      <c r="P945" s="61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61"/>
      <c r="O946" s="3"/>
      <c r="P946" s="61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61"/>
      <c r="O947" s="3"/>
      <c r="P947" s="61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61"/>
      <c r="O948" s="3"/>
      <c r="P948" s="61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61"/>
      <c r="O949" s="3"/>
      <c r="P949" s="61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61"/>
      <c r="O950" s="3"/>
      <c r="P950" s="61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61"/>
      <c r="O951" s="3"/>
      <c r="P951" s="61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61"/>
      <c r="O952" s="3"/>
      <c r="P952" s="61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61"/>
      <c r="O953" s="3"/>
      <c r="P953" s="61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61"/>
      <c r="O954" s="3"/>
      <c r="P954" s="61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61"/>
      <c r="O955" s="3"/>
      <c r="P955" s="61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61"/>
      <c r="O956" s="3"/>
      <c r="P956" s="61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61"/>
      <c r="O957" s="3"/>
      <c r="P957" s="61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61"/>
      <c r="O958" s="3"/>
      <c r="P958" s="61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61"/>
      <c r="O959" s="3"/>
      <c r="P959" s="61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61"/>
      <c r="O960" s="3"/>
      <c r="P960" s="61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61"/>
      <c r="O961" s="3"/>
      <c r="P961" s="61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61"/>
      <c r="O962" s="3"/>
      <c r="P962" s="61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61"/>
      <c r="O963" s="3"/>
      <c r="P963" s="61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61"/>
      <c r="O964" s="3"/>
      <c r="P964" s="61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61"/>
      <c r="O965" s="3"/>
      <c r="P965" s="61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61"/>
      <c r="O966" s="3"/>
      <c r="P966" s="61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61"/>
      <c r="O967" s="3"/>
      <c r="P967" s="61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61"/>
      <c r="O968" s="3"/>
      <c r="P968" s="61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61"/>
      <c r="O969" s="3"/>
      <c r="P969" s="61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61"/>
      <c r="O970" s="3"/>
      <c r="P970" s="61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61"/>
      <c r="O971" s="3"/>
      <c r="P971" s="61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61"/>
      <c r="O972" s="3"/>
      <c r="P972" s="61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61"/>
      <c r="O973" s="3"/>
      <c r="P973" s="61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61"/>
      <c r="O974" s="3"/>
      <c r="P974" s="61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61"/>
      <c r="O975" s="3"/>
      <c r="P975" s="61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61"/>
      <c r="O976" s="3"/>
      <c r="P976" s="61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61"/>
      <c r="O977" s="3"/>
      <c r="P977" s="61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61"/>
      <c r="O978" s="3"/>
      <c r="P978" s="61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61"/>
      <c r="O979" s="3"/>
      <c r="P979" s="61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61"/>
      <c r="O980" s="3"/>
      <c r="P980" s="61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61"/>
      <c r="O981" s="3"/>
      <c r="P981" s="61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61"/>
      <c r="O982" s="3"/>
      <c r="P982" s="61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61"/>
      <c r="O983" s="3"/>
      <c r="P983" s="61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61"/>
      <c r="O984" s="3"/>
      <c r="P984" s="61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61"/>
      <c r="O985" s="3"/>
      <c r="P985" s="61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61"/>
      <c r="O986" s="3"/>
      <c r="P986" s="61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61"/>
      <c r="O987" s="3"/>
      <c r="P987" s="61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61"/>
      <c r="O988" s="3"/>
      <c r="P988" s="61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61"/>
      <c r="O989" s="3"/>
      <c r="P989" s="61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61"/>
      <c r="O990" s="3"/>
      <c r="P990" s="61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61"/>
      <c r="O991" s="3"/>
      <c r="P991" s="61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61"/>
      <c r="O992" s="3"/>
      <c r="P992" s="61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61"/>
      <c r="O993" s="3"/>
      <c r="P993" s="61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61"/>
      <c r="O994" s="3"/>
      <c r="P994" s="61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61"/>
      <c r="O995" s="3"/>
      <c r="P995" s="61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</sheetData>
  <mergeCells count="17">
    <mergeCell ref="F3:F4"/>
    <mergeCell ref="G3:H3"/>
    <mergeCell ref="I3:J3"/>
    <mergeCell ref="K3:K4"/>
    <mergeCell ref="F63:N63"/>
    <mergeCell ref="L3:L4"/>
    <mergeCell ref="M3:M4"/>
    <mergeCell ref="N3:N4"/>
    <mergeCell ref="O3:O4"/>
    <mergeCell ref="A1:P1"/>
    <mergeCell ref="A2:A4"/>
    <mergeCell ref="B2:B4"/>
    <mergeCell ref="C2:C4"/>
    <mergeCell ref="D2:D4"/>
    <mergeCell ref="E2:E4"/>
    <mergeCell ref="F2:P2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63"/>
    <col customWidth="1" min="2" max="2" width="18.5"/>
    <col customWidth="1" min="3" max="3" width="28.75"/>
    <col customWidth="1" min="4" max="4" width="12.38"/>
    <col customWidth="1" min="5" max="5" width="61.63"/>
    <col customWidth="1" min="6" max="6" width="11.5"/>
    <col customWidth="1" min="10" max="10" width="11.0"/>
    <col customWidth="1" min="14" max="14" width="11.25"/>
    <col customWidth="1" min="15" max="15" width="13.13"/>
    <col customWidth="1" min="16" max="16" width="13.88"/>
  </cols>
  <sheetData>
    <row r="1">
      <c r="A1" s="1" t="s">
        <v>1729</v>
      </c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/>
      <c r="H2" s="6"/>
      <c r="I2" s="6"/>
      <c r="J2" s="6"/>
      <c r="K2" s="6"/>
      <c r="L2" s="6"/>
      <c r="M2" s="6"/>
      <c r="N2" s="6"/>
      <c r="O2" s="6"/>
      <c r="P2" s="7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8"/>
      <c r="B3" s="8"/>
      <c r="C3" s="8"/>
      <c r="D3" s="8"/>
      <c r="E3" s="8"/>
      <c r="F3" s="9" t="s">
        <v>6</v>
      </c>
      <c r="G3" s="5" t="s">
        <v>7</v>
      </c>
      <c r="H3" s="7"/>
      <c r="I3" s="5" t="s">
        <v>8</v>
      </c>
      <c r="J3" s="7"/>
      <c r="K3" s="4" t="s">
        <v>9</v>
      </c>
      <c r="L3" s="80" t="s">
        <v>1027</v>
      </c>
      <c r="M3" s="4" t="s">
        <v>10</v>
      </c>
      <c r="N3" s="4" t="s">
        <v>11</v>
      </c>
      <c r="O3" s="4" t="s">
        <v>12</v>
      </c>
      <c r="P3" s="4" t="s">
        <v>13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10"/>
      <c r="B4" s="10"/>
      <c r="C4" s="10"/>
      <c r="D4" s="10"/>
      <c r="E4" s="10"/>
      <c r="F4" s="10"/>
      <c r="G4" s="11" t="s">
        <v>14</v>
      </c>
      <c r="H4" s="11" t="s">
        <v>15</v>
      </c>
      <c r="I4" s="11" t="s">
        <v>16</v>
      </c>
      <c r="J4" s="11" t="s">
        <v>17</v>
      </c>
      <c r="K4" s="10"/>
      <c r="L4" s="10"/>
      <c r="M4" s="10"/>
      <c r="N4" s="10"/>
      <c r="O4" s="10"/>
      <c r="P4" s="10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28">
        <v>1.0</v>
      </c>
      <c r="B5" s="74">
        <v>44517.0</v>
      </c>
      <c r="C5" s="75" t="s">
        <v>1730</v>
      </c>
      <c r="D5" s="76">
        <v>57499.0</v>
      </c>
      <c r="E5" s="76" t="s">
        <v>207</v>
      </c>
      <c r="F5" s="17"/>
      <c r="G5" s="18"/>
      <c r="H5" s="19"/>
      <c r="I5" s="20"/>
      <c r="J5" s="30">
        <v>1250.0</v>
      </c>
      <c r="K5" s="22"/>
      <c r="L5" s="23"/>
      <c r="M5" s="23"/>
      <c r="N5" s="65"/>
      <c r="O5" s="100">
        <v>1250.0</v>
      </c>
      <c r="P5" s="66">
        <f t="shared" ref="P5:P65" si="1">F5+G5+H5+I5+J5+K5+M5+N5+L5-O5</f>
        <v>0</v>
      </c>
      <c r="Q5" s="27"/>
      <c r="R5" s="27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28">
        <v>2.0</v>
      </c>
      <c r="B6" s="74">
        <v>44517.0</v>
      </c>
      <c r="C6" s="75" t="s">
        <v>1731</v>
      </c>
      <c r="D6" s="76">
        <v>51017.0</v>
      </c>
      <c r="E6" s="76" t="s">
        <v>160</v>
      </c>
      <c r="F6" s="17"/>
      <c r="G6" s="18"/>
      <c r="H6" s="33">
        <v>10000.0</v>
      </c>
      <c r="I6" s="20"/>
      <c r="J6" s="30"/>
      <c r="K6" s="32"/>
      <c r="L6" s="23"/>
      <c r="M6" s="23"/>
      <c r="N6" s="65"/>
      <c r="O6" s="100">
        <v>10000.0</v>
      </c>
      <c r="P6" s="66">
        <f t="shared" si="1"/>
        <v>0</v>
      </c>
      <c r="Q6" s="27"/>
      <c r="R6" s="27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28">
        <v>3.0</v>
      </c>
      <c r="B7" s="74">
        <v>44517.0</v>
      </c>
      <c r="C7" s="75" t="s">
        <v>1732</v>
      </c>
      <c r="D7" s="76">
        <v>35245.0</v>
      </c>
      <c r="E7" s="76" t="s">
        <v>590</v>
      </c>
      <c r="F7" s="17"/>
      <c r="G7" s="18"/>
      <c r="H7" s="33"/>
      <c r="I7" s="20">
        <v>1250.0</v>
      </c>
      <c r="J7" s="30"/>
      <c r="K7" s="22"/>
      <c r="L7" s="23"/>
      <c r="M7" s="23"/>
      <c r="N7" s="65"/>
      <c r="O7" s="100">
        <v>1250.0</v>
      </c>
      <c r="P7" s="66">
        <f t="shared" si="1"/>
        <v>0</v>
      </c>
      <c r="Q7" s="27"/>
      <c r="R7" s="27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28">
        <v>4.0</v>
      </c>
      <c r="B8" s="74">
        <v>44517.0</v>
      </c>
      <c r="C8" s="75" t="s">
        <v>1733</v>
      </c>
      <c r="D8" s="76">
        <v>54763.0</v>
      </c>
      <c r="E8" s="76" t="s">
        <v>1062</v>
      </c>
      <c r="F8" s="17"/>
      <c r="G8" s="18"/>
      <c r="H8" s="33"/>
      <c r="I8" s="20">
        <v>900.0</v>
      </c>
      <c r="J8" s="30"/>
      <c r="K8" s="22"/>
      <c r="L8" s="23"/>
      <c r="M8" s="23"/>
      <c r="N8" s="65"/>
      <c r="O8" s="100">
        <v>900.0</v>
      </c>
      <c r="P8" s="66">
        <f t="shared" si="1"/>
        <v>0</v>
      </c>
      <c r="Q8" s="27"/>
      <c r="R8" s="27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28">
        <v>5.0</v>
      </c>
      <c r="B9" s="74">
        <v>44517.0</v>
      </c>
      <c r="C9" s="75" t="s">
        <v>1734</v>
      </c>
      <c r="D9" s="76">
        <v>48234.0</v>
      </c>
      <c r="E9" s="76" t="s">
        <v>1735</v>
      </c>
      <c r="F9" s="17"/>
      <c r="G9" s="18"/>
      <c r="H9" s="33"/>
      <c r="I9" s="20">
        <v>5150.0</v>
      </c>
      <c r="J9" s="30"/>
      <c r="K9" s="22"/>
      <c r="L9" s="23"/>
      <c r="M9" s="23"/>
      <c r="N9" s="65"/>
      <c r="O9" s="100">
        <v>5150.0</v>
      </c>
      <c r="P9" s="66">
        <f t="shared" si="1"/>
        <v>0</v>
      </c>
      <c r="Q9" s="27"/>
      <c r="R9" s="27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28">
        <v>6.0</v>
      </c>
      <c r="B10" s="74">
        <v>44517.0</v>
      </c>
      <c r="C10" s="75" t="s">
        <v>1736</v>
      </c>
      <c r="D10" s="76">
        <v>42046.0</v>
      </c>
      <c r="E10" s="76" t="s">
        <v>780</v>
      </c>
      <c r="F10" s="17"/>
      <c r="G10" s="18"/>
      <c r="H10" s="33">
        <v>15000.0</v>
      </c>
      <c r="I10" s="20"/>
      <c r="J10" s="30"/>
      <c r="K10" s="22"/>
      <c r="L10" s="23"/>
      <c r="M10" s="23"/>
      <c r="N10" s="65"/>
      <c r="O10" s="100">
        <v>15000.0</v>
      </c>
      <c r="P10" s="66">
        <f t="shared" si="1"/>
        <v>0</v>
      </c>
      <c r="Q10" s="27"/>
      <c r="R10" s="27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28">
        <v>7.0</v>
      </c>
      <c r="B11" s="74">
        <v>44517.0</v>
      </c>
      <c r="C11" s="75" t="s">
        <v>1737</v>
      </c>
      <c r="D11" s="76">
        <v>51565.0</v>
      </c>
      <c r="E11" s="76" t="s">
        <v>1738</v>
      </c>
      <c r="F11" s="17"/>
      <c r="G11" s="18"/>
      <c r="H11" s="33">
        <v>3600.0</v>
      </c>
      <c r="I11" s="20"/>
      <c r="J11" s="30"/>
      <c r="K11" s="22"/>
      <c r="L11" s="23"/>
      <c r="M11" s="23"/>
      <c r="N11" s="65"/>
      <c r="O11" s="100">
        <v>3600.0</v>
      </c>
      <c r="P11" s="66">
        <f t="shared" si="1"/>
        <v>0</v>
      </c>
      <c r="Q11" s="27"/>
      <c r="R11" s="27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28">
        <v>8.0</v>
      </c>
      <c r="B12" s="74">
        <v>44517.0</v>
      </c>
      <c r="C12" s="75" t="s">
        <v>1739</v>
      </c>
      <c r="D12" s="76">
        <v>58360.0</v>
      </c>
      <c r="E12" s="76" t="s">
        <v>1740</v>
      </c>
      <c r="F12" s="17"/>
      <c r="G12" s="18"/>
      <c r="H12" s="33"/>
      <c r="I12" s="20">
        <v>7700.0</v>
      </c>
      <c r="J12" s="30"/>
      <c r="K12" s="22"/>
      <c r="L12" s="23"/>
      <c r="M12" s="23"/>
      <c r="N12" s="65"/>
      <c r="O12" s="100">
        <v>7700.0</v>
      </c>
      <c r="P12" s="66">
        <f t="shared" si="1"/>
        <v>0</v>
      </c>
      <c r="Q12" s="27"/>
      <c r="R12" s="27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28">
        <v>9.0</v>
      </c>
      <c r="B13" s="74">
        <v>44517.0</v>
      </c>
      <c r="C13" s="75" t="s">
        <v>1741</v>
      </c>
      <c r="D13" s="76">
        <v>31738.0</v>
      </c>
      <c r="E13" s="76" t="s">
        <v>152</v>
      </c>
      <c r="F13" s="17"/>
      <c r="G13" s="18"/>
      <c r="H13" s="33"/>
      <c r="I13" s="20">
        <v>10000.0</v>
      </c>
      <c r="J13" s="30"/>
      <c r="K13" s="22"/>
      <c r="L13" s="23"/>
      <c r="M13" s="23"/>
      <c r="N13" s="65"/>
      <c r="O13" s="100">
        <v>10000.0</v>
      </c>
      <c r="P13" s="66">
        <f t="shared" si="1"/>
        <v>0</v>
      </c>
      <c r="Q13" s="27"/>
      <c r="R13" s="27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28">
        <v>10.0</v>
      </c>
      <c r="B14" s="74">
        <v>44517.0</v>
      </c>
      <c r="C14" s="75" t="s">
        <v>1742</v>
      </c>
      <c r="D14" s="76">
        <v>52206.0</v>
      </c>
      <c r="E14" s="76" t="s">
        <v>334</v>
      </c>
      <c r="F14" s="17"/>
      <c r="G14" s="18"/>
      <c r="H14" s="33"/>
      <c r="I14" s="20">
        <v>3200.0</v>
      </c>
      <c r="J14" s="30"/>
      <c r="K14" s="22"/>
      <c r="L14" s="23"/>
      <c r="M14" s="23"/>
      <c r="N14" s="65"/>
      <c r="O14" s="100">
        <v>3200.0</v>
      </c>
      <c r="P14" s="66">
        <f t="shared" si="1"/>
        <v>0</v>
      </c>
      <c r="Q14" s="27"/>
      <c r="R14" s="27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28">
        <v>11.0</v>
      </c>
      <c r="B15" s="74">
        <v>44517.0</v>
      </c>
      <c r="C15" s="75" t="s">
        <v>1743</v>
      </c>
      <c r="D15" s="76">
        <v>34309.0</v>
      </c>
      <c r="E15" s="76" t="s">
        <v>1744</v>
      </c>
      <c r="F15" s="17"/>
      <c r="G15" s="18"/>
      <c r="H15" s="33"/>
      <c r="I15" s="20">
        <v>1200.0</v>
      </c>
      <c r="J15" s="30"/>
      <c r="K15" s="22"/>
      <c r="L15" s="23"/>
      <c r="M15" s="23"/>
      <c r="N15" s="65"/>
      <c r="O15" s="100">
        <v>1200.0</v>
      </c>
      <c r="P15" s="66">
        <f t="shared" si="1"/>
        <v>0</v>
      </c>
      <c r="Q15" s="27"/>
      <c r="R15" s="27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28">
        <v>12.0</v>
      </c>
      <c r="B16" s="74">
        <v>44517.0</v>
      </c>
      <c r="C16" s="75" t="s">
        <v>1745</v>
      </c>
      <c r="D16" s="76">
        <v>55992.0</v>
      </c>
      <c r="E16" s="76" t="s">
        <v>93</v>
      </c>
      <c r="F16" s="17"/>
      <c r="G16" s="18"/>
      <c r="H16" s="33"/>
      <c r="I16" s="20">
        <v>2500.0</v>
      </c>
      <c r="J16" s="30"/>
      <c r="K16" s="22"/>
      <c r="L16" s="23"/>
      <c r="M16" s="23"/>
      <c r="N16" s="65"/>
      <c r="O16" s="100">
        <v>2500.0</v>
      </c>
      <c r="P16" s="66">
        <f t="shared" si="1"/>
        <v>0</v>
      </c>
      <c r="Q16" s="27"/>
      <c r="R16" s="27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28">
        <v>13.0</v>
      </c>
      <c r="B17" s="74">
        <v>44517.0</v>
      </c>
      <c r="C17" s="75" t="s">
        <v>1746</v>
      </c>
      <c r="D17" s="76">
        <v>53283.0</v>
      </c>
      <c r="E17" s="76" t="s">
        <v>623</v>
      </c>
      <c r="F17" s="17"/>
      <c r="G17" s="18"/>
      <c r="H17" s="33"/>
      <c r="I17" s="20">
        <v>4150.0</v>
      </c>
      <c r="J17" s="30"/>
      <c r="K17" s="22"/>
      <c r="L17" s="23"/>
      <c r="M17" s="23"/>
      <c r="N17" s="65"/>
      <c r="O17" s="100">
        <v>4150.0</v>
      </c>
      <c r="P17" s="66">
        <f t="shared" si="1"/>
        <v>0</v>
      </c>
      <c r="Q17" s="27"/>
      <c r="R17" s="27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28">
        <v>14.0</v>
      </c>
      <c r="B18" s="74">
        <v>44517.0</v>
      </c>
      <c r="C18" s="75" t="s">
        <v>1747</v>
      </c>
      <c r="D18" s="76">
        <v>21928.0</v>
      </c>
      <c r="E18" s="76" t="s">
        <v>1748</v>
      </c>
      <c r="F18" s="17"/>
      <c r="G18" s="18"/>
      <c r="H18" s="33"/>
      <c r="I18" s="20">
        <v>5000.0</v>
      </c>
      <c r="J18" s="30"/>
      <c r="K18" s="22"/>
      <c r="L18" s="23"/>
      <c r="M18" s="23"/>
      <c r="N18" s="65"/>
      <c r="O18" s="100">
        <v>5000.0</v>
      </c>
      <c r="P18" s="66">
        <f t="shared" si="1"/>
        <v>0</v>
      </c>
      <c r="Q18" s="27"/>
      <c r="R18" s="27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28">
        <v>15.0</v>
      </c>
      <c r="B19" s="74">
        <v>44517.0</v>
      </c>
      <c r="C19" s="75" t="s">
        <v>1749</v>
      </c>
      <c r="D19" s="76">
        <v>14329.0</v>
      </c>
      <c r="E19" s="76" t="s">
        <v>131</v>
      </c>
      <c r="F19" s="17"/>
      <c r="G19" s="18"/>
      <c r="H19" s="33"/>
      <c r="I19" s="20">
        <v>350.0</v>
      </c>
      <c r="J19" s="30"/>
      <c r="K19" s="22"/>
      <c r="L19" s="23"/>
      <c r="M19" s="23"/>
      <c r="N19" s="65"/>
      <c r="O19" s="100">
        <v>350.0</v>
      </c>
      <c r="P19" s="66">
        <f t="shared" si="1"/>
        <v>0</v>
      </c>
      <c r="Q19" s="27"/>
      <c r="R19" s="27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28">
        <v>16.0</v>
      </c>
      <c r="B20" s="74">
        <v>44517.0</v>
      </c>
      <c r="C20" s="75" t="s">
        <v>1750</v>
      </c>
      <c r="D20" s="76">
        <v>31927.0</v>
      </c>
      <c r="E20" s="76" t="s">
        <v>179</v>
      </c>
      <c r="F20" s="17"/>
      <c r="G20" s="18"/>
      <c r="H20" s="33"/>
      <c r="I20" s="20">
        <v>2400.0</v>
      </c>
      <c r="J20" s="30"/>
      <c r="K20" s="22"/>
      <c r="L20" s="23"/>
      <c r="M20" s="23"/>
      <c r="N20" s="65"/>
      <c r="O20" s="100">
        <v>2400.0</v>
      </c>
      <c r="P20" s="66">
        <f t="shared" si="1"/>
        <v>0</v>
      </c>
      <c r="Q20" s="27"/>
      <c r="R20" s="27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28">
        <v>17.0</v>
      </c>
      <c r="B21" s="74">
        <v>44517.0</v>
      </c>
      <c r="C21" s="75" t="s">
        <v>1751</v>
      </c>
      <c r="D21" s="76">
        <v>64857.0</v>
      </c>
      <c r="E21" s="76" t="s">
        <v>492</v>
      </c>
      <c r="F21" s="17"/>
      <c r="G21" s="18"/>
      <c r="H21" s="33"/>
      <c r="I21" s="20">
        <v>15000.0</v>
      </c>
      <c r="J21" s="30"/>
      <c r="K21" s="22"/>
      <c r="L21" s="23"/>
      <c r="M21" s="23"/>
      <c r="N21" s="65"/>
      <c r="O21" s="100">
        <v>15000.0</v>
      </c>
      <c r="P21" s="66">
        <f t="shared" si="1"/>
        <v>0</v>
      </c>
      <c r="Q21" s="27"/>
      <c r="R21" s="27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28">
        <v>18.0</v>
      </c>
      <c r="B22" s="74">
        <v>44517.0</v>
      </c>
      <c r="C22" s="75" t="s">
        <v>1752</v>
      </c>
      <c r="D22" s="76">
        <v>51697.0</v>
      </c>
      <c r="E22" s="76" t="s">
        <v>558</v>
      </c>
      <c r="F22" s="17"/>
      <c r="G22" s="18"/>
      <c r="H22" s="33"/>
      <c r="I22" s="20"/>
      <c r="J22" s="30">
        <v>2650.0</v>
      </c>
      <c r="K22" s="22"/>
      <c r="L22" s="23"/>
      <c r="M22" s="23"/>
      <c r="N22" s="65"/>
      <c r="O22" s="100">
        <v>2650.0</v>
      </c>
      <c r="P22" s="66">
        <f t="shared" si="1"/>
        <v>0</v>
      </c>
      <c r="Q22" s="27"/>
      <c r="R22" s="27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28">
        <v>19.0</v>
      </c>
      <c r="B23" s="74">
        <v>44517.0</v>
      </c>
      <c r="C23" s="75" t="s">
        <v>1753</v>
      </c>
      <c r="D23" s="76">
        <v>58050.0</v>
      </c>
      <c r="E23" s="76" t="s">
        <v>1754</v>
      </c>
      <c r="F23" s="17"/>
      <c r="G23" s="18"/>
      <c r="H23" s="33"/>
      <c r="I23" s="20"/>
      <c r="J23" s="30">
        <v>2650.0</v>
      </c>
      <c r="K23" s="22"/>
      <c r="L23" s="23"/>
      <c r="M23" s="23"/>
      <c r="N23" s="65"/>
      <c r="O23" s="100">
        <v>2650.0</v>
      </c>
      <c r="P23" s="66">
        <f t="shared" si="1"/>
        <v>0</v>
      </c>
      <c r="Q23" s="27"/>
      <c r="R23" s="27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28">
        <v>20.0</v>
      </c>
      <c r="B24" s="74">
        <v>44517.0</v>
      </c>
      <c r="C24" s="75" t="s">
        <v>1755</v>
      </c>
      <c r="D24" s="76">
        <v>65282.0</v>
      </c>
      <c r="E24" s="76" t="s">
        <v>1756</v>
      </c>
      <c r="F24" s="17"/>
      <c r="G24" s="34"/>
      <c r="H24" s="33"/>
      <c r="I24" s="20">
        <v>3600.0</v>
      </c>
      <c r="J24" s="30"/>
      <c r="K24" s="22"/>
      <c r="L24" s="23"/>
      <c r="M24" s="23"/>
      <c r="N24" s="65"/>
      <c r="O24" s="100">
        <v>3600.0</v>
      </c>
      <c r="P24" s="66">
        <f t="shared" si="1"/>
        <v>0</v>
      </c>
      <c r="Q24" s="27"/>
      <c r="R24" s="27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28">
        <v>21.0</v>
      </c>
      <c r="B25" s="74">
        <v>44517.0</v>
      </c>
      <c r="C25" s="75" t="s">
        <v>1757</v>
      </c>
      <c r="D25" s="76">
        <v>59778.0</v>
      </c>
      <c r="E25" s="76" t="s">
        <v>1758</v>
      </c>
      <c r="F25" s="17"/>
      <c r="G25" s="18"/>
      <c r="H25" s="33"/>
      <c r="I25" s="20">
        <v>6030.0</v>
      </c>
      <c r="J25" s="30"/>
      <c r="K25" s="22"/>
      <c r="L25" s="23"/>
      <c r="M25" s="23"/>
      <c r="N25" s="65"/>
      <c r="O25" s="100">
        <v>6030.0</v>
      </c>
      <c r="P25" s="66">
        <f t="shared" si="1"/>
        <v>0</v>
      </c>
      <c r="Q25" s="27"/>
      <c r="R25" s="27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28">
        <v>22.0</v>
      </c>
      <c r="B26" s="74">
        <v>44517.0</v>
      </c>
      <c r="C26" s="75" t="s">
        <v>1759</v>
      </c>
      <c r="D26" s="76">
        <v>10271.0</v>
      </c>
      <c r="E26" s="76" t="s">
        <v>1381</v>
      </c>
      <c r="F26" s="17"/>
      <c r="G26" s="18"/>
      <c r="H26" s="33"/>
      <c r="I26" s="20"/>
      <c r="J26" s="30">
        <v>5350.0</v>
      </c>
      <c r="K26" s="22"/>
      <c r="L26" s="23"/>
      <c r="M26" s="23"/>
      <c r="N26" s="65"/>
      <c r="O26" s="100">
        <v>5350.0</v>
      </c>
      <c r="P26" s="66">
        <f t="shared" si="1"/>
        <v>0</v>
      </c>
      <c r="Q26" s="27"/>
      <c r="R26" s="27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28">
        <v>23.0</v>
      </c>
      <c r="B27" s="74">
        <v>44517.0</v>
      </c>
      <c r="C27" s="75" t="s">
        <v>1760</v>
      </c>
      <c r="D27" s="76">
        <v>57499.0</v>
      </c>
      <c r="E27" s="76" t="s">
        <v>207</v>
      </c>
      <c r="F27" s="17"/>
      <c r="G27" s="18"/>
      <c r="H27" s="33"/>
      <c r="I27" s="20"/>
      <c r="J27" s="30">
        <v>3750.0</v>
      </c>
      <c r="K27" s="22"/>
      <c r="L27" s="23"/>
      <c r="M27" s="23"/>
      <c r="N27" s="65"/>
      <c r="O27" s="100">
        <v>3750.0</v>
      </c>
      <c r="P27" s="66">
        <f t="shared" si="1"/>
        <v>0</v>
      </c>
      <c r="Q27" s="27"/>
      <c r="R27" s="27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28">
        <v>24.0</v>
      </c>
      <c r="B28" s="74">
        <v>44517.0</v>
      </c>
      <c r="C28" s="75" t="s">
        <v>1761</v>
      </c>
      <c r="D28" s="76">
        <v>22332.0</v>
      </c>
      <c r="E28" s="76" t="s">
        <v>39</v>
      </c>
      <c r="F28" s="17"/>
      <c r="G28" s="18"/>
      <c r="H28" s="33"/>
      <c r="I28" s="20">
        <v>1500.0</v>
      </c>
      <c r="J28" s="30"/>
      <c r="K28" s="22"/>
      <c r="L28" s="23"/>
      <c r="M28" s="23"/>
      <c r="N28" s="65"/>
      <c r="O28" s="100">
        <v>1500.0</v>
      </c>
      <c r="P28" s="66">
        <f t="shared" si="1"/>
        <v>0</v>
      </c>
      <c r="Q28" s="27"/>
      <c r="R28" s="27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28">
        <v>25.0</v>
      </c>
      <c r="B29" s="74">
        <v>44517.0</v>
      </c>
      <c r="C29" s="75" t="s">
        <v>1762</v>
      </c>
      <c r="D29" s="76">
        <v>19688.0</v>
      </c>
      <c r="E29" s="76" t="s">
        <v>142</v>
      </c>
      <c r="F29" s="17"/>
      <c r="G29" s="34"/>
      <c r="H29" s="33"/>
      <c r="I29" s="20"/>
      <c r="J29" s="30">
        <v>37500.0</v>
      </c>
      <c r="K29" s="22"/>
      <c r="L29" s="23"/>
      <c r="M29" s="23"/>
      <c r="N29" s="65"/>
      <c r="O29" s="100">
        <v>37500.0</v>
      </c>
      <c r="P29" s="66">
        <f t="shared" si="1"/>
        <v>0</v>
      </c>
      <c r="Q29" s="27"/>
      <c r="R29" s="27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28">
        <v>26.0</v>
      </c>
      <c r="B30" s="74">
        <v>44517.0</v>
      </c>
      <c r="C30" s="75" t="s">
        <v>1763</v>
      </c>
      <c r="D30" s="76">
        <v>35227.0</v>
      </c>
      <c r="E30" s="76" t="s">
        <v>222</v>
      </c>
      <c r="F30" s="17"/>
      <c r="G30" s="18"/>
      <c r="H30" s="33"/>
      <c r="I30" s="20">
        <v>1600.0</v>
      </c>
      <c r="J30" s="30"/>
      <c r="K30" s="22"/>
      <c r="L30" s="23"/>
      <c r="M30" s="23"/>
      <c r="N30" s="65"/>
      <c r="O30" s="100">
        <v>1600.0</v>
      </c>
      <c r="P30" s="66">
        <f t="shared" si="1"/>
        <v>0</v>
      </c>
      <c r="Q30" s="27"/>
      <c r="R30" s="27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28">
        <v>27.0</v>
      </c>
      <c r="B31" s="74">
        <v>44517.0</v>
      </c>
      <c r="C31" s="75" t="s">
        <v>1764</v>
      </c>
      <c r="D31" s="76">
        <v>52966.0</v>
      </c>
      <c r="E31" s="76" t="s">
        <v>828</v>
      </c>
      <c r="F31" s="17"/>
      <c r="G31" s="18"/>
      <c r="H31" s="33"/>
      <c r="I31" s="20">
        <v>3600.0</v>
      </c>
      <c r="J31" s="30"/>
      <c r="K31" s="22"/>
      <c r="L31" s="23"/>
      <c r="M31" s="23"/>
      <c r="N31" s="65"/>
      <c r="O31" s="100">
        <v>3600.0</v>
      </c>
      <c r="P31" s="66">
        <f t="shared" si="1"/>
        <v>0</v>
      </c>
      <c r="Q31" s="27"/>
      <c r="R31" s="27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28">
        <v>28.0</v>
      </c>
      <c r="B32" s="74">
        <v>44517.0</v>
      </c>
      <c r="C32" s="75" t="s">
        <v>1765</v>
      </c>
      <c r="D32" s="76">
        <v>44914.0</v>
      </c>
      <c r="E32" s="76" t="s">
        <v>744</v>
      </c>
      <c r="F32" s="17"/>
      <c r="G32" s="18"/>
      <c r="H32" s="33"/>
      <c r="I32" s="20"/>
      <c r="J32" s="30">
        <v>3900.0</v>
      </c>
      <c r="K32" s="22"/>
      <c r="L32" s="23"/>
      <c r="M32" s="23"/>
      <c r="N32" s="65"/>
      <c r="O32" s="100">
        <v>3900.0</v>
      </c>
      <c r="P32" s="66">
        <f t="shared" si="1"/>
        <v>0</v>
      </c>
      <c r="Q32" s="27"/>
      <c r="R32" s="27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28">
        <v>29.0</v>
      </c>
      <c r="B33" s="74">
        <v>44517.0</v>
      </c>
      <c r="C33" s="75" t="s">
        <v>1766</v>
      </c>
      <c r="D33" s="76">
        <v>59105.0</v>
      </c>
      <c r="E33" s="76" t="s">
        <v>1767</v>
      </c>
      <c r="F33" s="17"/>
      <c r="G33" s="18"/>
      <c r="H33" s="33"/>
      <c r="I33" s="20"/>
      <c r="J33" s="30">
        <v>3600.0</v>
      </c>
      <c r="K33" s="22"/>
      <c r="L33" s="23"/>
      <c r="M33" s="23"/>
      <c r="N33" s="65"/>
      <c r="O33" s="100">
        <v>3600.0</v>
      </c>
      <c r="P33" s="66">
        <f t="shared" si="1"/>
        <v>0</v>
      </c>
      <c r="Q33" s="27"/>
      <c r="R33" s="27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28">
        <v>30.0</v>
      </c>
      <c r="B34" s="74">
        <v>44517.0</v>
      </c>
      <c r="C34" s="75" t="s">
        <v>1768</v>
      </c>
      <c r="D34" s="76">
        <v>21818.0</v>
      </c>
      <c r="E34" s="76" t="s">
        <v>53</v>
      </c>
      <c r="F34" s="17"/>
      <c r="G34" s="18"/>
      <c r="H34" s="33"/>
      <c r="I34" s="20"/>
      <c r="J34" s="30"/>
      <c r="K34" s="32">
        <v>1450.0</v>
      </c>
      <c r="L34" s="23"/>
      <c r="M34" s="23"/>
      <c r="N34" s="65"/>
      <c r="O34" s="100">
        <v>1450.0</v>
      </c>
      <c r="P34" s="66">
        <f t="shared" si="1"/>
        <v>0</v>
      </c>
      <c r="Q34" s="27"/>
      <c r="R34" s="27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28">
        <v>31.0</v>
      </c>
      <c r="B35" s="74">
        <v>44517.0</v>
      </c>
      <c r="C35" s="75" t="s">
        <v>1769</v>
      </c>
      <c r="D35" s="76">
        <v>43134.0</v>
      </c>
      <c r="E35" s="76" t="s">
        <v>1770</v>
      </c>
      <c r="F35" s="17"/>
      <c r="G35" s="18"/>
      <c r="H35" s="33"/>
      <c r="I35" s="20"/>
      <c r="J35" s="30">
        <v>5290.0</v>
      </c>
      <c r="K35" s="22"/>
      <c r="L35" s="23"/>
      <c r="M35" s="23"/>
      <c r="N35" s="65"/>
      <c r="O35" s="100">
        <v>5290.0</v>
      </c>
      <c r="P35" s="66">
        <f t="shared" si="1"/>
        <v>0</v>
      </c>
      <c r="Q35" s="27"/>
      <c r="R35" s="27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28">
        <v>32.0</v>
      </c>
      <c r="B36" s="74">
        <v>44517.0</v>
      </c>
      <c r="C36" s="75" t="s">
        <v>1771</v>
      </c>
      <c r="D36" s="76">
        <v>13762.0</v>
      </c>
      <c r="E36" s="76" t="s">
        <v>1218</v>
      </c>
      <c r="F36" s="17"/>
      <c r="G36" s="18"/>
      <c r="H36" s="33"/>
      <c r="I36" s="20"/>
      <c r="J36" s="30">
        <v>15300.0</v>
      </c>
      <c r="K36" s="22"/>
      <c r="L36" s="23"/>
      <c r="M36" s="23"/>
      <c r="N36" s="65"/>
      <c r="O36" s="100">
        <v>15300.0</v>
      </c>
      <c r="P36" s="66">
        <f t="shared" si="1"/>
        <v>0</v>
      </c>
      <c r="Q36" s="27"/>
      <c r="R36" s="27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28">
        <v>33.0</v>
      </c>
      <c r="B37" s="74">
        <v>44517.0</v>
      </c>
      <c r="C37" s="75" t="s">
        <v>1772</v>
      </c>
      <c r="D37" s="76">
        <v>43381.0</v>
      </c>
      <c r="E37" s="76" t="s">
        <v>453</v>
      </c>
      <c r="F37" s="17"/>
      <c r="G37" s="18"/>
      <c r="H37" s="33"/>
      <c r="I37" s="20">
        <v>15300.0</v>
      </c>
      <c r="J37" s="30"/>
      <c r="K37" s="22"/>
      <c r="L37" s="23"/>
      <c r="M37" s="23"/>
      <c r="N37" s="65"/>
      <c r="O37" s="100">
        <v>15300.0</v>
      </c>
      <c r="P37" s="66">
        <f t="shared" si="1"/>
        <v>0</v>
      </c>
      <c r="Q37" s="27"/>
      <c r="R37" s="27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28">
        <v>34.0</v>
      </c>
      <c r="B38" s="74">
        <v>44517.0</v>
      </c>
      <c r="C38" s="75" t="s">
        <v>1773</v>
      </c>
      <c r="D38" s="76">
        <v>52993.0</v>
      </c>
      <c r="E38" s="76" t="s">
        <v>513</v>
      </c>
      <c r="F38" s="17"/>
      <c r="G38" s="18"/>
      <c r="H38" s="33"/>
      <c r="I38" s="20">
        <v>900.0</v>
      </c>
      <c r="J38" s="30"/>
      <c r="K38" s="22"/>
      <c r="L38" s="23"/>
      <c r="M38" s="23"/>
      <c r="N38" s="65"/>
      <c r="O38" s="100">
        <v>900.0</v>
      </c>
      <c r="P38" s="66">
        <f t="shared" si="1"/>
        <v>0</v>
      </c>
      <c r="Q38" s="27"/>
      <c r="R38" s="27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28">
        <v>35.0</v>
      </c>
      <c r="B39" s="74">
        <v>44517.0</v>
      </c>
      <c r="C39" s="75" t="s">
        <v>1774</v>
      </c>
      <c r="D39" s="76">
        <v>10002.0</v>
      </c>
      <c r="E39" s="76" t="s">
        <v>359</v>
      </c>
      <c r="F39" s="17"/>
      <c r="G39" s="34"/>
      <c r="H39" s="33"/>
      <c r="I39" s="20"/>
      <c r="J39" s="30"/>
      <c r="K39" s="32">
        <v>2500.0</v>
      </c>
      <c r="L39" s="23"/>
      <c r="M39" s="23"/>
      <c r="N39" s="65"/>
      <c r="O39" s="100">
        <v>2500.0</v>
      </c>
      <c r="P39" s="66">
        <f t="shared" si="1"/>
        <v>0</v>
      </c>
      <c r="Q39" s="27"/>
      <c r="R39" s="27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28">
        <v>36.0</v>
      </c>
      <c r="B40" s="74">
        <v>44517.0</v>
      </c>
      <c r="C40" s="75" t="s">
        <v>1775</v>
      </c>
      <c r="D40" s="76">
        <v>54226.0</v>
      </c>
      <c r="E40" s="76" t="s">
        <v>1132</v>
      </c>
      <c r="F40" s="17"/>
      <c r="G40" s="18"/>
      <c r="H40" s="33"/>
      <c r="I40" s="20"/>
      <c r="J40" s="30">
        <v>48450.0</v>
      </c>
      <c r="K40" s="22"/>
      <c r="L40" s="23"/>
      <c r="M40" s="23"/>
      <c r="N40" s="65"/>
      <c r="O40" s="100">
        <v>48450.0</v>
      </c>
      <c r="P40" s="66">
        <f t="shared" si="1"/>
        <v>0</v>
      </c>
      <c r="Q40" s="27"/>
      <c r="R40" s="27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28">
        <v>37.0</v>
      </c>
      <c r="B41" s="74">
        <v>44517.0</v>
      </c>
      <c r="C41" s="75" t="s">
        <v>1776</v>
      </c>
      <c r="D41" s="76">
        <v>22332.0</v>
      </c>
      <c r="E41" s="76" t="s">
        <v>39</v>
      </c>
      <c r="F41" s="17"/>
      <c r="G41" s="18"/>
      <c r="H41" s="33"/>
      <c r="I41" s="20">
        <v>10000.0</v>
      </c>
      <c r="J41" s="30"/>
      <c r="K41" s="22"/>
      <c r="L41" s="23"/>
      <c r="M41" s="23"/>
      <c r="N41" s="65"/>
      <c r="O41" s="100">
        <v>10000.0</v>
      </c>
      <c r="P41" s="66">
        <f t="shared" si="1"/>
        <v>0</v>
      </c>
      <c r="Q41" s="27"/>
      <c r="R41" s="27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28">
        <v>38.0</v>
      </c>
      <c r="B42" s="74">
        <v>44517.0</v>
      </c>
      <c r="C42" s="75" t="s">
        <v>1777</v>
      </c>
      <c r="D42" s="76">
        <v>31738.0</v>
      </c>
      <c r="E42" s="76" t="s">
        <v>152</v>
      </c>
      <c r="F42" s="17"/>
      <c r="G42" s="34"/>
      <c r="H42" s="33"/>
      <c r="I42" s="20">
        <v>37500.0</v>
      </c>
      <c r="J42" s="30"/>
      <c r="K42" s="22"/>
      <c r="L42" s="23"/>
      <c r="M42" s="23"/>
      <c r="N42" s="65"/>
      <c r="O42" s="100">
        <v>37500.0</v>
      </c>
      <c r="P42" s="66">
        <f t="shared" si="1"/>
        <v>0</v>
      </c>
      <c r="Q42" s="27"/>
      <c r="R42" s="27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28">
        <v>39.0</v>
      </c>
      <c r="B43" s="74">
        <v>44517.0</v>
      </c>
      <c r="C43" s="75" t="s">
        <v>1778</v>
      </c>
      <c r="D43" s="76">
        <v>50596.0</v>
      </c>
      <c r="E43" s="76" t="s">
        <v>236</v>
      </c>
      <c r="F43" s="17"/>
      <c r="G43" s="34"/>
      <c r="H43" s="33"/>
      <c r="I43" s="20">
        <v>50000.0</v>
      </c>
      <c r="J43" s="30"/>
      <c r="K43" s="22"/>
      <c r="L43" s="23"/>
      <c r="M43" s="23"/>
      <c r="N43" s="65"/>
      <c r="O43" s="100">
        <v>50000.0</v>
      </c>
      <c r="P43" s="66">
        <f t="shared" si="1"/>
        <v>0</v>
      </c>
      <c r="Q43" s="27"/>
      <c r="R43" s="27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28">
        <v>40.0</v>
      </c>
      <c r="B44" s="74">
        <v>44517.0</v>
      </c>
      <c r="C44" s="75" t="s">
        <v>1779</v>
      </c>
      <c r="D44" s="76">
        <v>30909.0</v>
      </c>
      <c r="E44" s="76" t="s">
        <v>890</v>
      </c>
      <c r="F44" s="17"/>
      <c r="G44" s="34">
        <v>6000.0</v>
      </c>
      <c r="H44" s="33"/>
      <c r="I44" s="20"/>
      <c r="J44" s="30"/>
      <c r="K44" s="22"/>
      <c r="L44" s="23"/>
      <c r="M44" s="23"/>
      <c r="N44" s="65"/>
      <c r="O44" s="100">
        <v>6000.0</v>
      </c>
      <c r="P44" s="66">
        <f t="shared" si="1"/>
        <v>0</v>
      </c>
      <c r="Q44" s="27"/>
      <c r="R44" s="27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28">
        <v>41.0</v>
      </c>
      <c r="B45" s="74">
        <v>44517.0</v>
      </c>
      <c r="C45" s="75" t="s">
        <v>1780</v>
      </c>
      <c r="D45" s="76">
        <v>49194.0</v>
      </c>
      <c r="E45" s="76" t="s">
        <v>29</v>
      </c>
      <c r="F45" s="17"/>
      <c r="G45" s="34"/>
      <c r="H45" s="33"/>
      <c r="I45" s="20"/>
      <c r="J45" s="30"/>
      <c r="K45" s="32">
        <v>3699.0</v>
      </c>
      <c r="L45" s="38">
        <v>1701.0</v>
      </c>
      <c r="M45" s="23"/>
      <c r="N45" s="65"/>
      <c r="O45" s="100">
        <v>5400.0</v>
      </c>
      <c r="P45" s="66">
        <f t="shared" si="1"/>
        <v>0</v>
      </c>
      <c r="Q45" s="27"/>
      <c r="R45" s="27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28">
        <v>42.0</v>
      </c>
      <c r="B46" s="74">
        <v>44517.0</v>
      </c>
      <c r="C46" s="75" t="s">
        <v>1781</v>
      </c>
      <c r="D46" s="76">
        <v>63611.0</v>
      </c>
      <c r="E46" s="76" t="s">
        <v>1782</v>
      </c>
      <c r="F46" s="17"/>
      <c r="G46" s="34"/>
      <c r="H46" s="33"/>
      <c r="I46" s="20"/>
      <c r="J46" s="30">
        <v>3600.0</v>
      </c>
      <c r="K46" s="32"/>
      <c r="L46" s="23"/>
      <c r="M46" s="23"/>
      <c r="N46" s="65"/>
      <c r="O46" s="100">
        <v>3600.0</v>
      </c>
      <c r="P46" s="66">
        <f t="shared" si="1"/>
        <v>0</v>
      </c>
      <c r="Q46" s="27"/>
      <c r="R46" s="27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28">
        <v>43.0</v>
      </c>
      <c r="B47" s="74">
        <v>44517.0</v>
      </c>
      <c r="C47" s="75" t="s">
        <v>1783</v>
      </c>
      <c r="D47" s="76">
        <v>36555.0</v>
      </c>
      <c r="E47" s="76" t="s">
        <v>25</v>
      </c>
      <c r="F47" s="17"/>
      <c r="G47" s="34"/>
      <c r="H47" s="33"/>
      <c r="I47" s="20"/>
      <c r="J47" s="30"/>
      <c r="K47" s="32">
        <v>600.0</v>
      </c>
      <c r="L47" s="23"/>
      <c r="M47" s="23"/>
      <c r="N47" s="65"/>
      <c r="O47" s="100">
        <v>600.0</v>
      </c>
      <c r="P47" s="66">
        <f t="shared" si="1"/>
        <v>0</v>
      </c>
      <c r="Q47" s="27"/>
      <c r="R47" s="27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28">
        <v>44.0</v>
      </c>
      <c r="B48" s="74">
        <v>44517.0</v>
      </c>
      <c r="C48" s="75" t="s">
        <v>1784</v>
      </c>
      <c r="D48" s="76">
        <v>33616.0</v>
      </c>
      <c r="E48" s="76" t="s">
        <v>1785</v>
      </c>
      <c r="F48" s="17"/>
      <c r="G48" s="18"/>
      <c r="H48" s="33"/>
      <c r="I48" s="20"/>
      <c r="J48" s="30">
        <v>730.0</v>
      </c>
      <c r="K48" s="22"/>
      <c r="L48" s="23"/>
      <c r="M48" s="23"/>
      <c r="N48" s="65"/>
      <c r="O48" s="100">
        <v>730.0</v>
      </c>
      <c r="P48" s="66">
        <f t="shared" si="1"/>
        <v>0</v>
      </c>
      <c r="Q48" s="27"/>
      <c r="R48" s="27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28">
        <v>45.0</v>
      </c>
      <c r="B49" s="74">
        <v>44517.0</v>
      </c>
      <c r="C49" s="75" t="s">
        <v>1786</v>
      </c>
      <c r="D49" s="76">
        <v>54375.0</v>
      </c>
      <c r="E49" s="76" t="s">
        <v>1787</v>
      </c>
      <c r="F49" s="17"/>
      <c r="G49" s="18"/>
      <c r="H49" s="33"/>
      <c r="I49" s="20">
        <v>5150.0</v>
      </c>
      <c r="J49" s="30"/>
      <c r="K49" s="22"/>
      <c r="L49" s="23"/>
      <c r="M49" s="23"/>
      <c r="N49" s="65"/>
      <c r="O49" s="100">
        <v>5150.0</v>
      </c>
      <c r="P49" s="66">
        <f t="shared" si="1"/>
        <v>0</v>
      </c>
      <c r="Q49" s="27"/>
      <c r="R49" s="27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28">
        <v>46.0</v>
      </c>
      <c r="B50" s="74">
        <v>44517.0</v>
      </c>
      <c r="C50" s="75" t="s">
        <v>1788</v>
      </c>
      <c r="D50" s="76">
        <v>65111.0</v>
      </c>
      <c r="E50" s="76" t="s">
        <v>1789</v>
      </c>
      <c r="F50" s="17"/>
      <c r="G50" s="18"/>
      <c r="H50" s="33"/>
      <c r="I50" s="20"/>
      <c r="J50" s="30">
        <v>500.0</v>
      </c>
      <c r="K50" s="22"/>
      <c r="L50" s="23"/>
      <c r="M50" s="23"/>
      <c r="N50" s="65"/>
      <c r="O50" s="100">
        <v>500.0</v>
      </c>
      <c r="P50" s="66">
        <f t="shared" si="1"/>
        <v>0</v>
      </c>
      <c r="Q50" s="27"/>
      <c r="R50" s="27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28">
        <v>47.0</v>
      </c>
      <c r="B51" s="74">
        <v>44517.0</v>
      </c>
      <c r="C51" s="75" t="s">
        <v>1790</v>
      </c>
      <c r="D51" s="76">
        <v>65292.0</v>
      </c>
      <c r="E51" s="76" t="s">
        <v>1791</v>
      </c>
      <c r="F51" s="17"/>
      <c r="G51" s="18"/>
      <c r="H51" s="33"/>
      <c r="I51" s="20">
        <v>300.0</v>
      </c>
      <c r="J51" s="30"/>
      <c r="K51" s="22"/>
      <c r="L51" s="23"/>
      <c r="M51" s="23"/>
      <c r="N51" s="65"/>
      <c r="O51" s="100">
        <v>300.0</v>
      </c>
      <c r="P51" s="66">
        <f t="shared" si="1"/>
        <v>0</v>
      </c>
      <c r="Q51" s="27"/>
      <c r="R51" s="27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28">
        <v>48.0</v>
      </c>
      <c r="B52" s="74">
        <v>44517.0</v>
      </c>
      <c r="C52" s="75" t="s">
        <v>1792</v>
      </c>
      <c r="D52" s="76">
        <v>50596.0</v>
      </c>
      <c r="E52" s="76" t="s">
        <v>236</v>
      </c>
      <c r="F52" s="17"/>
      <c r="G52" s="18"/>
      <c r="H52" s="33"/>
      <c r="I52" s="20">
        <v>1000.0</v>
      </c>
      <c r="J52" s="30"/>
      <c r="K52" s="22"/>
      <c r="L52" s="23"/>
      <c r="M52" s="23"/>
      <c r="N52" s="65"/>
      <c r="O52" s="100">
        <v>1000.0</v>
      </c>
      <c r="P52" s="66">
        <f t="shared" si="1"/>
        <v>0</v>
      </c>
      <c r="Q52" s="27"/>
      <c r="R52" s="27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28">
        <v>49.0</v>
      </c>
      <c r="B53" s="74">
        <v>44517.0</v>
      </c>
      <c r="C53" s="75" t="s">
        <v>1793</v>
      </c>
      <c r="D53" s="76">
        <v>49825.0</v>
      </c>
      <c r="E53" s="76" t="s">
        <v>1655</v>
      </c>
      <c r="F53" s="17"/>
      <c r="G53" s="18"/>
      <c r="H53" s="33"/>
      <c r="I53" s="20">
        <v>1750.0</v>
      </c>
      <c r="J53" s="30"/>
      <c r="K53" s="22"/>
      <c r="L53" s="23"/>
      <c r="M53" s="23"/>
      <c r="N53" s="65"/>
      <c r="O53" s="100">
        <v>1750.0</v>
      </c>
      <c r="P53" s="66">
        <f t="shared" si="1"/>
        <v>0</v>
      </c>
      <c r="Q53" s="27"/>
      <c r="R53" s="27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28">
        <v>50.0</v>
      </c>
      <c r="B54" s="74">
        <v>44517.0</v>
      </c>
      <c r="C54" s="75" t="s">
        <v>1794</v>
      </c>
      <c r="D54" s="76">
        <v>57469.0</v>
      </c>
      <c r="E54" s="76" t="s">
        <v>801</v>
      </c>
      <c r="F54" s="17"/>
      <c r="G54" s="18"/>
      <c r="H54" s="33"/>
      <c r="I54" s="20"/>
      <c r="J54" s="30">
        <v>22500.0</v>
      </c>
      <c r="K54" s="22"/>
      <c r="L54" s="23"/>
      <c r="M54" s="23"/>
      <c r="N54" s="65"/>
      <c r="O54" s="100">
        <v>22500.0</v>
      </c>
      <c r="P54" s="66">
        <f t="shared" si="1"/>
        <v>0</v>
      </c>
      <c r="Q54" s="27"/>
      <c r="R54" s="27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28">
        <v>51.0</v>
      </c>
      <c r="B55" s="74">
        <v>44517.0</v>
      </c>
      <c r="C55" s="75" t="s">
        <v>1795</v>
      </c>
      <c r="D55" s="76">
        <v>53249.0</v>
      </c>
      <c r="E55" s="76" t="s">
        <v>1293</v>
      </c>
      <c r="F55" s="17"/>
      <c r="G55" s="34"/>
      <c r="H55" s="33"/>
      <c r="I55" s="20">
        <v>31600.0</v>
      </c>
      <c r="J55" s="30"/>
      <c r="K55" s="22"/>
      <c r="L55" s="23"/>
      <c r="M55" s="23"/>
      <c r="N55" s="65"/>
      <c r="O55" s="100">
        <v>31600.0</v>
      </c>
      <c r="P55" s="66">
        <f t="shared" si="1"/>
        <v>0</v>
      </c>
      <c r="Q55" s="27"/>
      <c r="R55" s="27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28">
        <v>52.0</v>
      </c>
      <c r="B56" s="74">
        <v>44517.0</v>
      </c>
      <c r="C56" s="75" t="s">
        <v>1796</v>
      </c>
      <c r="D56" s="76">
        <v>65296.0</v>
      </c>
      <c r="E56" s="76" t="s">
        <v>1797</v>
      </c>
      <c r="F56" s="17"/>
      <c r="G56" s="18"/>
      <c r="H56" s="19"/>
      <c r="I56" s="20"/>
      <c r="J56" s="30">
        <v>27000.0</v>
      </c>
      <c r="K56" s="32"/>
      <c r="L56" s="23"/>
      <c r="M56" s="23"/>
      <c r="N56" s="65"/>
      <c r="O56" s="100">
        <v>27000.0</v>
      </c>
      <c r="P56" s="66">
        <f t="shared" si="1"/>
        <v>0</v>
      </c>
      <c r="Q56" s="27"/>
      <c r="R56" s="27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28">
        <v>53.0</v>
      </c>
      <c r="B57" s="74">
        <v>44516.0</v>
      </c>
      <c r="C57" s="75" t="s">
        <v>1798</v>
      </c>
      <c r="D57" s="76">
        <v>50436.0</v>
      </c>
      <c r="E57" s="76" t="s">
        <v>384</v>
      </c>
      <c r="F57" s="17"/>
      <c r="G57" s="18"/>
      <c r="H57" s="19"/>
      <c r="I57" s="20"/>
      <c r="J57" s="30"/>
      <c r="K57" s="32">
        <v>300.0</v>
      </c>
      <c r="L57" s="23"/>
      <c r="M57" s="23"/>
      <c r="N57" s="65"/>
      <c r="O57" s="100">
        <v>300.0</v>
      </c>
      <c r="P57" s="66">
        <f t="shared" si="1"/>
        <v>0</v>
      </c>
      <c r="Q57" s="27"/>
      <c r="R57" s="27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28">
        <v>54.0</v>
      </c>
      <c r="B58" s="74">
        <v>44517.0</v>
      </c>
      <c r="C58" s="75" t="s">
        <v>1799</v>
      </c>
      <c r="D58" s="76">
        <v>48607.0</v>
      </c>
      <c r="E58" s="76" t="s">
        <v>1800</v>
      </c>
      <c r="F58" s="17"/>
      <c r="G58" s="18"/>
      <c r="H58" s="33">
        <v>27000.0</v>
      </c>
      <c r="I58" s="20"/>
      <c r="J58" s="21"/>
      <c r="K58" s="32"/>
      <c r="L58" s="23"/>
      <c r="M58" s="23"/>
      <c r="N58" s="65"/>
      <c r="O58" s="100">
        <v>27000.0</v>
      </c>
      <c r="P58" s="66">
        <f t="shared" si="1"/>
        <v>0</v>
      </c>
      <c r="Q58" s="27"/>
      <c r="R58" s="27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28">
        <v>55.0</v>
      </c>
      <c r="B59" s="74">
        <v>44517.0</v>
      </c>
      <c r="C59" s="75" t="s">
        <v>1801</v>
      </c>
      <c r="D59" s="76">
        <v>50342.0</v>
      </c>
      <c r="E59" s="76" t="s">
        <v>112</v>
      </c>
      <c r="F59" s="17"/>
      <c r="G59" s="34"/>
      <c r="H59" s="33">
        <v>350.0</v>
      </c>
      <c r="I59" s="20"/>
      <c r="J59" s="30"/>
      <c r="K59" s="22"/>
      <c r="L59" s="23"/>
      <c r="M59" s="23"/>
      <c r="N59" s="65"/>
      <c r="O59" s="100">
        <v>350.0</v>
      </c>
      <c r="P59" s="66">
        <f t="shared" si="1"/>
        <v>0</v>
      </c>
      <c r="Q59" s="27"/>
      <c r="R59" s="27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28">
        <v>56.0</v>
      </c>
      <c r="B60" s="74">
        <v>44517.0</v>
      </c>
      <c r="C60" s="75" t="s">
        <v>1802</v>
      </c>
      <c r="D60" s="76">
        <v>25650.0</v>
      </c>
      <c r="E60" s="76" t="s">
        <v>249</v>
      </c>
      <c r="F60" s="17"/>
      <c r="G60" s="34"/>
      <c r="H60" s="33">
        <v>1250.0</v>
      </c>
      <c r="I60" s="20"/>
      <c r="J60" s="31"/>
      <c r="K60" s="22"/>
      <c r="L60" s="23"/>
      <c r="M60" s="23"/>
      <c r="N60" s="65"/>
      <c r="O60" s="100">
        <v>1250.0</v>
      </c>
      <c r="P60" s="66">
        <f t="shared" si="1"/>
        <v>0</v>
      </c>
      <c r="Q60" s="27"/>
      <c r="R60" s="27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28">
        <v>57.0</v>
      </c>
      <c r="B61" s="74">
        <v>44517.0</v>
      </c>
      <c r="C61" s="75" t="s">
        <v>1803</v>
      </c>
      <c r="D61" s="76">
        <v>37642.0</v>
      </c>
      <c r="E61" s="76" t="s">
        <v>955</v>
      </c>
      <c r="F61" s="17"/>
      <c r="G61" s="18"/>
      <c r="H61" s="33">
        <v>16450.0</v>
      </c>
      <c r="I61" s="20"/>
      <c r="J61" s="30"/>
      <c r="K61" s="22"/>
      <c r="L61" s="23"/>
      <c r="M61" s="23"/>
      <c r="N61" s="65"/>
      <c r="O61" s="100">
        <v>16450.0</v>
      </c>
      <c r="P61" s="66">
        <f t="shared" si="1"/>
        <v>0</v>
      </c>
      <c r="Q61" s="27"/>
      <c r="R61" s="27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28">
        <v>58.0</v>
      </c>
      <c r="B62" s="74">
        <v>44517.0</v>
      </c>
      <c r="C62" s="75" t="s">
        <v>1804</v>
      </c>
      <c r="D62" s="76">
        <v>10734.0</v>
      </c>
      <c r="E62" s="76" t="s">
        <v>382</v>
      </c>
      <c r="F62" s="17"/>
      <c r="G62" s="18"/>
      <c r="H62" s="33"/>
      <c r="I62" s="20"/>
      <c r="J62" s="30"/>
      <c r="K62" s="32">
        <v>940.0</v>
      </c>
      <c r="L62" s="23"/>
      <c r="M62" s="23"/>
      <c r="N62" s="65"/>
      <c r="O62" s="100">
        <v>940.0</v>
      </c>
      <c r="P62" s="66">
        <f t="shared" si="1"/>
        <v>0</v>
      </c>
      <c r="Q62" s="27"/>
      <c r="R62" s="27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28">
        <v>59.0</v>
      </c>
      <c r="B63" s="74">
        <v>44517.0</v>
      </c>
      <c r="C63" s="75" t="s">
        <v>1805</v>
      </c>
      <c r="D63" s="76">
        <v>10734.0</v>
      </c>
      <c r="E63" s="76" t="s">
        <v>382</v>
      </c>
      <c r="F63" s="17"/>
      <c r="G63" s="18"/>
      <c r="H63" s="33"/>
      <c r="I63" s="20"/>
      <c r="J63" s="30"/>
      <c r="K63" s="32">
        <v>3600.0</v>
      </c>
      <c r="L63" s="23"/>
      <c r="M63" s="23"/>
      <c r="N63" s="65"/>
      <c r="O63" s="100">
        <v>3600.0</v>
      </c>
      <c r="P63" s="66">
        <f t="shared" si="1"/>
        <v>0</v>
      </c>
      <c r="Q63" s="27"/>
      <c r="R63" s="27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28">
        <v>60.0</v>
      </c>
      <c r="B64" s="74">
        <v>44517.0</v>
      </c>
      <c r="C64" s="75" t="s">
        <v>1806</v>
      </c>
      <c r="D64" s="76">
        <v>55179.0</v>
      </c>
      <c r="E64" s="76" t="s">
        <v>1116</v>
      </c>
      <c r="F64" s="17"/>
      <c r="G64" s="18"/>
      <c r="H64" s="33">
        <v>6600.0</v>
      </c>
      <c r="I64" s="20"/>
      <c r="J64" s="30"/>
      <c r="K64" s="32"/>
      <c r="L64" s="23"/>
      <c r="M64" s="23"/>
      <c r="N64" s="65"/>
      <c r="O64" s="100">
        <v>6600.0</v>
      </c>
      <c r="P64" s="66">
        <f t="shared" si="1"/>
        <v>0</v>
      </c>
      <c r="Q64" s="27"/>
      <c r="R64" s="27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28"/>
      <c r="B65" s="71"/>
      <c r="C65" s="71"/>
      <c r="D65" s="71"/>
      <c r="E65" s="72"/>
      <c r="F65" s="42">
        <f t="shared" ref="F65:O65" si="2">SUM(F5:F64)</f>
        <v>0</v>
      </c>
      <c r="G65" s="43">
        <f t="shared" si="2"/>
        <v>6000</v>
      </c>
      <c r="H65" s="44">
        <f t="shared" si="2"/>
        <v>80250</v>
      </c>
      <c r="I65" s="45">
        <f t="shared" si="2"/>
        <v>228630</v>
      </c>
      <c r="J65" s="46">
        <f t="shared" si="2"/>
        <v>184020</v>
      </c>
      <c r="K65" s="47">
        <f t="shared" si="2"/>
        <v>13089</v>
      </c>
      <c r="L65" s="47">
        <f t="shared" si="2"/>
        <v>1701</v>
      </c>
      <c r="M65" s="47">
        <f t="shared" si="2"/>
        <v>0</v>
      </c>
      <c r="N65" s="49">
        <f t="shared" si="2"/>
        <v>0</v>
      </c>
      <c r="O65" s="50">
        <f t="shared" si="2"/>
        <v>513690</v>
      </c>
      <c r="P65" s="26">
        <f t="shared" si="1"/>
        <v>0</v>
      </c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</row>
    <row r="66">
      <c r="A66" s="40"/>
      <c r="B66" s="71"/>
      <c r="C66" s="71"/>
      <c r="D66" s="71"/>
      <c r="E66" s="71"/>
      <c r="F66" s="51">
        <f>F65+G65+H65+I65+J65+K65+L65+M65+N65</f>
        <v>513690</v>
      </c>
      <c r="G66" s="6"/>
      <c r="H66" s="6"/>
      <c r="I66" s="6"/>
      <c r="J66" s="6"/>
      <c r="K66" s="6"/>
      <c r="L66" s="6"/>
      <c r="M66" s="6"/>
      <c r="N66" s="7"/>
      <c r="O66" s="53"/>
      <c r="P66" s="69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61"/>
      <c r="O67" s="3"/>
      <c r="P67" s="6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61"/>
      <c r="O68" s="3"/>
      <c r="P68" s="6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61"/>
      <c r="O69" s="3"/>
      <c r="P69" s="6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61"/>
      <c r="O70" s="3"/>
      <c r="P70" s="6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61"/>
      <c r="O71" s="3"/>
      <c r="P71" s="6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61"/>
      <c r="O72" s="3"/>
      <c r="P72" s="61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61"/>
      <c r="O73" s="3"/>
      <c r="P73" s="61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61"/>
      <c r="O74" s="3"/>
      <c r="P74" s="61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61"/>
      <c r="O75" s="3"/>
      <c r="P75" s="61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61"/>
      <c r="O76" s="3"/>
      <c r="P76" s="61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61"/>
      <c r="O77" s="3"/>
      <c r="P77" s="61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61"/>
      <c r="O78" s="3"/>
      <c r="P78" s="61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61"/>
      <c r="O79" s="3"/>
      <c r="P79" s="61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61"/>
      <c r="O80" s="3"/>
      <c r="P80" s="61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61"/>
      <c r="O81" s="3"/>
      <c r="P81" s="61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61"/>
      <c r="O82" s="3"/>
      <c r="P82" s="61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61"/>
      <c r="O83" s="3"/>
      <c r="P83" s="61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61"/>
      <c r="O84" s="3"/>
      <c r="P84" s="61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61"/>
      <c r="O85" s="3"/>
      <c r="P85" s="61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61"/>
      <c r="O86" s="3"/>
      <c r="P86" s="61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61"/>
      <c r="O87" s="3"/>
      <c r="P87" s="61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61"/>
      <c r="O88" s="3"/>
      <c r="P88" s="61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61"/>
      <c r="O89" s="3"/>
      <c r="P89" s="61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61"/>
      <c r="O90" s="3"/>
      <c r="P90" s="61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61"/>
      <c r="O91" s="3"/>
      <c r="P91" s="61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61"/>
      <c r="O92" s="3"/>
      <c r="P92" s="61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61"/>
      <c r="O93" s="3"/>
      <c r="P93" s="61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61"/>
      <c r="O94" s="3"/>
      <c r="P94" s="61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61"/>
      <c r="O95" s="3"/>
      <c r="P95" s="61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61"/>
      <c r="O96" s="3"/>
      <c r="P96" s="61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61"/>
      <c r="O97" s="3"/>
      <c r="P97" s="61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61"/>
      <c r="O98" s="3"/>
      <c r="P98" s="61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61"/>
      <c r="O99" s="3"/>
      <c r="P99" s="61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61"/>
      <c r="O100" s="3"/>
      <c r="P100" s="61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61"/>
      <c r="O101" s="3"/>
      <c r="P101" s="61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61"/>
      <c r="O102" s="3"/>
      <c r="P102" s="61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61"/>
      <c r="O103" s="3"/>
      <c r="P103" s="61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61"/>
      <c r="O104" s="3"/>
      <c r="P104" s="61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61"/>
      <c r="O105" s="3"/>
      <c r="P105" s="61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61"/>
      <c r="O106" s="3"/>
      <c r="P106" s="61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61"/>
      <c r="O107" s="3"/>
      <c r="P107" s="61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61"/>
      <c r="O108" s="3"/>
      <c r="P108" s="61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61"/>
      <c r="O109" s="3"/>
      <c r="P109" s="61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61"/>
      <c r="O110" s="3"/>
      <c r="P110" s="61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61"/>
      <c r="O111" s="3"/>
      <c r="P111" s="61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61"/>
      <c r="O112" s="3"/>
      <c r="P112" s="61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61"/>
      <c r="O113" s="3"/>
      <c r="P113" s="61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61"/>
      <c r="O114" s="3"/>
      <c r="P114" s="61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61"/>
      <c r="O115" s="3"/>
      <c r="P115" s="61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61"/>
      <c r="O116" s="3"/>
      <c r="P116" s="61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61"/>
      <c r="O117" s="3"/>
      <c r="P117" s="61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61"/>
      <c r="O118" s="3"/>
      <c r="P118" s="61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61"/>
      <c r="O119" s="3"/>
      <c r="P119" s="61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61"/>
      <c r="O120" s="3"/>
      <c r="P120" s="61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61"/>
      <c r="O121" s="3"/>
      <c r="P121" s="61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61"/>
      <c r="O122" s="3"/>
      <c r="P122" s="61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61"/>
      <c r="O123" s="3"/>
      <c r="P123" s="61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61"/>
      <c r="O124" s="3"/>
      <c r="P124" s="61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61"/>
      <c r="O125" s="3"/>
      <c r="P125" s="61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61"/>
      <c r="O126" s="3"/>
      <c r="P126" s="61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61"/>
      <c r="O127" s="3"/>
      <c r="P127" s="61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61"/>
      <c r="O128" s="3"/>
      <c r="P128" s="61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61"/>
      <c r="O129" s="3"/>
      <c r="P129" s="61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61"/>
      <c r="O130" s="3"/>
      <c r="P130" s="61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61"/>
      <c r="O131" s="3"/>
      <c r="P131" s="61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61"/>
      <c r="O132" s="3"/>
      <c r="P132" s="61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61"/>
      <c r="O133" s="3"/>
      <c r="P133" s="61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61"/>
      <c r="O134" s="3"/>
      <c r="P134" s="61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61"/>
      <c r="O135" s="3"/>
      <c r="P135" s="61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61"/>
      <c r="O136" s="3"/>
      <c r="P136" s="61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61"/>
      <c r="O137" s="3"/>
      <c r="P137" s="61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61"/>
      <c r="O138" s="3"/>
      <c r="P138" s="61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61"/>
      <c r="O139" s="3"/>
      <c r="P139" s="61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61"/>
      <c r="O140" s="3"/>
      <c r="P140" s="61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61"/>
      <c r="O141" s="3"/>
      <c r="P141" s="61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61"/>
      <c r="O142" s="3"/>
      <c r="P142" s="61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61"/>
      <c r="O143" s="3"/>
      <c r="P143" s="61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61"/>
      <c r="O144" s="3"/>
      <c r="P144" s="61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61"/>
      <c r="O145" s="3"/>
      <c r="P145" s="61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61"/>
      <c r="O146" s="3"/>
      <c r="P146" s="61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61"/>
      <c r="O147" s="3"/>
      <c r="P147" s="61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61"/>
      <c r="O148" s="3"/>
      <c r="P148" s="61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61"/>
      <c r="O149" s="3"/>
      <c r="P149" s="61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61"/>
      <c r="O150" s="3"/>
      <c r="P150" s="61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61"/>
      <c r="O151" s="3"/>
      <c r="P151" s="61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61"/>
      <c r="O152" s="3"/>
      <c r="P152" s="61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61"/>
      <c r="O153" s="3"/>
      <c r="P153" s="61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61"/>
      <c r="O154" s="3"/>
      <c r="P154" s="61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61"/>
      <c r="O155" s="3"/>
      <c r="P155" s="61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61"/>
      <c r="O156" s="3"/>
      <c r="P156" s="61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61"/>
      <c r="O157" s="3"/>
      <c r="P157" s="61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61"/>
      <c r="O158" s="3"/>
      <c r="P158" s="61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61"/>
      <c r="O159" s="3"/>
      <c r="P159" s="61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61"/>
      <c r="O160" s="3"/>
      <c r="P160" s="61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61"/>
      <c r="O161" s="3"/>
      <c r="P161" s="61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61"/>
      <c r="O162" s="3"/>
      <c r="P162" s="61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61"/>
      <c r="O163" s="3"/>
      <c r="P163" s="61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61"/>
      <c r="O164" s="3"/>
      <c r="P164" s="61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61"/>
      <c r="O165" s="3"/>
      <c r="P165" s="61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61"/>
      <c r="O166" s="3"/>
      <c r="P166" s="61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61"/>
      <c r="O167" s="3"/>
      <c r="P167" s="61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61"/>
      <c r="O168" s="3"/>
      <c r="P168" s="61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61"/>
      <c r="O169" s="3"/>
      <c r="P169" s="61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61"/>
      <c r="O170" s="3"/>
      <c r="P170" s="61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61"/>
      <c r="O171" s="3"/>
      <c r="P171" s="61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61"/>
      <c r="O172" s="3"/>
      <c r="P172" s="61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61"/>
      <c r="O173" s="3"/>
      <c r="P173" s="61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61"/>
      <c r="O174" s="3"/>
      <c r="P174" s="61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61"/>
      <c r="O175" s="3"/>
      <c r="P175" s="61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61"/>
      <c r="O176" s="3"/>
      <c r="P176" s="61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61"/>
      <c r="O177" s="3"/>
      <c r="P177" s="61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61"/>
      <c r="O178" s="3"/>
      <c r="P178" s="61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61"/>
      <c r="O179" s="3"/>
      <c r="P179" s="61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61"/>
      <c r="O180" s="3"/>
      <c r="P180" s="61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61"/>
      <c r="O181" s="3"/>
      <c r="P181" s="61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61"/>
      <c r="O182" s="3"/>
      <c r="P182" s="61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61"/>
      <c r="O183" s="3"/>
      <c r="P183" s="61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61"/>
      <c r="O184" s="3"/>
      <c r="P184" s="61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61"/>
      <c r="O185" s="3"/>
      <c r="P185" s="61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61"/>
      <c r="O186" s="3"/>
      <c r="P186" s="61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61"/>
      <c r="O187" s="3"/>
      <c r="P187" s="61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61"/>
      <c r="O188" s="3"/>
      <c r="P188" s="61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61"/>
      <c r="O189" s="3"/>
      <c r="P189" s="61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61"/>
      <c r="O190" s="3"/>
      <c r="P190" s="61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61"/>
      <c r="O191" s="3"/>
      <c r="P191" s="61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61"/>
      <c r="O192" s="3"/>
      <c r="P192" s="61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61"/>
      <c r="O193" s="3"/>
      <c r="P193" s="61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61"/>
      <c r="O194" s="3"/>
      <c r="P194" s="61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61"/>
      <c r="O195" s="3"/>
      <c r="P195" s="61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61"/>
      <c r="O196" s="3"/>
      <c r="P196" s="61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61"/>
      <c r="O197" s="3"/>
      <c r="P197" s="61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61"/>
      <c r="O198" s="3"/>
      <c r="P198" s="61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61"/>
      <c r="O199" s="3"/>
      <c r="P199" s="61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61"/>
      <c r="O200" s="3"/>
      <c r="P200" s="61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61"/>
      <c r="O201" s="3"/>
      <c r="P201" s="61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61"/>
      <c r="O202" s="3"/>
      <c r="P202" s="61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61"/>
      <c r="O203" s="3"/>
      <c r="P203" s="61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61"/>
      <c r="O204" s="3"/>
      <c r="P204" s="61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61"/>
      <c r="O205" s="3"/>
      <c r="P205" s="61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61"/>
      <c r="O206" s="3"/>
      <c r="P206" s="61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61"/>
      <c r="O207" s="3"/>
      <c r="P207" s="61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61"/>
      <c r="O208" s="3"/>
      <c r="P208" s="61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61"/>
      <c r="O209" s="3"/>
      <c r="P209" s="61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61"/>
      <c r="O210" s="3"/>
      <c r="P210" s="61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61"/>
      <c r="O211" s="3"/>
      <c r="P211" s="61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61"/>
      <c r="O212" s="3"/>
      <c r="P212" s="61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61"/>
      <c r="O213" s="3"/>
      <c r="P213" s="61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61"/>
      <c r="O214" s="3"/>
      <c r="P214" s="61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61"/>
      <c r="O215" s="3"/>
      <c r="P215" s="61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61"/>
      <c r="O216" s="3"/>
      <c r="P216" s="61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61"/>
      <c r="O217" s="3"/>
      <c r="P217" s="61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61"/>
      <c r="O218" s="3"/>
      <c r="P218" s="61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61"/>
      <c r="O219" s="3"/>
      <c r="P219" s="61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61"/>
      <c r="O220" s="3"/>
      <c r="P220" s="61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61"/>
      <c r="O221" s="3"/>
      <c r="P221" s="61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61"/>
      <c r="O222" s="3"/>
      <c r="P222" s="61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61"/>
      <c r="O223" s="3"/>
      <c r="P223" s="61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61"/>
      <c r="O224" s="3"/>
      <c r="P224" s="61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61"/>
      <c r="O225" s="3"/>
      <c r="P225" s="61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61"/>
      <c r="O226" s="3"/>
      <c r="P226" s="61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61"/>
      <c r="O227" s="3"/>
      <c r="P227" s="61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61"/>
      <c r="O228" s="3"/>
      <c r="P228" s="61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61"/>
      <c r="O229" s="3"/>
      <c r="P229" s="61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61"/>
      <c r="O230" s="3"/>
      <c r="P230" s="61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61"/>
      <c r="O231" s="3"/>
      <c r="P231" s="61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61"/>
      <c r="O232" s="3"/>
      <c r="P232" s="61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61"/>
      <c r="O233" s="3"/>
      <c r="P233" s="61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61"/>
      <c r="O234" s="3"/>
      <c r="P234" s="61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61"/>
      <c r="O235" s="3"/>
      <c r="P235" s="61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61"/>
      <c r="O236" s="3"/>
      <c r="P236" s="61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61"/>
      <c r="O237" s="3"/>
      <c r="P237" s="61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61"/>
      <c r="O238" s="3"/>
      <c r="P238" s="61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61"/>
      <c r="O239" s="3"/>
      <c r="P239" s="61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61"/>
      <c r="O240" s="3"/>
      <c r="P240" s="61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61"/>
      <c r="O241" s="3"/>
      <c r="P241" s="61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61"/>
      <c r="O242" s="3"/>
      <c r="P242" s="61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61"/>
      <c r="O243" s="3"/>
      <c r="P243" s="61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61"/>
      <c r="O244" s="3"/>
      <c r="P244" s="61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61"/>
      <c r="O245" s="3"/>
      <c r="P245" s="61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61"/>
      <c r="O246" s="3"/>
      <c r="P246" s="61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61"/>
      <c r="O247" s="3"/>
      <c r="P247" s="61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61"/>
      <c r="O248" s="3"/>
      <c r="P248" s="61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61"/>
      <c r="O249" s="3"/>
      <c r="P249" s="61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61"/>
      <c r="O250" s="3"/>
      <c r="P250" s="61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61"/>
      <c r="O251" s="3"/>
      <c r="P251" s="61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61"/>
      <c r="O252" s="3"/>
      <c r="P252" s="61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61"/>
      <c r="O253" s="3"/>
      <c r="P253" s="61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61"/>
      <c r="O254" s="3"/>
      <c r="P254" s="61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61"/>
      <c r="O255" s="3"/>
      <c r="P255" s="61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61"/>
      <c r="O256" s="3"/>
      <c r="P256" s="61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61"/>
      <c r="O257" s="3"/>
      <c r="P257" s="61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61"/>
      <c r="O258" s="3"/>
      <c r="P258" s="61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61"/>
      <c r="O259" s="3"/>
      <c r="P259" s="61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61"/>
      <c r="O260" s="3"/>
      <c r="P260" s="61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61"/>
      <c r="O261" s="3"/>
      <c r="P261" s="61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61"/>
      <c r="O262" s="3"/>
      <c r="P262" s="61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61"/>
      <c r="O263" s="3"/>
      <c r="P263" s="61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61"/>
      <c r="O264" s="3"/>
      <c r="P264" s="61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61"/>
      <c r="O265" s="3"/>
      <c r="P265" s="61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61"/>
      <c r="O266" s="3"/>
      <c r="P266" s="61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61"/>
      <c r="O267" s="3"/>
      <c r="P267" s="61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61"/>
      <c r="O268" s="3"/>
      <c r="P268" s="61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61"/>
      <c r="O269" s="3"/>
      <c r="P269" s="61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61"/>
      <c r="O270" s="3"/>
      <c r="P270" s="61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61"/>
      <c r="O271" s="3"/>
      <c r="P271" s="61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61"/>
      <c r="O272" s="3"/>
      <c r="P272" s="61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61"/>
      <c r="O273" s="3"/>
      <c r="P273" s="61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61"/>
      <c r="O274" s="3"/>
      <c r="P274" s="61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61"/>
      <c r="O275" s="3"/>
      <c r="P275" s="61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61"/>
      <c r="O276" s="3"/>
      <c r="P276" s="61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61"/>
      <c r="O277" s="3"/>
      <c r="P277" s="61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61"/>
      <c r="O278" s="3"/>
      <c r="P278" s="61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61"/>
      <c r="O279" s="3"/>
      <c r="P279" s="61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61"/>
      <c r="O280" s="3"/>
      <c r="P280" s="61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61"/>
      <c r="O281" s="3"/>
      <c r="P281" s="61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61"/>
      <c r="O282" s="3"/>
      <c r="P282" s="61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61"/>
      <c r="O283" s="3"/>
      <c r="P283" s="61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61"/>
      <c r="O284" s="3"/>
      <c r="P284" s="61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61"/>
      <c r="O285" s="3"/>
      <c r="P285" s="61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61"/>
      <c r="O286" s="3"/>
      <c r="P286" s="61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61"/>
      <c r="O287" s="3"/>
      <c r="P287" s="61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61"/>
      <c r="O288" s="3"/>
      <c r="P288" s="61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61"/>
      <c r="O289" s="3"/>
      <c r="P289" s="61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61"/>
      <c r="O290" s="3"/>
      <c r="P290" s="61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61"/>
      <c r="O291" s="3"/>
      <c r="P291" s="61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61"/>
      <c r="O292" s="3"/>
      <c r="P292" s="61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61"/>
      <c r="O293" s="3"/>
      <c r="P293" s="61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61"/>
      <c r="O294" s="3"/>
      <c r="P294" s="61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61"/>
      <c r="O295" s="3"/>
      <c r="P295" s="61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61"/>
      <c r="O296" s="3"/>
      <c r="P296" s="61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61"/>
      <c r="O297" s="3"/>
      <c r="P297" s="61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61"/>
      <c r="O298" s="3"/>
      <c r="P298" s="61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61"/>
      <c r="O299" s="3"/>
      <c r="P299" s="61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61"/>
      <c r="O300" s="3"/>
      <c r="P300" s="61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61"/>
      <c r="O301" s="3"/>
      <c r="P301" s="61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61"/>
      <c r="O302" s="3"/>
      <c r="P302" s="61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61"/>
      <c r="O303" s="3"/>
      <c r="P303" s="61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61"/>
      <c r="O304" s="3"/>
      <c r="P304" s="61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61"/>
      <c r="O305" s="3"/>
      <c r="P305" s="61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61"/>
      <c r="O306" s="3"/>
      <c r="P306" s="61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61"/>
      <c r="O307" s="3"/>
      <c r="P307" s="61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61"/>
      <c r="O308" s="3"/>
      <c r="P308" s="61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61"/>
      <c r="O309" s="3"/>
      <c r="P309" s="61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61"/>
      <c r="O310" s="3"/>
      <c r="P310" s="61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61"/>
      <c r="O311" s="3"/>
      <c r="P311" s="61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61"/>
      <c r="O312" s="3"/>
      <c r="P312" s="61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61"/>
      <c r="O313" s="3"/>
      <c r="P313" s="61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61"/>
      <c r="O314" s="3"/>
      <c r="P314" s="61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61"/>
      <c r="O315" s="3"/>
      <c r="P315" s="61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61"/>
      <c r="O316" s="3"/>
      <c r="P316" s="61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61"/>
      <c r="O317" s="3"/>
      <c r="P317" s="61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61"/>
      <c r="O318" s="3"/>
      <c r="P318" s="61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61"/>
      <c r="O319" s="3"/>
      <c r="P319" s="61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61"/>
      <c r="O320" s="3"/>
      <c r="P320" s="61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61"/>
      <c r="O321" s="3"/>
      <c r="P321" s="61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61"/>
      <c r="O322" s="3"/>
      <c r="P322" s="61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61"/>
      <c r="O323" s="3"/>
      <c r="P323" s="61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61"/>
      <c r="O324" s="3"/>
      <c r="P324" s="61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61"/>
      <c r="O325" s="3"/>
      <c r="P325" s="61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61"/>
      <c r="O326" s="3"/>
      <c r="P326" s="61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61"/>
      <c r="O327" s="3"/>
      <c r="P327" s="61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61"/>
      <c r="O328" s="3"/>
      <c r="P328" s="61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61"/>
      <c r="O329" s="3"/>
      <c r="P329" s="61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61"/>
      <c r="O330" s="3"/>
      <c r="P330" s="61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61"/>
      <c r="O331" s="3"/>
      <c r="P331" s="61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61"/>
      <c r="O332" s="3"/>
      <c r="P332" s="61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61"/>
      <c r="O333" s="3"/>
      <c r="P333" s="61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61"/>
      <c r="O334" s="3"/>
      <c r="P334" s="61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61"/>
      <c r="O335" s="3"/>
      <c r="P335" s="61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61"/>
      <c r="O336" s="3"/>
      <c r="P336" s="61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61"/>
      <c r="O337" s="3"/>
      <c r="P337" s="61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61"/>
      <c r="O338" s="3"/>
      <c r="P338" s="61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61"/>
      <c r="O339" s="3"/>
      <c r="P339" s="61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61"/>
      <c r="O340" s="3"/>
      <c r="P340" s="61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61"/>
      <c r="O341" s="3"/>
      <c r="P341" s="61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61"/>
      <c r="O342" s="3"/>
      <c r="P342" s="61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61"/>
      <c r="O343" s="3"/>
      <c r="P343" s="61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61"/>
      <c r="O344" s="3"/>
      <c r="P344" s="61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61"/>
      <c r="O345" s="3"/>
      <c r="P345" s="61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61"/>
      <c r="O346" s="3"/>
      <c r="P346" s="61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61"/>
      <c r="O347" s="3"/>
      <c r="P347" s="61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61"/>
      <c r="O348" s="3"/>
      <c r="P348" s="61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61"/>
      <c r="O349" s="3"/>
      <c r="P349" s="61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61"/>
      <c r="O350" s="3"/>
      <c r="P350" s="61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61"/>
      <c r="O351" s="3"/>
      <c r="P351" s="61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61"/>
      <c r="O352" s="3"/>
      <c r="P352" s="61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61"/>
      <c r="O353" s="3"/>
      <c r="P353" s="61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61"/>
      <c r="O354" s="3"/>
      <c r="P354" s="61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61"/>
      <c r="O355" s="3"/>
      <c r="P355" s="61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61"/>
      <c r="O356" s="3"/>
      <c r="P356" s="61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61"/>
      <c r="O357" s="3"/>
      <c r="P357" s="61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61"/>
      <c r="O358" s="3"/>
      <c r="P358" s="61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61"/>
      <c r="O359" s="3"/>
      <c r="P359" s="61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61"/>
      <c r="O360" s="3"/>
      <c r="P360" s="61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61"/>
      <c r="O361" s="3"/>
      <c r="P361" s="61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61"/>
      <c r="O362" s="3"/>
      <c r="P362" s="61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61"/>
      <c r="O363" s="3"/>
      <c r="P363" s="61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61"/>
      <c r="O364" s="3"/>
      <c r="P364" s="61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61"/>
      <c r="O365" s="3"/>
      <c r="P365" s="61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61"/>
      <c r="O366" s="3"/>
      <c r="P366" s="61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61"/>
      <c r="O367" s="3"/>
      <c r="P367" s="61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61"/>
      <c r="O368" s="3"/>
      <c r="P368" s="61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61"/>
      <c r="O369" s="3"/>
      <c r="P369" s="61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61"/>
      <c r="O370" s="3"/>
      <c r="P370" s="61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61"/>
      <c r="O371" s="3"/>
      <c r="P371" s="61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61"/>
      <c r="O372" s="3"/>
      <c r="P372" s="61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61"/>
      <c r="O373" s="3"/>
      <c r="P373" s="61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61"/>
      <c r="O374" s="3"/>
      <c r="P374" s="61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61"/>
      <c r="O375" s="3"/>
      <c r="P375" s="61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61"/>
      <c r="O376" s="3"/>
      <c r="P376" s="61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61"/>
      <c r="O377" s="3"/>
      <c r="P377" s="61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61"/>
      <c r="O378" s="3"/>
      <c r="P378" s="61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61"/>
      <c r="O379" s="3"/>
      <c r="P379" s="61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61"/>
      <c r="O380" s="3"/>
      <c r="P380" s="61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61"/>
      <c r="O381" s="3"/>
      <c r="P381" s="61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61"/>
      <c r="O382" s="3"/>
      <c r="P382" s="61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61"/>
      <c r="O383" s="3"/>
      <c r="P383" s="61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61"/>
      <c r="O384" s="3"/>
      <c r="P384" s="61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61"/>
      <c r="O385" s="3"/>
      <c r="P385" s="61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61"/>
      <c r="O386" s="3"/>
      <c r="P386" s="61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61"/>
      <c r="O387" s="3"/>
      <c r="P387" s="61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61"/>
      <c r="O388" s="3"/>
      <c r="P388" s="61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61"/>
      <c r="O389" s="3"/>
      <c r="P389" s="61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61"/>
      <c r="O390" s="3"/>
      <c r="P390" s="61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61"/>
      <c r="O391" s="3"/>
      <c r="P391" s="61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61"/>
      <c r="O392" s="3"/>
      <c r="P392" s="61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61"/>
      <c r="O393" s="3"/>
      <c r="P393" s="61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61"/>
      <c r="O394" s="3"/>
      <c r="P394" s="61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61"/>
      <c r="O395" s="3"/>
      <c r="P395" s="61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61"/>
      <c r="O396" s="3"/>
      <c r="P396" s="61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61"/>
      <c r="O397" s="3"/>
      <c r="P397" s="61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61"/>
      <c r="O398" s="3"/>
      <c r="P398" s="61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61"/>
      <c r="O399" s="3"/>
      <c r="P399" s="61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61"/>
      <c r="O400" s="3"/>
      <c r="P400" s="61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61"/>
      <c r="O401" s="3"/>
      <c r="P401" s="61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61"/>
      <c r="O402" s="3"/>
      <c r="P402" s="61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61"/>
      <c r="O403" s="3"/>
      <c r="P403" s="61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61"/>
      <c r="O404" s="3"/>
      <c r="P404" s="61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61"/>
      <c r="O405" s="3"/>
      <c r="P405" s="61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61"/>
      <c r="O406" s="3"/>
      <c r="P406" s="61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61"/>
      <c r="O407" s="3"/>
      <c r="P407" s="61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61"/>
      <c r="O408" s="3"/>
      <c r="P408" s="61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61"/>
      <c r="O409" s="3"/>
      <c r="P409" s="61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61"/>
      <c r="O410" s="3"/>
      <c r="P410" s="61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61"/>
      <c r="O411" s="3"/>
      <c r="P411" s="61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61"/>
      <c r="O412" s="3"/>
      <c r="P412" s="61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61"/>
      <c r="O413" s="3"/>
      <c r="P413" s="61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61"/>
      <c r="O414" s="3"/>
      <c r="P414" s="61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61"/>
      <c r="O415" s="3"/>
      <c r="P415" s="61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61"/>
      <c r="O416" s="3"/>
      <c r="P416" s="61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61"/>
      <c r="O417" s="3"/>
      <c r="P417" s="61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61"/>
      <c r="O418" s="3"/>
      <c r="P418" s="61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61"/>
      <c r="O419" s="3"/>
      <c r="P419" s="61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61"/>
      <c r="O420" s="3"/>
      <c r="P420" s="61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61"/>
      <c r="O421" s="3"/>
      <c r="P421" s="61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61"/>
      <c r="O422" s="3"/>
      <c r="P422" s="61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61"/>
      <c r="O423" s="3"/>
      <c r="P423" s="61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61"/>
      <c r="O424" s="3"/>
      <c r="P424" s="61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61"/>
      <c r="O425" s="3"/>
      <c r="P425" s="61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61"/>
      <c r="O426" s="3"/>
      <c r="P426" s="61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61"/>
      <c r="O427" s="3"/>
      <c r="P427" s="61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61"/>
      <c r="O428" s="3"/>
      <c r="P428" s="61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61"/>
      <c r="O429" s="3"/>
      <c r="P429" s="61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61"/>
      <c r="O430" s="3"/>
      <c r="P430" s="61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61"/>
      <c r="O431" s="3"/>
      <c r="P431" s="61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61"/>
      <c r="O432" s="3"/>
      <c r="P432" s="61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61"/>
      <c r="O433" s="3"/>
      <c r="P433" s="61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61"/>
      <c r="O434" s="3"/>
      <c r="P434" s="61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61"/>
      <c r="O435" s="3"/>
      <c r="P435" s="61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61"/>
      <c r="O436" s="3"/>
      <c r="P436" s="61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61"/>
      <c r="O437" s="3"/>
      <c r="P437" s="61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61"/>
      <c r="O438" s="3"/>
      <c r="P438" s="61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61"/>
      <c r="O439" s="3"/>
      <c r="P439" s="61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61"/>
      <c r="O440" s="3"/>
      <c r="P440" s="61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61"/>
      <c r="O441" s="3"/>
      <c r="P441" s="61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61"/>
      <c r="O442" s="3"/>
      <c r="P442" s="61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61"/>
      <c r="O443" s="3"/>
      <c r="P443" s="61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61"/>
      <c r="O444" s="3"/>
      <c r="P444" s="61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61"/>
      <c r="O445" s="3"/>
      <c r="P445" s="61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61"/>
      <c r="O446" s="3"/>
      <c r="P446" s="61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61"/>
      <c r="O447" s="3"/>
      <c r="P447" s="61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61"/>
      <c r="O448" s="3"/>
      <c r="P448" s="61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61"/>
      <c r="O449" s="3"/>
      <c r="P449" s="61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61"/>
      <c r="O450" s="3"/>
      <c r="P450" s="61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61"/>
      <c r="O451" s="3"/>
      <c r="P451" s="61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61"/>
      <c r="O452" s="3"/>
      <c r="P452" s="61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61"/>
      <c r="O453" s="3"/>
      <c r="P453" s="61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61"/>
      <c r="O454" s="3"/>
      <c r="P454" s="61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61"/>
      <c r="O455" s="3"/>
      <c r="P455" s="61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61"/>
      <c r="O456" s="3"/>
      <c r="P456" s="61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61"/>
      <c r="O457" s="3"/>
      <c r="P457" s="61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61"/>
      <c r="O458" s="3"/>
      <c r="P458" s="61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61"/>
      <c r="O459" s="3"/>
      <c r="P459" s="61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61"/>
      <c r="O460" s="3"/>
      <c r="P460" s="61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61"/>
      <c r="O461" s="3"/>
      <c r="P461" s="61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61"/>
      <c r="O462" s="3"/>
      <c r="P462" s="61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61"/>
      <c r="O463" s="3"/>
      <c r="P463" s="61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61"/>
      <c r="O464" s="3"/>
      <c r="P464" s="61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61"/>
      <c r="O465" s="3"/>
      <c r="P465" s="61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61"/>
      <c r="O466" s="3"/>
      <c r="P466" s="61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61"/>
      <c r="O467" s="3"/>
      <c r="P467" s="61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61"/>
      <c r="O468" s="3"/>
      <c r="P468" s="61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61"/>
      <c r="O469" s="3"/>
      <c r="P469" s="61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61"/>
      <c r="O470" s="3"/>
      <c r="P470" s="61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61"/>
      <c r="O471" s="3"/>
      <c r="P471" s="61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61"/>
      <c r="O472" s="3"/>
      <c r="P472" s="61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61"/>
      <c r="O473" s="3"/>
      <c r="P473" s="61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61"/>
      <c r="O474" s="3"/>
      <c r="P474" s="61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61"/>
      <c r="O475" s="3"/>
      <c r="P475" s="61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61"/>
      <c r="O476" s="3"/>
      <c r="P476" s="61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61"/>
      <c r="O477" s="3"/>
      <c r="P477" s="61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61"/>
      <c r="O478" s="3"/>
      <c r="P478" s="61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61"/>
      <c r="O479" s="3"/>
      <c r="P479" s="61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61"/>
      <c r="O480" s="3"/>
      <c r="P480" s="61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61"/>
      <c r="O481" s="3"/>
      <c r="P481" s="61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61"/>
      <c r="O482" s="3"/>
      <c r="P482" s="61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61"/>
      <c r="O483" s="3"/>
      <c r="P483" s="61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61"/>
      <c r="O484" s="3"/>
      <c r="P484" s="61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61"/>
      <c r="O485" s="3"/>
      <c r="P485" s="61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61"/>
      <c r="O486" s="3"/>
      <c r="P486" s="61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61"/>
      <c r="O487" s="3"/>
      <c r="P487" s="61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61"/>
      <c r="O488" s="3"/>
      <c r="P488" s="61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61"/>
      <c r="O489" s="3"/>
      <c r="P489" s="61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61"/>
      <c r="O490" s="3"/>
      <c r="P490" s="61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61"/>
      <c r="O491" s="3"/>
      <c r="P491" s="61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61"/>
      <c r="O492" s="3"/>
      <c r="P492" s="61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61"/>
      <c r="O493" s="3"/>
      <c r="P493" s="61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61"/>
      <c r="O494" s="3"/>
      <c r="P494" s="61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61"/>
      <c r="O495" s="3"/>
      <c r="P495" s="61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61"/>
      <c r="O496" s="3"/>
      <c r="P496" s="61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61"/>
      <c r="O497" s="3"/>
      <c r="P497" s="61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61"/>
      <c r="O498" s="3"/>
      <c r="P498" s="61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61"/>
      <c r="O499" s="3"/>
      <c r="P499" s="61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61"/>
      <c r="O500" s="3"/>
      <c r="P500" s="61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61"/>
      <c r="O501" s="3"/>
      <c r="P501" s="61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61"/>
      <c r="O502" s="3"/>
      <c r="P502" s="61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61"/>
      <c r="O503" s="3"/>
      <c r="P503" s="61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61"/>
      <c r="O504" s="3"/>
      <c r="P504" s="61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61"/>
      <c r="O505" s="3"/>
      <c r="P505" s="61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61"/>
      <c r="O506" s="3"/>
      <c r="P506" s="61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61"/>
      <c r="O507" s="3"/>
      <c r="P507" s="61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61"/>
      <c r="O508" s="3"/>
      <c r="P508" s="61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61"/>
      <c r="O509" s="3"/>
      <c r="P509" s="61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61"/>
      <c r="O510" s="3"/>
      <c r="P510" s="61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61"/>
      <c r="O511" s="3"/>
      <c r="P511" s="61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61"/>
      <c r="O512" s="3"/>
      <c r="P512" s="61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61"/>
      <c r="O513" s="3"/>
      <c r="P513" s="61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61"/>
      <c r="O514" s="3"/>
      <c r="P514" s="61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61"/>
      <c r="O515" s="3"/>
      <c r="P515" s="61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61"/>
      <c r="O516" s="3"/>
      <c r="P516" s="61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61"/>
      <c r="O517" s="3"/>
      <c r="P517" s="61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61"/>
      <c r="O518" s="3"/>
      <c r="P518" s="61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61"/>
      <c r="O519" s="3"/>
      <c r="P519" s="61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61"/>
      <c r="O520" s="3"/>
      <c r="P520" s="61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61"/>
      <c r="O521" s="3"/>
      <c r="P521" s="61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61"/>
      <c r="O522" s="3"/>
      <c r="P522" s="61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61"/>
      <c r="O523" s="3"/>
      <c r="P523" s="61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61"/>
      <c r="O524" s="3"/>
      <c r="P524" s="61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61"/>
      <c r="O525" s="3"/>
      <c r="P525" s="61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61"/>
      <c r="O526" s="3"/>
      <c r="P526" s="61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61"/>
      <c r="O527" s="3"/>
      <c r="P527" s="61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61"/>
      <c r="O528" s="3"/>
      <c r="P528" s="61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61"/>
      <c r="O529" s="3"/>
      <c r="P529" s="61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61"/>
      <c r="O530" s="3"/>
      <c r="P530" s="61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61"/>
      <c r="O531" s="3"/>
      <c r="P531" s="61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61"/>
      <c r="O532" s="3"/>
      <c r="P532" s="61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61"/>
      <c r="O533" s="3"/>
      <c r="P533" s="61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61"/>
      <c r="O534" s="3"/>
      <c r="P534" s="61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61"/>
      <c r="O535" s="3"/>
      <c r="P535" s="61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61"/>
      <c r="O536" s="3"/>
      <c r="P536" s="61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61"/>
      <c r="O537" s="3"/>
      <c r="P537" s="61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61"/>
      <c r="O538" s="3"/>
      <c r="P538" s="61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61"/>
      <c r="O539" s="3"/>
      <c r="P539" s="61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61"/>
      <c r="O540" s="3"/>
      <c r="P540" s="61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61"/>
      <c r="O541" s="3"/>
      <c r="P541" s="61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61"/>
      <c r="O542" s="3"/>
      <c r="P542" s="61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61"/>
      <c r="O543" s="3"/>
      <c r="P543" s="61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61"/>
      <c r="O544" s="3"/>
      <c r="P544" s="61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61"/>
      <c r="O545" s="3"/>
      <c r="P545" s="61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61"/>
      <c r="O546" s="3"/>
      <c r="P546" s="61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61"/>
      <c r="O547" s="3"/>
      <c r="P547" s="61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61"/>
      <c r="O548" s="3"/>
      <c r="P548" s="61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61"/>
      <c r="O549" s="3"/>
      <c r="P549" s="61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61"/>
      <c r="O550" s="3"/>
      <c r="P550" s="61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61"/>
      <c r="O551" s="3"/>
      <c r="P551" s="61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61"/>
      <c r="O552" s="3"/>
      <c r="P552" s="61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61"/>
      <c r="O553" s="3"/>
      <c r="P553" s="61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61"/>
      <c r="O554" s="3"/>
      <c r="P554" s="61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61"/>
      <c r="O555" s="3"/>
      <c r="P555" s="61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61"/>
      <c r="O556" s="3"/>
      <c r="P556" s="61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61"/>
      <c r="O557" s="3"/>
      <c r="P557" s="61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61"/>
      <c r="O558" s="3"/>
      <c r="P558" s="61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61"/>
      <c r="O559" s="3"/>
      <c r="P559" s="61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61"/>
      <c r="O560" s="3"/>
      <c r="P560" s="61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61"/>
      <c r="O561" s="3"/>
      <c r="P561" s="61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61"/>
      <c r="O562" s="3"/>
      <c r="P562" s="61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61"/>
      <c r="O563" s="3"/>
      <c r="P563" s="61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61"/>
      <c r="O564" s="3"/>
      <c r="P564" s="61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61"/>
      <c r="O565" s="3"/>
      <c r="P565" s="61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61"/>
      <c r="O566" s="3"/>
      <c r="P566" s="61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61"/>
      <c r="O567" s="3"/>
      <c r="P567" s="61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61"/>
      <c r="O568" s="3"/>
      <c r="P568" s="61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61"/>
      <c r="O569" s="3"/>
      <c r="P569" s="61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61"/>
      <c r="O570" s="3"/>
      <c r="P570" s="61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61"/>
      <c r="O571" s="3"/>
      <c r="P571" s="61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61"/>
      <c r="O572" s="3"/>
      <c r="P572" s="61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61"/>
      <c r="O573" s="3"/>
      <c r="P573" s="61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61"/>
      <c r="O574" s="3"/>
      <c r="P574" s="61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61"/>
      <c r="O575" s="3"/>
      <c r="P575" s="61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61"/>
      <c r="O576" s="3"/>
      <c r="P576" s="61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61"/>
      <c r="O577" s="3"/>
      <c r="P577" s="61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61"/>
      <c r="O578" s="3"/>
      <c r="P578" s="61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61"/>
      <c r="O579" s="3"/>
      <c r="P579" s="61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61"/>
      <c r="O580" s="3"/>
      <c r="P580" s="61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61"/>
      <c r="O581" s="3"/>
      <c r="P581" s="61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61"/>
      <c r="O582" s="3"/>
      <c r="P582" s="61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61"/>
      <c r="O583" s="3"/>
      <c r="P583" s="61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61"/>
      <c r="O584" s="3"/>
      <c r="P584" s="61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61"/>
      <c r="O585" s="3"/>
      <c r="P585" s="61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61"/>
      <c r="O586" s="3"/>
      <c r="P586" s="61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61"/>
      <c r="O587" s="3"/>
      <c r="P587" s="61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61"/>
      <c r="O588" s="3"/>
      <c r="P588" s="61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61"/>
      <c r="O589" s="3"/>
      <c r="P589" s="61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61"/>
      <c r="O590" s="3"/>
      <c r="P590" s="61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61"/>
      <c r="O591" s="3"/>
      <c r="P591" s="61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61"/>
      <c r="O592" s="3"/>
      <c r="P592" s="61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61"/>
      <c r="O593" s="3"/>
      <c r="P593" s="61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61"/>
      <c r="O594" s="3"/>
      <c r="P594" s="61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61"/>
      <c r="O595" s="3"/>
      <c r="P595" s="61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61"/>
      <c r="O596" s="3"/>
      <c r="P596" s="61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61"/>
      <c r="O597" s="3"/>
      <c r="P597" s="61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61"/>
      <c r="O598" s="3"/>
      <c r="P598" s="61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61"/>
      <c r="O599" s="3"/>
      <c r="P599" s="61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61"/>
      <c r="O600" s="3"/>
      <c r="P600" s="61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61"/>
      <c r="O601" s="3"/>
      <c r="P601" s="61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61"/>
      <c r="O602" s="3"/>
      <c r="P602" s="61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61"/>
      <c r="O603" s="3"/>
      <c r="P603" s="61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61"/>
      <c r="O604" s="3"/>
      <c r="P604" s="61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61"/>
      <c r="O605" s="3"/>
      <c r="P605" s="61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61"/>
      <c r="O606" s="3"/>
      <c r="P606" s="61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61"/>
      <c r="O607" s="3"/>
      <c r="P607" s="61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61"/>
      <c r="O608" s="3"/>
      <c r="P608" s="61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61"/>
      <c r="O609" s="3"/>
      <c r="P609" s="61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61"/>
      <c r="O610" s="3"/>
      <c r="P610" s="61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61"/>
      <c r="O611" s="3"/>
      <c r="P611" s="61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61"/>
      <c r="O612" s="3"/>
      <c r="P612" s="61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61"/>
      <c r="O613" s="3"/>
      <c r="P613" s="61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61"/>
      <c r="O614" s="3"/>
      <c r="P614" s="61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61"/>
      <c r="O615" s="3"/>
      <c r="P615" s="61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61"/>
      <c r="O616" s="3"/>
      <c r="P616" s="61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61"/>
      <c r="O617" s="3"/>
      <c r="P617" s="61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61"/>
      <c r="O618" s="3"/>
      <c r="P618" s="61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61"/>
      <c r="O619" s="3"/>
      <c r="P619" s="61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61"/>
      <c r="O620" s="3"/>
      <c r="P620" s="61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61"/>
      <c r="O621" s="3"/>
      <c r="P621" s="61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61"/>
      <c r="O622" s="3"/>
      <c r="P622" s="61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61"/>
      <c r="O623" s="3"/>
      <c r="P623" s="61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61"/>
      <c r="O624" s="3"/>
      <c r="P624" s="61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61"/>
      <c r="O625" s="3"/>
      <c r="P625" s="61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61"/>
      <c r="O626" s="3"/>
      <c r="P626" s="61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61"/>
      <c r="O627" s="3"/>
      <c r="P627" s="61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61"/>
      <c r="O628" s="3"/>
      <c r="P628" s="61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61"/>
      <c r="O629" s="3"/>
      <c r="P629" s="61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61"/>
      <c r="O630" s="3"/>
      <c r="P630" s="61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61"/>
      <c r="O631" s="3"/>
      <c r="P631" s="61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61"/>
      <c r="O632" s="3"/>
      <c r="P632" s="61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61"/>
      <c r="O633" s="3"/>
      <c r="P633" s="61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61"/>
      <c r="O634" s="3"/>
      <c r="P634" s="61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61"/>
      <c r="O635" s="3"/>
      <c r="P635" s="61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61"/>
      <c r="O636" s="3"/>
      <c r="P636" s="61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61"/>
      <c r="O637" s="3"/>
      <c r="P637" s="61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61"/>
      <c r="O638" s="3"/>
      <c r="P638" s="61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61"/>
      <c r="O639" s="3"/>
      <c r="P639" s="61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61"/>
      <c r="O640" s="3"/>
      <c r="P640" s="61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61"/>
      <c r="O641" s="3"/>
      <c r="P641" s="61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61"/>
      <c r="O642" s="3"/>
      <c r="P642" s="61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61"/>
      <c r="O643" s="3"/>
      <c r="P643" s="61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61"/>
      <c r="O644" s="3"/>
      <c r="P644" s="61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61"/>
      <c r="O645" s="3"/>
      <c r="P645" s="61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61"/>
      <c r="O646" s="3"/>
      <c r="P646" s="61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61"/>
      <c r="O647" s="3"/>
      <c r="P647" s="61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61"/>
      <c r="O648" s="3"/>
      <c r="P648" s="61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61"/>
      <c r="O649" s="3"/>
      <c r="P649" s="61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61"/>
      <c r="O650" s="3"/>
      <c r="P650" s="61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61"/>
      <c r="O651" s="3"/>
      <c r="P651" s="61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61"/>
      <c r="O652" s="3"/>
      <c r="P652" s="61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61"/>
      <c r="O653" s="3"/>
      <c r="P653" s="61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61"/>
      <c r="O654" s="3"/>
      <c r="P654" s="61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61"/>
      <c r="O655" s="3"/>
      <c r="P655" s="61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61"/>
      <c r="O656" s="3"/>
      <c r="P656" s="61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61"/>
      <c r="O657" s="3"/>
      <c r="P657" s="61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61"/>
      <c r="O658" s="3"/>
      <c r="P658" s="61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61"/>
      <c r="O659" s="3"/>
      <c r="P659" s="61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61"/>
      <c r="O660" s="3"/>
      <c r="P660" s="61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61"/>
      <c r="O661" s="3"/>
      <c r="P661" s="61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61"/>
      <c r="O662" s="3"/>
      <c r="P662" s="61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61"/>
      <c r="O663" s="3"/>
      <c r="P663" s="61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61"/>
      <c r="O664" s="3"/>
      <c r="P664" s="61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61"/>
      <c r="O665" s="3"/>
      <c r="P665" s="61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61"/>
      <c r="O666" s="3"/>
      <c r="P666" s="61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61"/>
      <c r="O667" s="3"/>
      <c r="P667" s="61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61"/>
      <c r="O668" s="3"/>
      <c r="P668" s="61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61"/>
      <c r="O669" s="3"/>
      <c r="P669" s="61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61"/>
      <c r="O670" s="3"/>
      <c r="P670" s="61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61"/>
      <c r="O671" s="3"/>
      <c r="P671" s="61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61"/>
      <c r="O672" s="3"/>
      <c r="P672" s="61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61"/>
      <c r="O673" s="3"/>
      <c r="P673" s="61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61"/>
      <c r="O674" s="3"/>
      <c r="P674" s="61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61"/>
      <c r="O675" s="3"/>
      <c r="P675" s="61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61"/>
      <c r="O676" s="3"/>
      <c r="P676" s="61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61"/>
      <c r="O677" s="3"/>
      <c r="P677" s="61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61"/>
      <c r="O678" s="3"/>
      <c r="P678" s="61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61"/>
      <c r="O679" s="3"/>
      <c r="P679" s="61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61"/>
      <c r="O680" s="3"/>
      <c r="P680" s="61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61"/>
      <c r="O681" s="3"/>
      <c r="P681" s="61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61"/>
      <c r="O682" s="3"/>
      <c r="P682" s="61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61"/>
      <c r="O683" s="3"/>
      <c r="P683" s="61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61"/>
      <c r="O684" s="3"/>
      <c r="P684" s="61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61"/>
      <c r="O685" s="3"/>
      <c r="P685" s="61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61"/>
      <c r="O686" s="3"/>
      <c r="P686" s="61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61"/>
      <c r="O687" s="3"/>
      <c r="P687" s="61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61"/>
      <c r="O688" s="3"/>
      <c r="P688" s="61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61"/>
      <c r="O689" s="3"/>
      <c r="P689" s="61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61"/>
      <c r="O690" s="3"/>
      <c r="P690" s="61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61"/>
      <c r="O691" s="3"/>
      <c r="P691" s="61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61"/>
      <c r="O692" s="3"/>
      <c r="P692" s="61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61"/>
      <c r="O693" s="3"/>
      <c r="P693" s="61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61"/>
      <c r="O694" s="3"/>
      <c r="P694" s="61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61"/>
      <c r="O695" s="3"/>
      <c r="P695" s="61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61"/>
      <c r="O696" s="3"/>
      <c r="P696" s="61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61"/>
      <c r="O697" s="3"/>
      <c r="P697" s="61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61"/>
      <c r="O698" s="3"/>
      <c r="P698" s="61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61"/>
      <c r="O699" s="3"/>
      <c r="P699" s="61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61"/>
      <c r="O700" s="3"/>
      <c r="P700" s="61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61"/>
      <c r="O701" s="3"/>
      <c r="P701" s="61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61"/>
      <c r="O702" s="3"/>
      <c r="P702" s="61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61"/>
      <c r="O703" s="3"/>
      <c r="P703" s="61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61"/>
      <c r="O704" s="3"/>
      <c r="P704" s="61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61"/>
      <c r="O705" s="3"/>
      <c r="P705" s="61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61"/>
      <c r="O706" s="3"/>
      <c r="P706" s="61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61"/>
      <c r="O707" s="3"/>
      <c r="P707" s="61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61"/>
      <c r="O708" s="3"/>
      <c r="P708" s="61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61"/>
      <c r="O709" s="3"/>
      <c r="P709" s="61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61"/>
      <c r="O710" s="3"/>
      <c r="P710" s="61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61"/>
      <c r="O711" s="3"/>
      <c r="P711" s="61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61"/>
      <c r="O712" s="3"/>
      <c r="P712" s="61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61"/>
      <c r="O713" s="3"/>
      <c r="P713" s="61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61"/>
      <c r="O714" s="3"/>
      <c r="P714" s="61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61"/>
      <c r="O715" s="3"/>
      <c r="P715" s="61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61"/>
      <c r="O716" s="3"/>
      <c r="P716" s="61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61"/>
      <c r="O717" s="3"/>
      <c r="P717" s="61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61"/>
      <c r="O718" s="3"/>
      <c r="P718" s="61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61"/>
      <c r="O719" s="3"/>
      <c r="P719" s="61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61"/>
      <c r="O720" s="3"/>
      <c r="P720" s="61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61"/>
      <c r="O721" s="3"/>
      <c r="P721" s="61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61"/>
      <c r="O722" s="3"/>
      <c r="P722" s="61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61"/>
      <c r="O723" s="3"/>
      <c r="P723" s="61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61"/>
      <c r="O724" s="3"/>
      <c r="P724" s="61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61"/>
      <c r="O725" s="3"/>
      <c r="P725" s="61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61"/>
      <c r="O726" s="3"/>
      <c r="P726" s="61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61"/>
      <c r="O727" s="3"/>
      <c r="P727" s="61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61"/>
      <c r="O728" s="3"/>
      <c r="P728" s="61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61"/>
      <c r="O729" s="3"/>
      <c r="P729" s="61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61"/>
      <c r="O730" s="3"/>
      <c r="P730" s="61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61"/>
      <c r="O731" s="3"/>
      <c r="P731" s="61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61"/>
      <c r="O732" s="3"/>
      <c r="P732" s="61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61"/>
      <c r="O733" s="3"/>
      <c r="P733" s="61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61"/>
      <c r="O734" s="3"/>
      <c r="P734" s="61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61"/>
      <c r="O735" s="3"/>
      <c r="P735" s="61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61"/>
      <c r="O736" s="3"/>
      <c r="P736" s="61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61"/>
      <c r="O737" s="3"/>
      <c r="P737" s="61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61"/>
      <c r="O738" s="3"/>
      <c r="P738" s="61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61"/>
      <c r="O739" s="3"/>
      <c r="P739" s="61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61"/>
      <c r="O740" s="3"/>
      <c r="P740" s="61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61"/>
      <c r="O741" s="3"/>
      <c r="P741" s="61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61"/>
      <c r="O742" s="3"/>
      <c r="P742" s="61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61"/>
      <c r="O743" s="3"/>
      <c r="P743" s="61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61"/>
      <c r="O744" s="3"/>
      <c r="P744" s="61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61"/>
      <c r="O745" s="3"/>
      <c r="P745" s="61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61"/>
      <c r="O746" s="3"/>
      <c r="P746" s="61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61"/>
      <c r="O747" s="3"/>
      <c r="P747" s="61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61"/>
      <c r="O748" s="3"/>
      <c r="P748" s="61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61"/>
      <c r="O749" s="3"/>
      <c r="P749" s="61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61"/>
      <c r="O750" s="3"/>
      <c r="P750" s="61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61"/>
      <c r="O751" s="3"/>
      <c r="P751" s="61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61"/>
      <c r="O752" s="3"/>
      <c r="P752" s="61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61"/>
      <c r="O753" s="3"/>
      <c r="P753" s="61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61"/>
      <c r="O754" s="3"/>
      <c r="P754" s="61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61"/>
      <c r="O755" s="3"/>
      <c r="P755" s="61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61"/>
      <c r="O756" s="3"/>
      <c r="P756" s="61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61"/>
      <c r="O757" s="3"/>
      <c r="P757" s="61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61"/>
      <c r="O758" s="3"/>
      <c r="P758" s="61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61"/>
      <c r="O759" s="3"/>
      <c r="P759" s="61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61"/>
      <c r="O760" s="3"/>
      <c r="P760" s="61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61"/>
      <c r="O761" s="3"/>
      <c r="P761" s="61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61"/>
      <c r="O762" s="3"/>
      <c r="P762" s="61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61"/>
      <c r="O763" s="3"/>
      <c r="P763" s="61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61"/>
      <c r="O764" s="3"/>
      <c r="P764" s="61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61"/>
      <c r="O765" s="3"/>
      <c r="P765" s="61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61"/>
      <c r="O766" s="3"/>
      <c r="P766" s="61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61"/>
      <c r="O767" s="3"/>
      <c r="P767" s="61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61"/>
      <c r="O768" s="3"/>
      <c r="P768" s="61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61"/>
      <c r="O769" s="3"/>
      <c r="P769" s="61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61"/>
      <c r="O770" s="3"/>
      <c r="P770" s="61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61"/>
      <c r="O771" s="3"/>
      <c r="P771" s="61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61"/>
      <c r="O772" s="3"/>
      <c r="P772" s="61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61"/>
      <c r="O773" s="3"/>
      <c r="P773" s="61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61"/>
      <c r="O774" s="3"/>
      <c r="P774" s="61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61"/>
      <c r="O775" s="3"/>
      <c r="P775" s="61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61"/>
      <c r="O776" s="3"/>
      <c r="P776" s="61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61"/>
      <c r="O777" s="3"/>
      <c r="P777" s="61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61"/>
      <c r="O778" s="3"/>
      <c r="P778" s="61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61"/>
      <c r="O779" s="3"/>
      <c r="P779" s="61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61"/>
      <c r="O780" s="3"/>
      <c r="P780" s="61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61"/>
      <c r="O781" s="3"/>
      <c r="P781" s="61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61"/>
      <c r="O782" s="3"/>
      <c r="P782" s="61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61"/>
      <c r="O783" s="3"/>
      <c r="P783" s="61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61"/>
      <c r="O784" s="3"/>
      <c r="P784" s="61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61"/>
      <c r="O785" s="3"/>
      <c r="P785" s="61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61"/>
      <c r="O786" s="3"/>
      <c r="P786" s="61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61"/>
      <c r="O787" s="3"/>
      <c r="P787" s="61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61"/>
      <c r="O788" s="3"/>
      <c r="P788" s="61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61"/>
      <c r="O789" s="3"/>
      <c r="P789" s="61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61"/>
      <c r="O790" s="3"/>
      <c r="P790" s="61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61"/>
      <c r="O791" s="3"/>
      <c r="P791" s="61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61"/>
      <c r="O792" s="3"/>
      <c r="P792" s="61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61"/>
      <c r="O793" s="3"/>
      <c r="P793" s="61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61"/>
      <c r="O794" s="3"/>
      <c r="P794" s="61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61"/>
      <c r="O795" s="3"/>
      <c r="P795" s="61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61"/>
      <c r="O796" s="3"/>
      <c r="P796" s="61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61"/>
      <c r="O797" s="3"/>
      <c r="P797" s="61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61"/>
      <c r="O798" s="3"/>
      <c r="P798" s="61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61"/>
      <c r="O799" s="3"/>
      <c r="P799" s="61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61"/>
      <c r="O800" s="3"/>
      <c r="P800" s="61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61"/>
      <c r="O801" s="3"/>
      <c r="P801" s="61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61"/>
      <c r="O802" s="3"/>
      <c r="P802" s="61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61"/>
      <c r="O803" s="3"/>
      <c r="P803" s="61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61"/>
      <c r="O804" s="3"/>
      <c r="P804" s="61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61"/>
      <c r="O805" s="3"/>
      <c r="P805" s="61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61"/>
      <c r="O806" s="3"/>
      <c r="P806" s="61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61"/>
      <c r="O807" s="3"/>
      <c r="P807" s="61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61"/>
      <c r="O808" s="3"/>
      <c r="P808" s="61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61"/>
      <c r="O809" s="3"/>
      <c r="P809" s="61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61"/>
      <c r="O810" s="3"/>
      <c r="P810" s="61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61"/>
      <c r="O811" s="3"/>
      <c r="P811" s="61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61"/>
      <c r="O812" s="3"/>
      <c r="P812" s="61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61"/>
      <c r="O813" s="3"/>
      <c r="P813" s="61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61"/>
      <c r="O814" s="3"/>
      <c r="P814" s="61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61"/>
      <c r="O815" s="3"/>
      <c r="P815" s="61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61"/>
      <c r="O816" s="3"/>
      <c r="P816" s="61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61"/>
      <c r="O817" s="3"/>
      <c r="P817" s="61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61"/>
      <c r="O818" s="3"/>
      <c r="P818" s="61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61"/>
      <c r="O819" s="3"/>
      <c r="P819" s="61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61"/>
      <c r="O820" s="3"/>
      <c r="P820" s="61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61"/>
      <c r="O821" s="3"/>
      <c r="P821" s="61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61"/>
      <c r="O822" s="3"/>
      <c r="P822" s="61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61"/>
      <c r="O823" s="3"/>
      <c r="P823" s="61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61"/>
      <c r="O824" s="3"/>
      <c r="P824" s="61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61"/>
      <c r="O825" s="3"/>
      <c r="P825" s="61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61"/>
      <c r="O826" s="3"/>
      <c r="P826" s="61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61"/>
      <c r="O827" s="3"/>
      <c r="P827" s="61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61"/>
      <c r="O828" s="3"/>
      <c r="P828" s="61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61"/>
      <c r="O829" s="3"/>
      <c r="P829" s="61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61"/>
      <c r="O830" s="3"/>
      <c r="P830" s="61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61"/>
      <c r="O831" s="3"/>
      <c r="P831" s="61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61"/>
      <c r="O832" s="3"/>
      <c r="P832" s="61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61"/>
      <c r="O833" s="3"/>
      <c r="P833" s="61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61"/>
      <c r="O834" s="3"/>
      <c r="P834" s="61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61"/>
      <c r="O835" s="3"/>
      <c r="P835" s="61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61"/>
      <c r="O836" s="3"/>
      <c r="P836" s="61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61"/>
      <c r="O837" s="3"/>
      <c r="P837" s="61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61"/>
      <c r="O838" s="3"/>
      <c r="P838" s="61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61"/>
      <c r="O839" s="3"/>
      <c r="P839" s="61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61"/>
      <c r="O840" s="3"/>
      <c r="P840" s="61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61"/>
      <c r="O841" s="3"/>
      <c r="P841" s="61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61"/>
      <c r="O842" s="3"/>
      <c r="P842" s="61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61"/>
      <c r="O843" s="3"/>
      <c r="P843" s="61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61"/>
      <c r="O844" s="3"/>
      <c r="P844" s="61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61"/>
      <c r="O845" s="3"/>
      <c r="P845" s="61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61"/>
      <c r="O846" s="3"/>
      <c r="P846" s="61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61"/>
      <c r="O847" s="3"/>
      <c r="P847" s="61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61"/>
      <c r="O848" s="3"/>
      <c r="P848" s="61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61"/>
      <c r="O849" s="3"/>
      <c r="P849" s="61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61"/>
      <c r="O850" s="3"/>
      <c r="P850" s="61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61"/>
      <c r="O851" s="3"/>
      <c r="P851" s="61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61"/>
      <c r="O852" s="3"/>
      <c r="P852" s="61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61"/>
      <c r="O853" s="3"/>
      <c r="P853" s="61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61"/>
      <c r="O854" s="3"/>
      <c r="P854" s="61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61"/>
      <c r="O855" s="3"/>
      <c r="P855" s="61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61"/>
      <c r="O856" s="3"/>
      <c r="P856" s="61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61"/>
      <c r="O857" s="3"/>
      <c r="P857" s="61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61"/>
      <c r="O858" s="3"/>
      <c r="P858" s="61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61"/>
      <c r="O859" s="3"/>
      <c r="P859" s="61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61"/>
      <c r="O860" s="3"/>
      <c r="P860" s="61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61"/>
      <c r="O861" s="3"/>
      <c r="P861" s="61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61"/>
      <c r="O862" s="3"/>
      <c r="P862" s="61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61"/>
      <c r="O863" s="3"/>
      <c r="P863" s="61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61"/>
      <c r="O864" s="3"/>
      <c r="P864" s="61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61"/>
      <c r="O865" s="3"/>
      <c r="P865" s="61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61"/>
      <c r="O866" s="3"/>
      <c r="P866" s="61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61"/>
      <c r="O867" s="3"/>
      <c r="P867" s="61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61"/>
      <c r="O868" s="3"/>
      <c r="P868" s="61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61"/>
      <c r="O869" s="3"/>
      <c r="P869" s="61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61"/>
      <c r="O870" s="3"/>
      <c r="P870" s="61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61"/>
      <c r="O871" s="3"/>
      <c r="P871" s="61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61"/>
      <c r="O872" s="3"/>
      <c r="P872" s="61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61"/>
      <c r="O873" s="3"/>
      <c r="P873" s="61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61"/>
      <c r="O874" s="3"/>
      <c r="P874" s="61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61"/>
      <c r="O875" s="3"/>
      <c r="P875" s="61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61"/>
      <c r="O876" s="3"/>
      <c r="P876" s="61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61"/>
      <c r="O877" s="3"/>
      <c r="P877" s="61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61"/>
      <c r="O878" s="3"/>
      <c r="P878" s="61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61"/>
      <c r="O879" s="3"/>
      <c r="P879" s="61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61"/>
      <c r="O880" s="3"/>
      <c r="P880" s="61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61"/>
      <c r="O881" s="3"/>
      <c r="P881" s="61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61"/>
      <c r="O882" s="3"/>
      <c r="P882" s="61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61"/>
      <c r="O883" s="3"/>
      <c r="P883" s="61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61"/>
      <c r="O884" s="3"/>
      <c r="P884" s="61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61"/>
      <c r="O885" s="3"/>
      <c r="P885" s="61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61"/>
      <c r="O886" s="3"/>
      <c r="P886" s="61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61"/>
      <c r="O887" s="3"/>
      <c r="P887" s="61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61"/>
      <c r="O888" s="3"/>
      <c r="P888" s="61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61"/>
      <c r="O889" s="3"/>
      <c r="P889" s="61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61"/>
      <c r="O890" s="3"/>
      <c r="P890" s="61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61"/>
      <c r="O891" s="3"/>
      <c r="P891" s="61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61"/>
      <c r="O892" s="3"/>
      <c r="P892" s="61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61"/>
      <c r="O893" s="3"/>
      <c r="P893" s="61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61"/>
      <c r="O894" s="3"/>
      <c r="P894" s="61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61"/>
      <c r="O895" s="3"/>
      <c r="P895" s="61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61"/>
      <c r="O896" s="3"/>
      <c r="P896" s="61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61"/>
      <c r="O897" s="3"/>
      <c r="P897" s="61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61"/>
      <c r="O898" s="3"/>
      <c r="P898" s="61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61"/>
      <c r="O899" s="3"/>
      <c r="P899" s="61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61"/>
      <c r="O900" s="3"/>
      <c r="P900" s="61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61"/>
      <c r="O901" s="3"/>
      <c r="P901" s="61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61"/>
      <c r="O902" s="3"/>
      <c r="P902" s="61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61"/>
      <c r="O903" s="3"/>
      <c r="P903" s="61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61"/>
      <c r="O904" s="3"/>
      <c r="P904" s="61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61"/>
      <c r="O905" s="3"/>
      <c r="P905" s="61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61"/>
      <c r="O906" s="3"/>
      <c r="P906" s="61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61"/>
      <c r="O907" s="3"/>
      <c r="P907" s="61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61"/>
      <c r="O908" s="3"/>
      <c r="P908" s="61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61"/>
      <c r="O909" s="3"/>
      <c r="P909" s="61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61"/>
      <c r="O910" s="3"/>
      <c r="P910" s="61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61"/>
      <c r="O911" s="3"/>
      <c r="P911" s="61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61"/>
      <c r="O912" s="3"/>
      <c r="P912" s="61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61"/>
      <c r="O913" s="3"/>
      <c r="P913" s="61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61"/>
      <c r="O914" s="3"/>
      <c r="P914" s="61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61"/>
      <c r="O915" s="3"/>
      <c r="P915" s="61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61"/>
      <c r="O916" s="3"/>
      <c r="P916" s="61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61"/>
      <c r="O917" s="3"/>
      <c r="P917" s="61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61"/>
      <c r="O918" s="3"/>
      <c r="P918" s="61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61"/>
      <c r="O919" s="3"/>
      <c r="P919" s="61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61"/>
      <c r="O920" s="3"/>
      <c r="P920" s="61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61"/>
      <c r="O921" s="3"/>
      <c r="P921" s="61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61"/>
      <c r="O922" s="3"/>
      <c r="P922" s="61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61"/>
      <c r="O923" s="3"/>
      <c r="P923" s="61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61"/>
      <c r="O924" s="3"/>
      <c r="P924" s="61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61"/>
      <c r="O925" s="3"/>
      <c r="P925" s="61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61"/>
      <c r="O926" s="3"/>
      <c r="P926" s="61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61"/>
      <c r="O927" s="3"/>
      <c r="P927" s="61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61"/>
      <c r="O928" s="3"/>
      <c r="P928" s="61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61"/>
      <c r="O929" s="3"/>
      <c r="P929" s="61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61"/>
      <c r="O930" s="3"/>
      <c r="P930" s="61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61"/>
      <c r="O931" s="3"/>
      <c r="P931" s="61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61"/>
      <c r="O932" s="3"/>
      <c r="P932" s="61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61"/>
      <c r="O933" s="3"/>
      <c r="P933" s="61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61"/>
      <c r="O934" s="3"/>
      <c r="P934" s="61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61"/>
      <c r="O935" s="3"/>
      <c r="P935" s="61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61"/>
      <c r="O936" s="3"/>
      <c r="P936" s="61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61"/>
      <c r="O937" s="3"/>
      <c r="P937" s="61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61"/>
      <c r="O938" s="3"/>
      <c r="P938" s="61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61"/>
      <c r="O939" s="3"/>
      <c r="P939" s="61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61"/>
      <c r="O940" s="3"/>
      <c r="P940" s="61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61"/>
      <c r="O941" s="3"/>
      <c r="P941" s="61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61"/>
      <c r="O942" s="3"/>
      <c r="P942" s="61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61"/>
      <c r="O943" s="3"/>
      <c r="P943" s="61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61"/>
      <c r="O944" s="3"/>
      <c r="P944" s="61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61"/>
      <c r="O945" s="3"/>
      <c r="P945" s="61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61"/>
      <c r="O946" s="3"/>
      <c r="P946" s="61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61"/>
      <c r="O947" s="3"/>
      <c r="P947" s="61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61"/>
      <c r="O948" s="3"/>
      <c r="P948" s="61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61"/>
      <c r="O949" s="3"/>
      <c r="P949" s="61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61"/>
      <c r="O950" s="3"/>
      <c r="P950" s="61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61"/>
      <c r="O951" s="3"/>
      <c r="P951" s="61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61"/>
      <c r="O952" s="3"/>
      <c r="P952" s="61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61"/>
      <c r="O953" s="3"/>
      <c r="P953" s="61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61"/>
      <c r="O954" s="3"/>
      <c r="P954" s="61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61"/>
      <c r="O955" s="3"/>
      <c r="P955" s="61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61"/>
      <c r="O956" s="3"/>
      <c r="P956" s="61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61"/>
      <c r="O957" s="3"/>
      <c r="P957" s="61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61"/>
      <c r="O958" s="3"/>
      <c r="P958" s="61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61"/>
      <c r="O959" s="3"/>
      <c r="P959" s="61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61"/>
      <c r="O960" s="3"/>
      <c r="P960" s="61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61"/>
      <c r="O961" s="3"/>
      <c r="P961" s="61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61"/>
      <c r="O962" s="3"/>
      <c r="P962" s="61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61"/>
      <c r="O963" s="3"/>
      <c r="P963" s="61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61"/>
      <c r="O964" s="3"/>
      <c r="P964" s="61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61"/>
      <c r="O965" s="3"/>
      <c r="P965" s="61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61"/>
      <c r="O966" s="3"/>
      <c r="P966" s="61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61"/>
      <c r="O967" s="3"/>
      <c r="P967" s="61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61"/>
      <c r="O968" s="3"/>
      <c r="P968" s="61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61"/>
      <c r="O969" s="3"/>
      <c r="P969" s="61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61"/>
      <c r="O970" s="3"/>
      <c r="P970" s="61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61"/>
      <c r="O971" s="3"/>
      <c r="P971" s="61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61"/>
      <c r="O972" s="3"/>
      <c r="P972" s="61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61"/>
      <c r="O973" s="3"/>
      <c r="P973" s="61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61"/>
      <c r="O974" s="3"/>
      <c r="P974" s="61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61"/>
      <c r="O975" s="3"/>
      <c r="P975" s="61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61"/>
      <c r="O976" s="3"/>
      <c r="P976" s="61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61"/>
      <c r="O977" s="3"/>
      <c r="P977" s="61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61"/>
      <c r="O978" s="3"/>
      <c r="P978" s="61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61"/>
      <c r="O979" s="3"/>
      <c r="P979" s="61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61"/>
      <c r="O980" s="3"/>
      <c r="P980" s="61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61"/>
      <c r="O981" s="3"/>
      <c r="P981" s="61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61"/>
      <c r="O982" s="3"/>
      <c r="P982" s="61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61"/>
      <c r="O983" s="3"/>
      <c r="P983" s="61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61"/>
      <c r="O984" s="3"/>
      <c r="P984" s="61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61"/>
      <c r="O985" s="3"/>
      <c r="P985" s="61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61"/>
      <c r="O986" s="3"/>
      <c r="P986" s="61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61"/>
      <c r="O987" s="3"/>
      <c r="P987" s="61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61"/>
      <c r="O988" s="3"/>
      <c r="P988" s="61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61"/>
      <c r="O989" s="3"/>
      <c r="P989" s="61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61"/>
      <c r="O990" s="3"/>
      <c r="P990" s="61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61"/>
      <c r="O991" s="3"/>
      <c r="P991" s="61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61"/>
      <c r="O992" s="3"/>
      <c r="P992" s="61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61"/>
      <c r="O993" s="3"/>
      <c r="P993" s="61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61"/>
      <c r="O994" s="3"/>
      <c r="P994" s="61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61"/>
      <c r="O995" s="3"/>
      <c r="P995" s="61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61"/>
      <c r="O996" s="3"/>
      <c r="P996" s="61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61"/>
      <c r="O997" s="3"/>
      <c r="P997" s="61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61"/>
      <c r="O998" s="3"/>
      <c r="P998" s="61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</sheetData>
  <mergeCells count="17">
    <mergeCell ref="F3:F4"/>
    <mergeCell ref="G3:H3"/>
    <mergeCell ref="I3:J3"/>
    <mergeCell ref="K3:K4"/>
    <mergeCell ref="F66:N66"/>
    <mergeCell ref="L3:L4"/>
    <mergeCell ref="M3:M4"/>
    <mergeCell ref="N3:N4"/>
    <mergeCell ref="O3:O4"/>
    <mergeCell ref="A1:P1"/>
    <mergeCell ref="A2:A4"/>
    <mergeCell ref="B2:B4"/>
    <mergeCell ref="C2:C4"/>
    <mergeCell ref="D2:D4"/>
    <mergeCell ref="E2:E4"/>
    <mergeCell ref="F2:P2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63"/>
    <col customWidth="1" min="2" max="2" width="18.5"/>
    <col customWidth="1" min="3" max="3" width="28.75"/>
    <col customWidth="1" min="4" max="4" width="12.38"/>
    <col customWidth="1" min="5" max="5" width="61.63"/>
    <col customWidth="1" min="6" max="6" width="11.5"/>
    <col customWidth="1" min="10" max="10" width="11.0"/>
    <col customWidth="1" min="14" max="14" width="11.25"/>
    <col customWidth="1" min="15" max="15" width="13.13"/>
    <col customWidth="1" min="16" max="16" width="13.88"/>
  </cols>
  <sheetData>
    <row r="1">
      <c r="A1" s="1" t="s">
        <v>1807</v>
      </c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/>
      <c r="H2" s="6"/>
      <c r="I2" s="6"/>
      <c r="J2" s="6"/>
      <c r="K2" s="6"/>
      <c r="L2" s="6"/>
      <c r="M2" s="6"/>
      <c r="N2" s="6"/>
      <c r="O2" s="6"/>
      <c r="P2" s="7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8"/>
      <c r="B3" s="8"/>
      <c r="C3" s="8"/>
      <c r="D3" s="8"/>
      <c r="E3" s="8"/>
      <c r="F3" s="9" t="s">
        <v>6</v>
      </c>
      <c r="G3" s="5" t="s">
        <v>7</v>
      </c>
      <c r="H3" s="7"/>
      <c r="I3" s="5" t="s">
        <v>8</v>
      </c>
      <c r="J3" s="7"/>
      <c r="K3" s="4" t="s">
        <v>9</v>
      </c>
      <c r="L3" s="80" t="s">
        <v>1027</v>
      </c>
      <c r="M3" s="4" t="s">
        <v>10</v>
      </c>
      <c r="N3" s="4" t="s">
        <v>11</v>
      </c>
      <c r="O3" s="4" t="s">
        <v>12</v>
      </c>
      <c r="P3" s="4" t="s">
        <v>13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10"/>
      <c r="B4" s="10"/>
      <c r="C4" s="10"/>
      <c r="D4" s="10"/>
      <c r="E4" s="10"/>
      <c r="F4" s="10"/>
      <c r="G4" s="11" t="s">
        <v>14</v>
      </c>
      <c r="H4" s="11" t="s">
        <v>15</v>
      </c>
      <c r="I4" s="11" t="s">
        <v>16</v>
      </c>
      <c r="J4" s="11" t="s">
        <v>17</v>
      </c>
      <c r="K4" s="10"/>
      <c r="L4" s="10"/>
      <c r="M4" s="10"/>
      <c r="N4" s="10"/>
      <c r="O4" s="10"/>
      <c r="P4" s="10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28">
        <v>1.0</v>
      </c>
      <c r="B5" s="74">
        <v>44518.0</v>
      </c>
      <c r="C5" s="75" t="s">
        <v>1808</v>
      </c>
      <c r="D5" s="76">
        <v>53283.0</v>
      </c>
      <c r="E5" s="76" t="s">
        <v>623</v>
      </c>
      <c r="F5" s="17"/>
      <c r="G5" s="18"/>
      <c r="H5" s="19"/>
      <c r="I5" s="20">
        <v>2500.0</v>
      </c>
      <c r="J5" s="30"/>
      <c r="K5" s="22"/>
      <c r="L5" s="23"/>
      <c r="M5" s="23"/>
      <c r="N5" s="65"/>
      <c r="O5" s="100">
        <v>2500.0</v>
      </c>
      <c r="P5" s="66">
        <f t="shared" ref="P5:P67" si="1">F5+G5+H5+I5+J5+K5+M5+N5+L5-O5</f>
        <v>0</v>
      </c>
      <c r="Q5" s="27"/>
      <c r="R5" s="27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28">
        <v>2.0</v>
      </c>
      <c r="B6" s="74">
        <v>44518.0</v>
      </c>
      <c r="C6" s="75" t="s">
        <v>1809</v>
      </c>
      <c r="D6" s="76">
        <v>22332.0</v>
      </c>
      <c r="E6" s="76" t="s">
        <v>39</v>
      </c>
      <c r="F6" s="35">
        <v>200.0</v>
      </c>
      <c r="G6" s="18"/>
      <c r="H6" s="33"/>
      <c r="I6" s="20"/>
      <c r="J6" s="30"/>
      <c r="K6" s="32"/>
      <c r="L6" s="23"/>
      <c r="M6" s="23"/>
      <c r="N6" s="65"/>
      <c r="O6" s="100">
        <v>200.0</v>
      </c>
      <c r="P6" s="66">
        <f t="shared" si="1"/>
        <v>0</v>
      </c>
      <c r="Q6" s="27"/>
      <c r="R6" s="27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28">
        <v>3.0</v>
      </c>
      <c r="B7" s="74">
        <v>44518.0</v>
      </c>
      <c r="C7" s="75" t="s">
        <v>1810</v>
      </c>
      <c r="D7" s="76">
        <v>51939.0</v>
      </c>
      <c r="E7" s="76" t="s">
        <v>106</v>
      </c>
      <c r="F7" s="17"/>
      <c r="G7" s="18"/>
      <c r="H7" s="33"/>
      <c r="I7" s="20">
        <v>16400.0</v>
      </c>
      <c r="J7" s="30"/>
      <c r="K7" s="22"/>
      <c r="L7" s="23"/>
      <c r="M7" s="23"/>
      <c r="N7" s="65"/>
      <c r="O7" s="100">
        <v>16400.0</v>
      </c>
      <c r="P7" s="66">
        <f t="shared" si="1"/>
        <v>0</v>
      </c>
      <c r="Q7" s="27"/>
      <c r="R7" s="27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28">
        <v>4.0</v>
      </c>
      <c r="B8" s="74">
        <v>44518.0</v>
      </c>
      <c r="C8" s="75" t="s">
        <v>1811</v>
      </c>
      <c r="D8" s="76">
        <v>55448.0</v>
      </c>
      <c r="E8" s="76" t="s">
        <v>1582</v>
      </c>
      <c r="F8" s="17"/>
      <c r="G8" s="18"/>
      <c r="H8" s="33"/>
      <c r="I8" s="20">
        <v>2650.0</v>
      </c>
      <c r="J8" s="30"/>
      <c r="K8" s="22"/>
      <c r="L8" s="23"/>
      <c r="M8" s="23"/>
      <c r="N8" s="65"/>
      <c r="O8" s="100">
        <v>2650.0</v>
      </c>
      <c r="P8" s="66">
        <f t="shared" si="1"/>
        <v>0</v>
      </c>
      <c r="Q8" s="27"/>
      <c r="R8" s="27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28">
        <v>5.0</v>
      </c>
      <c r="B9" s="74">
        <v>44518.0</v>
      </c>
      <c r="C9" s="75" t="s">
        <v>1812</v>
      </c>
      <c r="D9" s="76">
        <v>51017.0</v>
      </c>
      <c r="E9" s="76" t="s">
        <v>160</v>
      </c>
      <c r="F9" s="17"/>
      <c r="G9" s="18"/>
      <c r="H9" s="33">
        <v>25000.0</v>
      </c>
      <c r="I9" s="20"/>
      <c r="J9" s="30"/>
      <c r="K9" s="22"/>
      <c r="L9" s="23"/>
      <c r="M9" s="23"/>
      <c r="N9" s="65"/>
      <c r="O9" s="100">
        <v>25000.0</v>
      </c>
      <c r="P9" s="66">
        <f t="shared" si="1"/>
        <v>0</v>
      </c>
      <c r="Q9" s="27"/>
      <c r="R9" s="27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28">
        <v>6.0</v>
      </c>
      <c r="B10" s="74">
        <v>44518.0</v>
      </c>
      <c r="C10" s="75" t="s">
        <v>1813</v>
      </c>
      <c r="D10" s="76">
        <v>56450.0</v>
      </c>
      <c r="E10" s="76" t="s">
        <v>118</v>
      </c>
      <c r="F10" s="17"/>
      <c r="G10" s="18"/>
      <c r="H10" s="33"/>
      <c r="I10" s="20"/>
      <c r="J10" s="30">
        <v>60000.0</v>
      </c>
      <c r="K10" s="22"/>
      <c r="L10" s="23"/>
      <c r="M10" s="23"/>
      <c r="N10" s="65"/>
      <c r="O10" s="100">
        <v>60000.0</v>
      </c>
      <c r="P10" s="66">
        <f t="shared" si="1"/>
        <v>0</v>
      </c>
      <c r="Q10" s="27"/>
      <c r="R10" s="27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28">
        <v>7.0</v>
      </c>
      <c r="B11" s="74">
        <v>44518.0</v>
      </c>
      <c r="C11" s="75" t="s">
        <v>1814</v>
      </c>
      <c r="D11" s="76">
        <v>65308.0</v>
      </c>
      <c r="E11" s="76" t="s">
        <v>1815</v>
      </c>
      <c r="F11" s="17"/>
      <c r="G11" s="18"/>
      <c r="H11" s="33"/>
      <c r="I11" s="20"/>
      <c r="J11" s="30">
        <v>27000.0</v>
      </c>
      <c r="K11" s="22"/>
      <c r="L11" s="23"/>
      <c r="M11" s="23"/>
      <c r="N11" s="65"/>
      <c r="O11" s="100">
        <v>27000.0</v>
      </c>
      <c r="P11" s="66">
        <f t="shared" si="1"/>
        <v>0</v>
      </c>
      <c r="Q11" s="27"/>
      <c r="R11" s="27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28">
        <v>8.0</v>
      </c>
      <c r="B12" s="74">
        <v>44518.0</v>
      </c>
      <c r="C12" s="75" t="s">
        <v>1816</v>
      </c>
      <c r="D12" s="76">
        <v>56449.0</v>
      </c>
      <c r="E12" s="76" t="s">
        <v>121</v>
      </c>
      <c r="F12" s="17"/>
      <c r="G12" s="18"/>
      <c r="H12" s="33"/>
      <c r="I12" s="20"/>
      <c r="J12" s="30">
        <v>10400.0</v>
      </c>
      <c r="K12" s="22"/>
      <c r="L12" s="23"/>
      <c r="M12" s="23"/>
      <c r="N12" s="65"/>
      <c r="O12" s="100">
        <v>10400.0</v>
      </c>
      <c r="P12" s="66">
        <f t="shared" si="1"/>
        <v>0</v>
      </c>
      <c r="Q12" s="27"/>
      <c r="R12" s="27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28">
        <v>9.0</v>
      </c>
      <c r="B13" s="74">
        <v>44518.0</v>
      </c>
      <c r="C13" s="75" t="s">
        <v>1817</v>
      </c>
      <c r="D13" s="76">
        <v>50436.0</v>
      </c>
      <c r="E13" s="76" t="s">
        <v>384</v>
      </c>
      <c r="F13" s="17"/>
      <c r="G13" s="18"/>
      <c r="H13" s="33"/>
      <c r="I13" s="20">
        <v>10800.0</v>
      </c>
      <c r="J13" s="30"/>
      <c r="K13" s="22"/>
      <c r="L13" s="23"/>
      <c r="M13" s="23"/>
      <c r="N13" s="65"/>
      <c r="O13" s="100">
        <v>10800.0</v>
      </c>
      <c r="P13" s="66">
        <f t="shared" si="1"/>
        <v>0</v>
      </c>
      <c r="Q13" s="27"/>
      <c r="R13" s="27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28">
        <v>10.0</v>
      </c>
      <c r="B14" s="74">
        <v>44518.0</v>
      </c>
      <c r="C14" s="75" t="s">
        <v>1818</v>
      </c>
      <c r="D14" s="76">
        <v>10001.0</v>
      </c>
      <c r="E14" s="76" t="s">
        <v>1475</v>
      </c>
      <c r="F14" s="17"/>
      <c r="G14" s="18"/>
      <c r="H14" s="33"/>
      <c r="I14" s="20"/>
      <c r="J14" s="30">
        <v>2650.0</v>
      </c>
      <c r="K14" s="22"/>
      <c r="L14" s="23"/>
      <c r="M14" s="23"/>
      <c r="N14" s="65"/>
      <c r="O14" s="100">
        <v>2650.0</v>
      </c>
      <c r="P14" s="66">
        <f t="shared" si="1"/>
        <v>0</v>
      </c>
      <c r="Q14" s="27"/>
      <c r="R14" s="27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28">
        <v>11.0</v>
      </c>
      <c r="B15" s="74">
        <v>44518.0</v>
      </c>
      <c r="C15" s="75" t="s">
        <v>1819</v>
      </c>
      <c r="D15" s="76">
        <v>51965.0</v>
      </c>
      <c r="E15" s="76" t="s">
        <v>1820</v>
      </c>
      <c r="F15" s="17"/>
      <c r="G15" s="18"/>
      <c r="H15" s="33"/>
      <c r="I15" s="20">
        <v>5150.0</v>
      </c>
      <c r="J15" s="30"/>
      <c r="K15" s="22"/>
      <c r="L15" s="23"/>
      <c r="M15" s="23"/>
      <c r="N15" s="65"/>
      <c r="O15" s="100">
        <v>5150.0</v>
      </c>
      <c r="P15" s="66">
        <f t="shared" si="1"/>
        <v>0</v>
      </c>
      <c r="Q15" s="27"/>
      <c r="R15" s="27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28">
        <v>12.0</v>
      </c>
      <c r="B16" s="74">
        <v>44518.0</v>
      </c>
      <c r="C16" s="75" t="s">
        <v>1821</v>
      </c>
      <c r="D16" s="76">
        <v>14329.0</v>
      </c>
      <c r="E16" s="76" t="s">
        <v>131</v>
      </c>
      <c r="F16" s="17"/>
      <c r="G16" s="18"/>
      <c r="H16" s="33"/>
      <c r="I16" s="20">
        <v>350.0</v>
      </c>
      <c r="J16" s="30"/>
      <c r="K16" s="22"/>
      <c r="L16" s="23"/>
      <c r="M16" s="23"/>
      <c r="N16" s="65"/>
      <c r="O16" s="100">
        <v>350.0</v>
      </c>
      <c r="P16" s="66">
        <f t="shared" si="1"/>
        <v>0</v>
      </c>
      <c r="Q16" s="27"/>
      <c r="R16" s="27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28">
        <v>13.0</v>
      </c>
      <c r="B17" s="74">
        <v>44518.0</v>
      </c>
      <c r="C17" s="75" t="s">
        <v>1822</v>
      </c>
      <c r="D17" s="76">
        <v>55992.0</v>
      </c>
      <c r="E17" s="76" t="s">
        <v>93</v>
      </c>
      <c r="F17" s="17"/>
      <c r="G17" s="18"/>
      <c r="H17" s="33"/>
      <c r="I17" s="20">
        <v>5000.0</v>
      </c>
      <c r="J17" s="30"/>
      <c r="K17" s="22"/>
      <c r="L17" s="23"/>
      <c r="M17" s="23"/>
      <c r="N17" s="65"/>
      <c r="O17" s="100">
        <v>5000.0</v>
      </c>
      <c r="P17" s="66">
        <f t="shared" si="1"/>
        <v>0</v>
      </c>
      <c r="Q17" s="27"/>
      <c r="R17" s="27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28">
        <v>14.0</v>
      </c>
      <c r="B18" s="74">
        <v>44518.0</v>
      </c>
      <c r="C18" s="75" t="s">
        <v>1823</v>
      </c>
      <c r="D18" s="76">
        <v>58936.0</v>
      </c>
      <c r="E18" s="76" t="s">
        <v>1824</v>
      </c>
      <c r="F18" s="17"/>
      <c r="G18" s="18"/>
      <c r="H18" s="33"/>
      <c r="I18" s="20"/>
      <c r="J18" s="30">
        <v>15000.0</v>
      </c>
      <c r="K18" s="22"/>
      <c r="L18" s="23"/>
      <c r="M18" s="23"/>
      <c r="N18" s="65"/>
      <c r="O18" s="100">
        <v>15000.0</v>
      </c>
      <c r="P18" s="66">
        <f t="shared" si="1"/>
        <v>0</v>
      </c>
      <c r="Q18" s="27"/>
      <c r="R18" s="27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28">
        <v>15.0</v>
      </c>
      <c r="B19" s="74">
        <v>44518.0</v>
      </c>
      <c r="C19" s="75" t="s">
        <v>1825</v>
      </c>
      <c r="D19" s="76">
        <v>52727.0</v>
      </c>
      <c r="E19" s="76" t="s">
        <v>663</v>
      </c>
      <c r="F19" s="17"/>
      <c r="G19" s="18"/>
      <c r="H19" s="33"/>
      <c r="I19" s="20">
        <v>2650.0</v>
      </c>
      <c r="J19" s="30"/>
      <c r="K19" s="22"/>
      <c r="L19" s="23"/>
      <c r="M19" s="23"/>
      <c r="N19" s="65"/>
      <c r="O19" s="100">
        <v>2650.0</v>
      </c>
      <c r="P19" s="66">
        <f t="shared" si="1"/>
        <v>0</v>
      </c>
      <c r="Q19" s="27"/>
      <c r="R19" s="27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28">
        <v>16.0</v>
      </c>
      <c r="B20" s="74">
        <v>44518.0</v>
      </c>
      <c r="C20" s="75" t="s">
        <v>1826</v>
      </c>
      <c r="D20" s="76">
        <v>46562.0</v>
      </c>
      <c r="E20" s="76" t="s">
        <v>1827</v>
      </c>
      <c r="F20" s="17"/>
      <c r="G20" s="18"/>
      <c r="H20" s="33"/>
      <c r="I20" s="20">
        <v>5000.0</v>
      </c>
      <c r="J20" s="30"/>
      <c r="K20" s="22"/>
      <c r="L20" s="23"/>
      <c r="M20" s="23"/>
      <c r="N20" s="65"/>
      <c r="O20" s="100">
        <v>5000.0</v>
      </c>
      <c r="P20" s="66">
        <f t="shared" si="1"/>
        <v>0</v>
      </c>
      <c r="Q20" s="27"/>
      <c r="R20" s="27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28">
        <v>17.0</v>
      </c>
      <c r="B21" s="74">
        <v>44518.0</v>
      </c>
      <c r="C21" s="75" t="s">
        <v>1828</v>
      </c>
      <c r="D21" s="76">
        <v>48136.0</v>
      </c>
      <c r="E21" s="76" t="s">
        <v>1829</v>
      </c>
      <c r="F21" s="17"/>
      <c r="G21" s="18"/>
      <c r="H21" s="33"/>
      <c r="I21" s="20">
        <v>5000.0</v>
      </c>
      <c r="J21" s="30"/>
      <c r="K21" s="22"/>
      <c r="L21" s="23"/>
      <c r="M21" s="23"/>
      <c r="N21" s="65"/>
      <c r="O21" s="100">
        <v>5000.0</v>
      </c>
      <c r="P21" s="66">
        <f t="shared" si="1"/>
        <v>0</v>
      </c>
      <c r="Q21" s="27"/>
      <c r="R21" s="27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28">
        <v>18.0</v>
      </c>
      <c r="B22" s="74">
        <v>44518.0</v>
      </c>
      <c r="C22" s="75" t="s">
        <v>1830</v>
      </c>
      <c r="D22" s="76">
        <v>53203.0</v>
      </c>
      <c r="E22" s="76" t="s">
        <v>68</v>
      </c>
      <c r="F22" s="17"/>
      <c r="G22" s="18"/>
      <c r="H22" s="33"/>
      <c r="I22" s="20"/>
      <c r="J22" s="30">
        <v>3600.0</v>
      </c>
      <c r="K22" s="22"/>
      <c r="L22" s="23"/>
      <c r="M22" s="23"/>
      <c r="N22" s="65"/>
      <c r="O22" s="100">
        <v>3600.0</v>
      </c>
      <c r="P22" s="66">
        <f t="shared" si="1"/>
        <v>0</v>
      </c>
      <c r="Q22" s="27"/>
      <c r="R22" s="27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28">
        <v>19.0</v>
      </c>
      <c r="B23" s="74">
        <v>44518.0</v>
      </c>
      <c r="C23" s="75" t="s">
        <v>1831</v>
      </c>
      <c r="D23" s="76">
        <v>53203.0</v>
      </c>
      <c r="E23" s="76" t="s">
        <v>68</v>
      </c>
      <c r="F23" s="17"/>
      <c r="G23" s="18"/>
      <c r="H23" s="33"/>
      <c r="I23" s="20"/>
      <c r="J23" s="30">
        <v>1350.0</v>
      </c>
      <c r="K23" s="22"/>
      <c r="L23" s="23"/>
      <c r="M23" s="23"/>
      <c r="N23" s="65"/>
      <c r="O23" s="100">
        <v>1350.0</v>
      </c>
      <c r="P23" s="66">
        <f t="shared" si="1"/>
        <v>0</v>
      </c>
      <c r="Q23" s="27"/>
      <c r="R23" s="27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28">
        <v>20.0</v>
      </c>
      <c r="B24" s="74">
        <v>44518.0</v>
      </c>
      <c r="C24" s="75" t="s">
        <v>1832</v>
      </c>
      <c r="D24" s="76">
        <v>48688.0</v>
      </c>
      <c r="E24" s="76" t="s">
        <v>1833</v>
      </c>
      <c r="F24" s="17"/>
      <c r="G24" s="34"/>
      <c r="H24" s="33"/>
      <c r="I24" s="20"/>
      <c r="J24" s="30">
        <v>2650.0</v>
      </c>
      <c r="K24" s="22"/>
      <c r="L24" s="23"/>
      <c r="M24" s="23"/>
      <c r="N24" s="65"/>
      <c r="O24" s="100">
        <v>2650.0</v>
      </c>
      <c r="P24" s="66">
        <f t="shared" si="1"/>
        <v>0</v>
      </c>
      <c r="Q24" s="27"/>
      <c r="R24" s="27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28">
        <v>21.0</v>
      </c>
      <c r="B25" s="74">
        <v>44518.0</v>
      </c>
      <c r="C25" s="75" t="s">
        <v>1834</v>
      </c>
      <c r="D25" s="76">
        <v>48631.0</v>
      </c>
      <c r="E25" s="76" t="s">
        <v>72</v>
      </c>
      <c r="F25" s="17"/>
      <c r="G25" s="18"/>
      <c r="H25" s="33"/>
      <c r="I25" s="20">
        <v>1400.0</v>
      </c>
      <c r="J25" s="30"/>
      <c r="K25" s="22"/>
      <c r="L25" s="23"/>
      <c r="M25" s="23"/>
      <c r="N25" s="65"/>
      <c r="O25" s="100">
        <v>1400.0</v>
      </c>
      <c r="P25" s="66">
        <f t="shared" si="1"/>
        <v>0</v>
      </c>
      <c r="Q25" s="27"/>
      <c r="R25" s="27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28">
        <v>22.0</v>
      </c>
      <c r="B26" s="74">
        <v>44518.0</v>
      </c>
      <c r="C26" s="75" t="s">
        <v>1835</v>
      </c>
      <c r="D26" s="76">
        <v>46927.0</v>
      </c>
      <c r="E26" s="76" t="s">
        <v>830</v>
      </c>
      <c r="F26" s="17"/>
      <c r="G26" s="18"/>
      <c r="H26" s="33"/>
      <c r="I26" s="20">
        <v>1840.0</v>
      </c>
      <c r="J26" s="30"/>
      <c r="K26" s="22"/>
      <c r="L26" s="23"/>
      <c r="M26" s="23"/>
      <c r="N26" s="65"/>
      <c r="O26" s="100">
        <v>1840.0</v>
      </c>
      <c r="P26" s="66">
        <f t="shared" si="1"/>
        <v>0</v>
      </c>
      <c r="Q26" s="27"/>
      <c r="R26" s="27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28">
        <v>23.0</v>
      </c>
      <c r="B27" s="74">
        <v>44518.0</v>
      </c>
      <c r="C27" s="75" t="s">
        <v>1836</v>
      </c>
      <c r="D27" s="76">
        <v>46927.0</v>
      </c>
      <c r="E27" s="76" t="s">
        <v>830</v>
      </c>
      <c r="F27" s="17"/>
      <c r="G27" s="18"/>
      <c r="H27" s="33"/>
      <c r="I27" s="20">
        <v>5150.0</v>
      </c>
      <c r="J27" s="30"/>
      <c r="K27" s="22"/>
      <c r="L27" s="23"/>
      <c r="M27" s="23"/>
      <c r="N27" s="65"/>
      <c r="O27" s="100">
        <v>5150.0</v>
      </c>
      <c r="P27" s="66">
        <f t="shared" si="1"/>
        <v>0</v>
      </c>
      <c r="Q27" s="27"/>
      <c r="R27" s="27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28">
        <v>24.0</v>
      </c>
      <c r="B28" s="74">
        <v>44518.0</v>
      </c>
      <c r="C28" s="75" t="s">
        <v>1837</v>
      </c>
      <c r="D28" s="76">
        <v>45096.0</v>
      </c>
      <c r="E28" s="76" t="s">
        <v>51</v>
      </c>
      <c r="F28" s="17"/>
      <c r="G28" s="18"/>
      <c r="H28" s="33"/>
      <c r="I28" s="20">
        <v>300.0</v>
      </c>
      <c r="J28" s="30"/>
      <c r="K28" s="22"/>
      <c r="L28" s="23"/>
      <c r="M28" s="23"/>
      <c r="N28" s="65"/>
      <c r="O28" s="100">
        <v>300.0</v>
      </c>
      <c r="P28" s="66">
        <f t="shared" si="1"/>
        <v>0</v>
      </c>
      <c r="Q28" s="27"/>
      <c r="R28" s="27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28">
        <v>25.0</v>
      </c>
      <c r="B29" s="74">
        <v>44518.0</v>
      </c>
      <c r="C29" s="75" t="s">
        <v>1838</v>
      </c>
      <c r="D29" s="76">
        <v>57746.0</v>
      </c>
      <c r="E29" s="76" t="s">
        <v>1839</v>
      </c>
      <c r="F29" s="17"/>
      <c r="G29" s="34"/>
      <c r="H29" s="33"/>
      <c r="I29" s="20">
        <v>7650.0</v>
      </c>
      <c r="J29" s="30"/>
      <c r="K29" s="22"/>
      <c r="L29" s="23"/>
      <c r="M29" s="23"/>
      <c r="N29" s="65"/>
      <c r="O29" s="100">
        <v>7650.0</v>
      </c>
      <c r="P29" s="66">
        <f t="shared" si="1"/>
        <v>0</v>
      </c>
      <c r="Q29" s="27"/>
      <c r="R29" s="27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28">
        <v>26.0</v>
      </c>
      <c r="B30" s="74">
        <v>44518.0</v>
      </c>
      <c r="C30" s="75" t="s">
        <v>1840</v>
      </c>
      <c r="D30" s="76">
        <v>36555.0</v>
      </c>
      <c r="E30" s="76" t="s">
        <v>25</v>
      </c>
      <c r="F30" s="17"/>
      <c r="G30" s="18"/>
      <c r="H30" s="33"/>
      <c r="I30" s="20">
        <v>15000.0</v>
      </c>
      <c r="J30" s="30"/>
      <c r="K30" s="22"/>
      <c r="L30" s="23"/>
      <c r="M30" s="23"/>
      <c r="N30" s="65"/>
      <c r="O30" s="100">
        <v>15000.0</v>
      </c>
      <c r="P30" s="66">
        <f t="shared" si="1"/>
        <v>0</v>
      </c>
      <c r="Q30" s="27"/>
      <c r="R30" s="27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28">
        <v>27.0</v>
      </c>
      <c r="B31" s="74">
        <v>44518.0</v>
      </c>
      <c r="C31" s="75" t="s">
        <v>1841</v>
      </c>
      <c r="D31" s="76">
        <v>50595.0</v>
      </c>
      <c r="E31" s="76" t="s">
        <v>205</v>
      </c>
      <c r="F31" s="17"/>
      <c r="G31" s="18"/>
      <c r="H31" s="33"/>
      <c r="I31" s="20">
        <v>28200.0</v>
      </c>
      <c r="J31" s="30"/>
      <c r="K31" s="22"/>
      <c r="L31" s="23"/>
      <c r="M31" s="23"/>
      <c r="N31" s="65"/>
      <c r="O31" s="100">
        <v>28200.0</v>
      </c>
      <c r="P31" s="66">
        <f t="shared" si="1"/>
        <v>0</v>
      </c>
      <c r="Q31" s="27"/>
      <c r="R31" s="27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28">
        <v>28.0</v>
      </c>
      <c r="B32" s="74">
        <v>44518.0</v>
      </c>
      <c r="C32" s="75" t="s">
        <v>1842</v>
      </c>
      <c r="D32" s="76">
        <v>52993.0</v>
      </c>
      <c r="E32" s="76" t="s">
        <v>513</v>
      </c>
      <c r="F32" s="17"/>
      <c r="G32" s="18"/>
      <c r="H32" s="33"/>
      <c r="I32" s="20">
        <v>18000.0</v>
      </c>
      <c r="J32" s="30"/>
      <c r="K32" s="22"/>
      <c r="L32" s="23"/>
      <c r="M32" s="23"/>
      <c r="N32" s="65"/>
      <c r="O32" s="100">
        <v>18000.0</v>
      </c>
      <c r="P32" s="66">
        <f t="shared" si="1"/>
        <v>0</v>
      </c>
      <c r="Q32" s="27"/>
      <c r="R32" s="27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28">
        <v>29.0</v>
      </c>
      <c r="B33" s="74">
        <v>44518.0</v>
      </c>
      <c r="C33" s="75" t="s">
        <v>1843</v>
      </c>
      <c r="D33" s="76">
        <v>39832.0</v>
      </c>
      <c r="E33" s="76" t="s">
        <v>455</v>
      </c>
      <c r="F33" s="35">
        <v>1450.0</v>
      </c>
      <c r="G33" s="18"/>
      <c r="H33" s="33"/>
      <c r="I33" s="20"/>
      <c r="J33" s="30"/>
      <c r="K33" s="22"/>
      <c r="L33" s="23"/>
      <c r="M33" s="23"/>
      <c r="N33" s="65"/>
      <c r="O33" s="100">
        <v>1450.0</v>
      </c>
      <c r="P33" s="66">
        <f t="shared" si="1"/>
        <v>0</v>
      </c>
      <c r="Q33" s="27"/>
      <c r="R33" s="27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28">
        <v>30.0</v>
      </c>
      <c r="B34" s="74">
        <v>44518.0</v>
      </c>
      <c r="C34" s="75" t="s">
        <v>1844</v>
      </c>
      <c r="D34" s="76">
        <v>56538.0</v>
      </c>
      <c r="E34" s="76" t="s">
        <v>1845</v>
      </c>
      <c r="F34" s="17"/>
      <c r="G34" s="18"/>
      <c r="H34" s="33"/>
      <c r="I34" s="20">
        <v>2650.0</v>
      </c>
      <c r="J34" s="30"/>
      <c r="K34" s="32"/>
      <c r="L34" s="23"/>
      <c r="M34" s="23"/>
      <c r="N34" s="65"/>
      <c r="O34" s="100">
        <v>2650.0</v>
      </c>
      <c r="P34" s="66">
        <f t="shared" si="1"/>
        <v>0</v>
      </c>
      <c r="Q34" s="27"/>
      <c r="R34" s="27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28">
        <v>31.0</v>
      </c>
      <c r="B35" s="74">
        <v>44518.0</v>
      </c>
      <c r="C35" s="75" t="s">
        <v>1846</v>
      </c>
      <c r="D35" s="76">
        <v>53283.0</v>
      </c>
      <c r="E35" s="76" t="s">
        <v>623</v>
      </c>
      <c r="F35" s="17"/>
      <c r="G35" s="18"/>
      <c r="H35" s="33"/>
      <c r="I35" s="20">
        <v>1750.0</v>
      </c>
      <c r="J35" s="30"/>
      <c r="K35" s="22"/>
      <c r="L35" s="23"/>
      <c r="M35" s="23"/>
      <c r="N35" s="65"/>
      <c r="O35" s="100">
        <v>1750.0</v>
      </c>
      <c r="P35" s="66">
        <f t="shared" si="1"/>
        <v>0</v>
      </c>
      <c r="Q35" s="27"/>
      <c r="R35" s="27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28">
        <v>32.0</v>
      </c>
      <c r="B36" s="74">
        <v>44518.0</v>
      </c>
      <c r="C36" s="75" t="s">
        <v>1847</v>
      </c>
      <c r="D36" s="76">
        <v>52247.0</v>
      </c>
      <c r="E36" s="76" t="s">
        <v>195</v>
      </c>
      <c r="F36" s="17"/>
      <c r="G36" s="18"/>
      <c r="H36" s="33"/>
      <c r="I36" s="20">
        <v>8090.0</v>
      </c>
      <c r="J36" s="30"/>
      <c r="K36" s="22"/>
      <c r="L36" s="23"/>
      <c r="M36" s="23"/>
      <c r="N36" s="65"/>
      <c r="O36" s="100">
        <v>8090.0</v>
      </c>
      <c r="P36" s="66">
        <f t="shared" si="1"/>
        <v>0</v>
      </c>
      <c r="Q36" s="27"/>
      <c r="R36" s="27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28">
        <v>33.0</v>
      </c>
      <c r="B37" s="74">
        <v>44518.0</v>
      </c>
      <c r="C37" s="75" t="s">
        <v>1848</v>
      </c>
      <c r="D37" s="76">
        <v>57363.0</v>
      </c>
      <c r="E37" s="76" t="s">
        <v>777</v>
      </c>
      <c r="F37" s="17"/>
      <c r="G37" s="18"/>
      <c r="H37" s="33"/>
      <c r="I37" s="20">
        <v>600.0</v>
      </c>
      <c r="J37" s="30"/>
      <c r="K37" s="22"/>
      <c r="L37" s="23"/>
      <c r="M37" s="23"/>
      <c r="N37" s="65"/>
      <c r="O37" s="100">
        <v>600.0</v>
      </c>
      <c r="P37" s="66">
        <f t="shared" si="1"/>
        <v>0</v>
      </c>
      <c r="Q37" s="27"/>
      <c r="R37" s="27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28">
        <v>34.0</v>
      </c>
      <c r="B38" s="74">
        <v>44518.0</v>
      </c>
      <c r="C38" s="75" t="s">
        <v>1849</v>
      </c>
      <c r="D38" s="76">
        <v>57499.0</v>
      </c>
      <c r="E38" s="76" t="s">
        <v>207</v>
      </c>
      <c r="F38" s="17"/>
      <c r="G38" s="18"/>
      <c r="H38" s="33"/>
      <c r="I38" s="20"/>
      <c r="J38" s="30">
        <v>1250.0</v>
      </c>
      <c r="K38" s="22"/>
      <c r="L38" s="23"/>
      <c r="M38" s="23"/>
      <c r="N38" s="65"/>
      <c r="O38" s="100">
        <v>1250.0</v>
      </c>
      <c r="P38" s="66">
        <f t="shared" si="1"/>
        <v>0</v>
      </c>
      <c r="Q38" s="27"/>
      <c r="R38" s="27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28">
        <v>35.0</v>
      </c>
      <c r="B39" s="74">
        <v>44518.0</v>
      </c>
      <c r="C39" s="75" t="s">
        <v>1850</v>
      </c>
      <c r="D39" s="76">
        <v>51040.0</v>
      </c>
      <c r="E39" s="76" t="s">
        <v>218</v>
      </c>
      <c r="F39" s="17"/>
      <c r="G39" s="34"/>
      <c r="H39" s="33"/>
      <c r="I39" s="20">
        <v>1250.0</v>
      </c>
      <c r="J39" s="30"/>
      <c r="K39" s="32"/>
      <c r="L39" s="23"/>
      <c r="M39" s="23"/>
      <c r="N39" s="65"/>
      <c r="O39" s="100">
        <v>1250.0</v>
      </c>
      <c r="P39" s="66">
        <f t="shared" si="1"/>
        <v>0</v>
      </c>
      <c r="Q39" s="27"/>
      <c r="R39" s="27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28">
        <v>36.0</v>
      </c>
      <c r="B40" s="74">
        <v>44518.0</v>
      </c>
      <c r="C40" s="75" t="s">
        <v>1851</v>
      </c>
      <c r="D40" s="76">
        <v>57499.0</v>
      </c>
      <c r="E40" s="76" t="s">
        <v>207</v>
      </c>
      <c r="F40" s="17"/>
      <c r="G40" s="18"/>
      <c r="H40" s="33"/>
      <c r="I40" s="20"/>
      <c r="J40" s="30">
        <v>20100.0</v>
      </c>
      <c r="K40" s="22"/>
      <c r="L40" s="23"/>
      <c r="M40" s="23"/>
      <c r="N40" s="65"/>
      <c r="O40" s="100">
        <v>20100.0</v>
      </c>
      <c r="P40" s="66">
        <f t="shared" si="1"/>
        <v>0</v>
      </c>
      <c r="Q40" s="27"/>
      <c r="R40" s="27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28">
        <v>37.0</v>
      </c>
      <c r="B41" s="74">
        <v>44518.0</v>
      </c>
      <c r="C41" s="75" t="s">
        <v>1852</v>
      </c>
      <c r="D41" s="76">
        <v>36080.0</v>
      </c>
      <c r="E41" s="76" t="s">
        <v>1853</v>
      </c>
      <c r="F41" s="17"/>
      <c r="G41" s="18"/>
      <c r="H41" s="33"/>
      <c r="I41" s="20"/>
      <c r="J41" s="30">
        <v>37500.0</v>
      </c>
      <c r="K41" s="22"/>
      <c r="L41" s="23"/>
      <c r="M41" s="23"/>
      <c r="N41" s="65"/>
      <c r="O41" s="100">
        <v>37500.0</v>
      </c>
      <c r="P41" s="66">
        <f t="shared" si="1"/>
        <v>0</v>
      </c>
      <c r="Q41" s="27"/>
      <c r="R41" s="27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28">
        <v>38.0</v>
      </c>
      <c r="B42" s="74">
        <v>44518.0</v>
      </c>
      <c r="C42" s="75" t="s">
        <v>1854</v>
      </c>
      <c r="D42" s="76">
        <v>58175.0</v>
      </c>
      <c r="E42" s="76" t="s">
        <v>191</v>
      </c>
      <c r="F42" s="35">
        <v>2500.0</v>
      </c>
      <c r="G42" s="34">
        <v>2500.0</v>
      </c>
      <c r="H42" s="33"/>
      <c r="I42" s="20"/>
      <c r="J42" s="30"/>
      <c r="K42" s="22"/>
      <c r="L42" s="23"/>
      <c r="M42" s="23"/>
      <c r="N42" s="65"/>
      <c r="O42" s="100">
        <v>5000.0</v>
      </c>
      <c r="P42" s="66">
        <f t="shared" si="1"/>
        <v>0</v>
      </c>
      <c r="Q42" s="27"/>
      <c r="R42" s="27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28">
        <v>39.0</v>
      </c>
      <c r="B43" s="74">
        <v>44518.0</v>
      </c>
      <c r="C43" s="75" t="s">
        <v>1855</v>
      </c>
      <c r="D43" s="76">
        <v>56980.0</v>
      </c>
      <c r="E43" s="76" t="s">
        <v>532</v>
      </c>
      <c r="F43" s="17"/>
      <c r="G43" s="34"/>
      <c r="H43" s="33"/>
      <c r="I43" s="20">
        <v>17500.0</v>
      </c>
      <c r="J43" s="30"/>
      <c r="K43" s="22"/>
      <c r="L43" s="23"/>
      <c r="M43" s="23"/>
      <c r="N43" s="65"/>
      <c r="O43" s="100">
        <v>17500.0</v>
      </c>
      <c r="P43" s="66">
        <f t="shared" si="1"/>
        <v>0</v>
      </c>
      <c r="Q43" s="27"/>
      <c r="R43" s="27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28">
        <v>40.0</v>
      </c>
      <c r="B44" s="74">
        <v>44518.0</v>
      </c>
      <c r="C44" s="75" t="s">
        <v>1856</v>
      </c>
      <c r="D44" s="76">
        <v>53723.0</v>
      </c>
      <c r="E44" s="76" t="s">
        <v>1857</v>
      </c>
      <c r="F44" s="17"/>
      <c r="G44" s="34"/>
      <c r="H44" s="33"/>
      <c r="I44" s="20">
        <v>2500.0</v>
      </c>
      <c r="J44" s="30"/>
      <c r="K44" s="22"/>
      <c r="L44" s="23"/>
      <c r="M44" s="23"/>
      <c r="N44" s="65"/>
      <c r="O44" s="100">
        <v>2500.0</v>
      </c>
      <c r="P44" s="66">
        <f t="shared" si="1"/>
        <v>0</v>
      </c>
      <c r="Q44" s="27"/>
      <c r="R44" s="27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28">
        <v>41.0</v>
      </c>
      <c r="B45" s="74">
        <v>44518.0</v>
      </c>
      <c r="C45" s="75" t="s">
        <v>1858</v>
      </c>
      <c r="D45" s="76">
        <v>53976.0</v>
      </c>
      <c r="E45" s="76" t="s">
        <v>1859</v>
      </c>
      <c r="F45" s="17"/>
      <c r="G45" s="34"/>
      <c r="H45" s="33"/>
      <c r="I45" s="20">
        <v>2650.0</v>
      </c>
      <c r="J45" s="30"/>
      <c r="K45" s="32"/>
      <c r="L45" s="38"/>
      <c r="M45" s="23"/>
      <c r="N45" s="65"/>
      <c r="O45" s="100">
        <v>2650.0</v>
      </c>
      <c r="P45" s="66">
        <f t="shared" si="1"/>
        <v>0</v>
      </c>
      <c r="Q45" s="27"/>
      <c r="R45" s="27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28">
        <v>42.0</v>
      </c>
      <c r="B46" s="74">
        <v>44518.0</v>
      </c>
      <c r="C46" s="75" t="s">
        <v>1860</v>
      </c>
      <c r="D46" s="76">
        <v>56980.0</v>
      </c>
      <c r="E46" s="76" t="s">
        <v>532</v>
      </c>
      <c r="F46" s="17"/>
      <c r="G46" s="34"/>
      <c r="H46" s="33"/>
      <c r="I46" s="20">
        <v>200.0</v>
      </c>
      <c r="J46" s="30"/>
      <c r="K46" s="32"/>
      <c r="L46" s="23"/>
      <c r="M46" s="23"/>
      <c r="N46" s="65"/>
      <c r="O46" s="100">
        <v>200.0</v>
      </c>
      <c r="P46" s="66">
        <f t="shared" si="1"/>
        <v>0</v>
      </c>
      <c r="Q46" s="27"/>
      <c r="R46" s="27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28">
        <v>43.0</v>
      </c>
      <c r="B47" s="74">
        <v>44518.0</v>
      </c>
      <c r="C47" s="75" t="s">
        <v>1861</v>
      </c>
      <c r="D47" s="76">
        <v>50593.0</v>
      </c>
      <c r="E47" s="76" t="s">
        <v>815</v>
      </c>
      <c r="F47" s="17"/>
      <c r="G47" s="34"/>
      <c r="H47" s="33"/>
      <c r="I47" s="20">
        <v>17500.0</v>
      </c>
      <c r="J47" s="30"/>
      <c r="K47" s="32"/>
      <c r="L47" s="23"/>
      <c r="M47" s="23"/>
      <c r="N47" s="65"/>
      <c r="O47" s="100">
        <v>17500.0</v>
      </c>
      <c r="P47" s="66">
        <f t="shared" si="1"/>
        <v>0</v>
      </c>
      <c r="Q47" s="27"/>
      <c r="R47" s="27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28">
        <v>44.0</v>
      </c>
      <c r="B48" s="74">
        <v>44518.0</v>
      </c>
      <c r="C48" s="75" t="s">
        <v>1862</v>
      </c>
      <c r="D48" s="76">
        <v>22280.0</v>
      </c>
      <c r="E48" s="76" t="s">
        <v>1863</v>
      </c>
      <c r="F48" s="17"/>
      <c r="G48" s="18"/>
      <c r="H48" s="33"/>
      <c r="I48" s="20">
        <v>3600.0</v>
      </c>
      <c r="J48" s="30"/>
      <c r="K48" s="22"/>
      <c r="L48" s="23"/>
      <c r="M48" s="23"/>
      <c r="N48" s="65"/>
      <c r="O48" s="100">
        <v>3600.0</v>
      </c>
      <c r="P48" s="66">
        <f t="shared" si="1"/>
        <v>0</v>
      </c>
      <c r="Q48" s="27"/>
      <c r="R48" s="27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28">
        <v>45.0</v>
      </c>
      <c r="B49" s="74">
        <v>44518.0</v>
      </c>
      <c r="C49" s="75" t="s">
        <v>1864</v>
      </c>
      <c r="D49" s="76">
        <v>22280.0</v>
      </c>
      <c r="E49" s="76" t="s">
        <v>1863</v>
      </c>
      <c r="F49" s="17"/>
      <c r="G49" s="18"/>
      <c r="H49" s="33"/>
      <c r="I49" s="20">
        <v>2250.0</v>
      </c>
      <c r="J49" s="30"/>
      <c r="K49" s="22"/>
      <c r="L49" s="23"/>
      <c r="M49" s="23"/>
      <c r="N49" s="65"/>
      <c r="O49" s="100">
        <v>2250.0</v>
      </c>
      <c r="P49" s="66">
        <f t="shared" si="1"/>
        <v>0</v>
      </c>
      <c r="Q49" s="27"/>
      <c r="R49" s="27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28">
        <v>46.0</v>
      </c>
      <c r="B50" s="74">
        <v>44518.0</v>
      </c>
      <c r="C50" s="75" t="s">
        <v>1865</v>
      </c>
      <c r="D50" s="76">
        <v>56980.0</v>
      </c>
      <c r="E50" s="76" t="s">
        <v>532</v>
      </c>
      <c r="F50" s="17"/>
      <c r="G50" s="18"/>
      <c r="H50" s="33"/>
      <c r="I50" s="20">
        <v>16600.0</v>
      </c>
      <c r="J50" s="30"/>
      <c r="K50" s="22"/>
      <c r="L50" s="23"/>
      <c r="M50" s="23"/>
      <c r="N50" s="65"/>
      <c r="O50" s="100">
        <v>16600.0</v>
      </c>
      <c r="P50" s="66">
        <f t="shared" si="1"/>
        <v>0</v>
      </c>
      <c r="Q50" s="27"/>
      <c r="R50" s="27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28">
        <v>47.0</v>
      </c>
      <c r="B51" s="74">
        <v>44518.0</v>
      </c>
      <c r="C51" s="75" t="s">
        <v>1866</v>
      </c>
      <c r="D51" s="76">
        <v>33054.0</v>
      </c>
      <c r="E51" s="76" t="s">
        <v>1283</v>
      </c>
      <c r="F51" s="17"/>
      <c r="G51" s="18"/>
      <c r="H51" s="33"/>
      <c r="I51" s="20"/>
      <c r="J51" s="30">
        <v>1980.0</v>
      </c>
      <c r="K51" s="22"/>
      <c r="L51" s="23"/>
      <c r="M51" s="23"/>
      <c r="N51" s="65"/>
      <c r="O51" s="100">
        <v>1980.0</v>
      </c>
      <c r="P51" s="66">
        <f t="shared" si="1"/>
        <v>0</v>
      </c>
      <c r="Q51" s="27"/>
      <c r="R51" s="27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28">
        <v>48.0</v>
      </c>
      <c r="B52" s="74">
        <v>44518.0</v>
      </c>
      <c r="C52" s="75" t="s">
        <v>1867</v>
      </c>
      <c r="D52" s="76">
        <v>18701.0</v>
      </c>
      <c r="E52" s="76" t="s">
        <v>1868</v>
      </c>
      <c r="F52" s="35">
        <v>3450.0</v>
      </c>
      <c r="G52" s="18"/>
      <c r="H52" s="33"/>
      <c r="I52" s="20"/>
      <c r="J52" s="30"/>
      <c r="K52" s="22"/>
      <c r="L52" s="23"/>
      <c r="M52" s="23"/>
      <c r="N52" s="65"/>
      <c r="O52" s="100">
        <v>3450.0</v>
      </c>
      <c r="P52" s="66">
        <f t="shared" si="1"/>
        <v>0</v>
      </c>
      <c r="Q52" s="27"/>
      <c r="R52" s="27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28">
        <v>49.0</v>
      </c>
      <c r="B53" s="74">
        <v>44518.0</v>
      </c>
      <c r="C53" s="75" t="s">
        <v>1869</v>
      </c>
      <c r="D53" s="76">
        <v>16390.0</v>
      </c>
      <c r="E53" s="76" t="s">
        <v>1870</v>
      </c>
      <c r="F53" s="35">
        <v>400.0</v>
      </c>
      <c r="G53" s="18"/>
      <c r="H53" s="33"/>
      <c r="I53" s="20"/>
      <c r="J53" s="30"/>
      <c r="K53" s="22"/>
      <c r="L53" s="23"/>
      <c r="M53" s="23"/>
      <c r="N53" s="65"/>
      <c r="O53" s="100">
        <v>400.0</v>
      </c>
      <c r="P53" s="66">
        <f t="shared" si="1"/>
        <v>0</v>
      </c>
      <c r="Q53" s="27"/>
      <c r="R53" s="27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28">
        <v>50.0</v>
      </c>
      <c r="B54" s="74">
        <v>44518.0</v>
      </c>
      <c r="C54" s="75" t="s">
        <v>1871</v>
      </c>
      <c r="D54" s="76">
        <v>52686.0</v>
      </c>
      <c r="E54" s="76" t="s">
        <v>175</v>
      </c>
      <c r="F54" s="17"/>
      <c r="G54" s="34">
        <v>2500.0</v>
      </c>
      <c r="H54" s="33"/>
      <c r="I54" s="20"/>
      <c r="J54" s="30"/>
      <c r="K54" s="22"/>
      <c r="L54" s="23"/>
      <c r="M54" s="23"/>
      <c r="N54" s="65"/>
      <c r="O54" s="100">
        <v>2500.0</v>
      </c>
      <c r="P54" s="66">
        <f t="shared" si="1"/>
        <v>0</v>
      </c>
      <c r="Q54" s="27"/>
      <c r="R54" s="27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28">
        <v>51.0</v>
      </c>
      <c r="B55" s="74">
        <v>44518.0</v>
      </c>
      <c r="C55" s="75" t="s">
        <v>1872</v>
      </c>
      <c r="D55" s="76">
        <v>51660.0</v>
      </c>
      <c r="E55" s="76" t="s">
        <v>224</v>
      </c>
      <c r="F55" s="17"/>
      <c r="G55" s="34">
        <v>1250.0</v>
      </c>
      <c r="H55" s="33"/>
      <c r="I55" s="20"/>
      <c r="J55" s="30"/>
      <c r="K55" s="22"/>
      <c r="L55" s="23"/>
      <c r="M55" s="23"/>
      <c r="N55" s="65"/>
      <c r="O55" s="100">
        <v>1250.0</v>
      </c>
      <c r="P55" s="66">
        <f t="shared" si="1"/>
        <v>0</v>
      </c>
      <c r="Q55" s="27"/>
      <c r="R55" s="27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28">
        <v>52.0</v>
      </c>
      <c r="B56" s="74">
        <v>44518.0</v>
      </c>
      <c r="C56" s="75" t="s">
        <v>1873</v>
      </c>
      <c r="D56" s="76">
        <v>65058.0</v>
      </c>
      <c r="E56" s="76" t="s">
        <v>1874</v>
      </c>
      <c r="F56" s="17"/>
      <c r="G56" s="18"/>
      <c r="H56" s="19"/>
      <c r="I56" s="20">
        <v>300.0</v>
      </c>
      <c r="J56" s="30"/>
      <c r="K56" s="32"/>
      <c r="L56" s="23"/>
      <c r="M56" s="23"/>
      <c r="N56" s="65"/>
      <c r="O56" s="100">
        <v>300.0</v>
      </c>
      <c r="P56" s="66">
        <f t="shared" si="1"/>
        <v>0</v>
      </c>
      <c r="Q56" s="27"/>
      <c r="R56" s="27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28">
        <v>53.0</v>
      </c>
      <c r="B57" s="74">
        <v>44518.0</v>
      </c>
      <c r="C57" s="75" t="s">
        <v>1875</v>
      </c>
      <c r="D57" s="76">
        <v>63332.0</v>
      </c>
      <c r="E57" s="76" t="s">
        <v>1876</v>
      </c>
      <c r="F57" s="17"/>
      <c r="G57" s="18"/>
      <c r="H57" s="19"/>
      <c r="I57" s="20">
        <v>300.0</v>
      </c>
      <c r="J57" s="30"/>
      <c r="K57" s="32"/>
      <c r="L57" s="23"/>
      <c r="M57" s="23"/>
      <c r="N57" s="65"/>
      <c r="O57" s="100">
        <v>300.0</v>
      </c>
      <c r="P57" s="66">
        <f t="shared" si="1"/>
        <v>0</v>
      </c>
      <c r="Q57" s="27"/>
      <c r="R57" s="27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28">
        <v>54.0</v>
      </c>
      <c r="B58" s="74">
        <v>44518.0</v>
      </c>
      <c r="C58" s="75" t="s">
        <v>1877</v>
      </c>
      <c r="D58" s="76">
        <v>52211.0</v>
      </c>
      <c r="E58" s="76" t="s">
        <v>1878</v>
      </c>
      <c r="F58" s="17"/>
      <c r="G58" s="34">
        <v>2500.0</v>
      </c>
      <c r="H58" s="33"/>
      <c r="I58" s="20"/>
      <c r="J58" s="21"/>
      <c r="K58" s="32"/>
      <c r="L58" s="23"/>
      <c r="M58" s="23"/>
      <c r="N58" s="65"/>
      <c r="O58" s="100">
        <v>2500.0</v>
      </c>
      <c r="P58" s="66">
        <f t="shared" si="1"/>
        <v>0</v>
      </c>
      <c r="Q58" s="27"/>
      <c r="R58" s="27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28">
        <v>55.0</v>
      </c>
      <c r="B59" s="74">
        <v>44518.0</v>
      </c>
      <c r="C59" s="75" t="s">
        <v>1879</v>
      </c>
      <c r="D59" s="76">
        <v>28414.0</v>
      </c>
      <c r="E59" s="76" t="s">
        <v>226</v>
      </c>
      <c r="F59" s="17"/>
      <c r="G59" s="34"/>
      <c r="H59" s="33"/>
      <c r="I59" s="20">
        <v>5150.0</v>
      </c>
      <c r="J59" s="30"/>
      <c r="K59" s="22"/>
      <c r="L59" s="23"/>
      <c r="M59" s="23"/>
      <c r="N59" s="65"/>
      <c r="O59" s="100">
        <v>5150.0</v>
      </c>
      <c r="P59" s="66">
        <f t="shared" si="1"/>
        <v>0</v>
      </c>
      <c r="Q59" s="27"/>
      <c r="R59" s="27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28">
        <v>56.0</v>
      </c>
      <c r="B60" s="74">
        <v>44518.0</v>
      </c>
      <c r="C60" s="75" t="s">
        <v>1880</v>
      </c>
      <c r="D60" s="76">
        <v>43380.0</v>
      </c>
      <c r="E60" s="76" t="s">
        <v>473</v>
      </c>
      <c r="F60" s="17"/>
      <c r="G60" s="34"/>
      <c r="H60" s="33">
        <v>15000.0</v>
      </c>
      <c r="I60" s="20"/>
      <c r="J60" s="31"/>
      <c r="K60" s="22"/>
      <c r="L60" s="23"/>
      <c r="M60" s="23"/>
      <c r="N60" s="65"/>
      <c r="O60" s="100">
        <v>15000.0</v>
      </c>
      <c r="P60" s="66">
        <f t="shared" si="1"/>
        <v>0</v>
      </c>
      <c r="Q60" s="27"/>
      <c r="R60" s="27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28">
        <v>57.0</v>
      </c>
      <c r="B61" s="74">
        <v>44517.0</v>
      </c>
      <c r="C61" s="75" t="s">
        <v>1881</v>
      </c>
      <c r="D61" s="76">
        <v>50436.0</v>
      </c>
      <c r="E61" s="76" t="s">
        <v>384</v>
      </c>
      <c r="F61" s="17"/>
      <c r="G61" s="18"/>
      <c r="H61" s="33">
        <v>600.0</v>
      </c>
      <c r="I61" s="20"/>
      <c r="J61" s="30"/>
      <c r="K61" s="22"/>
      <c r="L61" s="23"/>
      <c r="M61" s="23"/>
      <c r="N61" s="65"/>
      <c r="O61" s="100">
        <v>600.0</v>
      </c>
      <c r="P61" s="66">
        <f t="shared" si="1"/>
        <v>0</v>
      </c>
      <c r="Q61" s="27"/>
      <c r="R61" s="27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28">
        <v>58.0</v>
      </c>
      <c r="B62" s="74">
        <v>44518.0</v>
      </c>
      <c r="C62" s="75" t="s">
        <v>1882</v>
      </c>
      <c r="D62" s="76">
        <v>43380.0</v>
      </c>
      <c r="E62" s="76" t="s">
        <v>473</v>
      </c>
      <c r="F62" s="17"/>
      <c r="G62" s="18"/>
      <c r="H62" s="33">
        <v>37500.0</v>
      </c>
      <c r="I62" s="20"/>
      <c r="J62" s="30"/>
      <c r="K62" s="32"/>
      <c r="L62" s="23"/>
      <c r="M62" s="23"/>
      <c r="N62" s="65"/>
      <c r="O62" s="100">
        <v>37500.0</v>
      </c>
      <c r="P62" s="66">
        <f t="shared" si="1"/>
        <v>0</v>
      </c>
      <c r="Q62" s="27"/>
      <c r="R62" s="27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28">
        <v>59.0</v>
      </c>
      <c r="B63" s="74">
        <v>44518.0</v>
      </c>
      <c r="C63" s="75" t="s">
        <v>1883</v>
      </c>
      <c r="D63" s="76">
        <v>53733.0</v>
      </c>
      <c r="E63" s="76" t="s">
        <v>1884</v>
      </c>
      <c r="F63" s="17"/>
      <c r="G63" s="18"/>
      <c r="H63" s="33">
        <v>10000.0</v>
      </c>
      <c r="I63" s="20"/>
      <c r="J63" s="30"/>
      <c r="K63" s="32"/>
      <c r="L63" s="23"/>
      <c r="M63" s="23"/>
      <c r="N63" s="65"/>
      <c r="O63" s="100">
        <v>10000.0</v>
      </c>
      <c r="P63" s="66">
        <f t="shared" si="1"/>
        <v>0</v>
      </c>
      <c r="Q63" s="27"/>
      <c r="R63" s="27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28">
        <v>60.0</v>
      </c>
      <c r="B64" s="74">
        <v>44518.0</v>
      </c>
      <c r="C64" s="75" t="s">
        <v>1885</v>
      </c>
      <c r="D64" s="76">
        <v>57201.0</v>
      </c>
      <c r="E64" s="76" t="s">
        <v>1599</v>
      </c>
      <c r="F64" s="17"/>
      <c r="G64" s="18"/>
      <c r="H64" s="33"/>
      <c r="I64" s="20"/>
      <c r="J64" s="30"/>
      <c r="K64" s="32">
        <v>1450.0</v>
      </c>
      <c r="L64" s="23"/>
      <c r="M64" s="23"/>
      <c r="N64" s="65"/>
      <c r="O64" s="100">
        <v>1450.0</v>
      </c>
      <c r="P64" s="66">
        <f t="shared" si="1"/>
        <v>0</v>
      </c>
      <c r="Q64" s="27"/>
      <c r="R64" s="27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28">
        <v>61.0</v>
      </c>
      <c r="B65" s="74">
        <v>44518.0</v>
      </c>
      <c r="C65" s="75" t="s">
        <v>1886</v>
      </c>
      <c r="D65" s="76">
        <v>20541.0</v>
      </c>
      <c r="E65" s="76" t="s">
        <v>1887</v>
      </c>
      <c r="F65" s="17"/>
      <c r="G65" s="18"/>
      <c r="H65" s="33">
        <v>8000.0</v>
      </c>
      <c r="I65" s="20"/>
      <c r="J65" s="30"/>
      <c r="K65" s="32"/>
      <c r="L65" s="23"/>
      <c r="M65" s="23"/>
      <c r="N65" s="65"/>
      <c r="O65" s="100">
        <v>8000.0</v>
      </c>
      <c r="P65" s="66">
        <f t="shared" si="1"/>
        <v>0</v>
      </c>
      <c r="Q65" s="27"/>
      <c r="R65" s="27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28">
        <v>62.0</v>
      </c>
      <c r="B66" s="74">
        <v>44518.0</v>
      </c>
      <c r="C66" s="75" t="s">
        <v>1888</v>
      </c>
      <c r="D66" s="76">
        <v>12102.0</v>
      </c>
      <c r="E66" s="76" t="s">
        <v>755</v>
      </c>
      <c r="F66" s="17"/>
      <c r="G66" s="18"/>
      <c r="H66" s="33">
        <v>3600.0</v>
      </c>
      <c r="I66" s="20"/>
      <c r="J66" s="30"/>
      <c r="K66" s="32"/>
      <c r="L66" s="23"/>
      <c r="M66" s="23"/>
      <c r="N66" s="65"/>
      <c r="O66" s="100">
        <v>3600.0</v>
      </c>
      <c r="P66" s="66">
        <f t="shared" si="1"/>
        <v>0</v>
      </c>
      <c r="Q66" s="27"/>
      <c r="R66" s="27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28"/>
      <c r="B67" s="71"/>
      <c r="C67" s="71"/>
      <c r="D67" s="71"/>
      <c r="E67" s="72"/>
      <c r="F67" s="42">
        <f t="shared" ref="F67:O67" si="2">SUM(F5:F66)</f>
        <v>8000</v>
      </c>
      <c r="G67" s="43">
        <f t="shared" si="2"/>
        <v>8750</v>
      </c>
      <c r="H67" s="44">
        <f t="shared" si="2"/>
        <v>99700</v>
      </c>
      <c r="I67" s="45">
        <f t="shared" si="2"/>
        <v>215930</v>
      </c>
      <c r="J67" s="46">
        <f t="shared" si="2"/>
        <v>183480</v>
      </c>
      <c r="K67" s="47">
        <f t="shared" si="2"/>
        <v>1450</v>
      </c>
      <c r="L67" s="47">
        <f t="shared" si="2"/>
        <v>0</v>
      </c>
      <c r="M67" s="47">
        <f t="shared" si="2"/>
        <v>0</v>
      </c>
      <c r="N67" s="49">
        <f t="shared" si="2"/>
        <v>0</v>
      </c>
      <c r="O67" s="50">
        <f t="shared" si="2"/>
        <v>517310</v>
      </c>
      <c r="P67" s="26">
        <f t="shared" si="1"/>
        <v>0</v>
      </c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</row>
    <row r="68">
      <c r="A68" s="40"/>
      <c r="B68" s="71"/>
      <c r="C68" s="71"/>
      <c r="D68" s="71"/>
      <c r="E68" s="71"/>
      <c r="F68" s="51">
        <f>F67+G67+H67+I67+J67+K67+L67+M67+N67</f>
        <v>517310</v>
      </c>
      <c r="G68" s="6"/>
      <c r="H68" s="6"/>
      <c r="I68" s="6"/>
      <c r="J68" s="6"/>
      <c r="K68" s="6"/>
      <c r="L68" s="6"/>
      <c r="M68" s="6"/>
      <c r="N68" s="7"/>
      <c r="O68" s="53"/>
      <c r="P68" s="69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61"/>
      <c r="O69" s="3"/>
      <c r="P69" s="6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61"/>
      <c r="O70" s="3"/>
      <c r="P70" s="6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61"/>
      <c r="O71" s="3"/>
      <c r="P71" s="6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61"/>
      <c r="O72" s="3"/>
      <c r="P72" s="61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61"/>
      <c r="O73" s="3"/>
      <c r="P73" s="61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61"/>
      <c r="O74" s="3"/>
      <c r="P74" s="61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61"/>
      <c r="O75" s="3"/>
      <c r="P75" s="61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61"/>
      <c r="O76" s="3"/>
      <c r="P76" s="61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61"/>
      <c r="O77" s="3"/>
      <c r="P77" s="61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61"/>
      <c r="O78" s="3"/>
      <c r="P78" s="61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61"/>
      <c r="O79" s="3"/>
      <c r="P79" s="61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61"/>
      <c r="O80" s="3"/>
      <c r="P80" s="61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61"/>
      <c r="O81" s="3"/>
      <c r="P81" s="61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61"/>
      <c r="O82" s="3"/>
      <c r="P82" s="61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61"/>
      <c r="O83" s="3"/>
      <c r="P83" s="61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61"/>
      <c r="O84" s="3"/>
      <c r="P84" s="61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61"/>
      <c r="O85" s="3"/>
      <c r="P85" s="61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61"/>
      <c r="O86" s="3"/>
      <c r="P86" s="61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61"/>
      <c r="O87" s="3"/>
      <c r="P87" s="61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61"/>
      <c r="O88" s="3"/>
      <c r="P88" s="61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61"/>
      <c r="O89" s="3"/>
      <c r="P89" s="61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61"/>
      <c r="O90" s="3"/>
      <c r="P90" s="61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61"/>
      <c r="O91" s="3"/>
      <c r="P91" s="61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61"/>
      <c r="O92" s="3"/>
      <c r="P92" s="61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61"/>
      <c r="O93" s="3"/>
      <c r="P93" s="61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61"/>
      <c r="O94" s="3"/>
      <c r="P94" s="61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61"/>
      <c r="O95" s="3"/>
      <c r="P95" s="61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61"/>
      <c r="O96" s="3"/>
      <c r="P96" s="61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61"/>
      <c r="O97" s="3"/>
      <c r="P97" s="61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61"/>
      <c r="O98" s="3"/>
      <c r="P98" s="61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61"/>
      <c r="O99" s="3"/>
      <c r="P99" s="61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61"/>
      <c r="O100" s="3"/>
      <c r="P100" s="61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61"/>
      <c r="O101" s="3"/>
      <c r="P101" s="61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61"/>
      <c r="O102" s="3"/>
      <c r="P102" s="61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61"/>
      <c r="O103" s="3"/>
      <c r="P103" s="61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61"/>
      <c r="O104" s="3"/>
      <c r="P104" s="61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61"/>
      <c r="O105" s="3"/>
      <c r="P105" s="61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61"/>
      <c r="O106" s="3"/>
      <c r="P106" s="61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61"/>
      <c r="O107" s="3"/>
      <c r="P107" s="61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61"/>
      <c r="O108" s="3"/>
      <c r="P108" s="61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61"/>
      <c r="O109" s="3"/>
      <c r="P109" s="61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61"/>
      <c r="O110" s="3"/>
      <c r="P110" s="61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61"/>
      <c r="O111" s="3"/>
      <c r="P111" s="61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61"/>
      <c r="O112" s="3"/>
      <c r="P112" s="61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61"/>
      <c r="O113" s="3"/>
      <c r="P113" s="61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61"/>
      <c r="O114" s="3"/>
      <c r="P114" s="61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61"/>
      <c r="O115" s="3"/>
      <c r="P115" s="61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61"/>
      <c r="O116" s="3"/>
      <c r="P116" s="61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61"/>
      <c r="O117" s="3"/>
      <c r="P117" s="61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61"/>
      <c r="O118" s="3"/>
      <c r="P118" s="61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61"/>
      <c r="O119" s="3"/>
      <c r="P119" s="61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61"/>
      <c r="O120" s="3"/>
      <c r="P120" s="61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61"/>
      <c r="O121" s="3"/>
      <c r="P121" s="61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61"/>
      <c r="O122" s="3"/>
      <c r="P122" s="61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61"/>
      <c r="O123" s="3"/>
      <c r="P123" s="61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61"/>
      <c r="O124" s="3"/>
      <c r="P124" s="61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61"/>
      <c r="O125" s="3"/>
      <c r="P125" s="61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61"/>
      <c r="O126" s="3"/>
      <c r="P126" s="61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61"/>
      <c r="O127" s="3"/>
      <c r="P127" s="61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61"/>
      <c r="O128" s="3"/>
      <c r="P128" s="61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61"/>
      <c r="O129" s="3"/>
      <c r="P129" s="61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61"/>
      <c r="O130" s="3"/>
      <c r="P130" s="61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61"/>
      <c r="O131" s="3"/>
      <c r="P131" s="61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61"/>
      <c r="O132" s="3"/>
      <c r="P132" s="61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61"/>
      <c r="O133" s="3"/>
      <c r="P133" s="61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61"/>
      <c r="O134" s="3"/>
      <c r="P134" s="61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61"/>
      <c r="O135" s="3"/>
      <c r="P135" s="61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61"/>
      <c r="O136" s="3"/>
      <c r="P136" s="61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61"/>
      <c r="O137" s="3"/>
      <c r="P137" s="61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61"/>
      <c r="O138" s="3"/>
      <c r="P138" s="61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61"/>
      <c r="O139" s="3"/>
      <c r="P139" s="61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61"/>
      <c r="O140" s="3"/>
      <c r="P140" s="61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61"/>
      <c r="O141" s="3"/>
      <c r="P141" s="61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61"/>
      <c r="O142" s="3"/>
      <c r="P142" s="61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61"/>
      <c r="O143" s="3"/>
      <c r="P143" s="61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61"/>
      <c r="O144" s="3"/>
      <c r="P144" s="61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61"/>
      <c r="O145" s="3"/>
      <c r="P145" s="61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61"/>
      <c r="O146" s="3"/>
      <c r="P146" s="61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61"/>
      <c r="O147" s="3"/>
      <c r="P147" s="61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61"/>
      <c r="O148" s="3"/>
      <c r="P148" s="61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61"/>
      <c r="O149" s="3"/>
      <c r="P149" s="61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61"/>
      <c r="O150" s="3"/>
      <c r="P150" s="61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61"/>
      <c r="O151" s="3"/>
      <c r="P151" s="61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61"/>
      <c r="O152" s="3"/>
      <c r="P152" s="61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61"/>
      <c r="O153" s="3"/>
      <c r="P153" s="61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61"/>
      <c r="O154" s="3"/>
      <c r="P154" s="61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61"/>
      <c r="O155" s="3"/>
      <c r="P155" s="61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61"/>
      <c r="O156" s="3"/>
      <c r="P156" s="61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61"/>
      <c r="O157" s="3"/>
      <c r="P157" s="61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61"/>
      <c r="O158" s="3"/>
      <c r="P158" s="61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61"/>
      <c r="O159" s="3"/>
      <c r="P159" s="61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61"/>
      <c r="O160" s="3"/>
      <c r="P160" s="61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61"/>
      <c r="O161" s="3"/>
      <c r="P161" s="61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61"/>
      <c r="O162" s="3"/>
      <c r="P162" s="61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61"/>
      <c r="O163" s="3"/>
      <c r="P163" s="61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61"/>
      <c r="O164" s="3"/>
      <c r="P164" s="61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61"/>
      <c r="O165" s="3"/>
      <c r="P165" s="61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61"/>
      <c r="O166" s="3"/>
      <c r="P166" s="61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61"/>
      <c r="O167" s="3"/>
      <c r="P167" s="61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61"/>
      <c r="O168" s="3"/>
      <c r="P168" s="61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61"/>
      <c r="O169" s="3"/>
      <c r="P169" s="61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61"/>
      <c r="O170" s="3"/>
      <c r="P170" s="61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61"/>
      <c r="O171" s="3"/>
      <c r="P171" s="61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61"/>
      <c r="O172" s="3"/>
      <c r="P172" s="61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61"/>
      <c r="O173" s="3"/>
      <c r="P173" s="61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61"/>
      <c r="O174" s="3"/>
      <c r="P174" s="61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61"/>
      <c r="O175" s="3"/>
      <c r="P175" s="61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61"/>
      <c r="O176" s="3"/>
      <c r="P176" s="61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61"/>
      <c r="O177" s="3"/>
      <c r="P177" s="61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61"/>
      <c r="O178" s="3"/>
      <c r="P178" s="61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61"/>
      <c r="O179" s="3"/>
      <c r="P179" s="61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61"/>
      <c r="O180" s="3"/>
      <c r="P180" s="61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61"/>
      <c r="O181" s="3"/>
      <c r="P181" s="61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61"/>
      <c r="O182" s="3"/>
      <c r="P182" s="61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61"/>
      <c r="O183" s="3"/>
      <c r="P183" s="61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61"/>
      <c r="O184" s="3"/>
      <c r="P184" s="61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61"/>
      <c r="O185" s="3"/>
      <c r="P185" s="61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61"/>
      <c r="O186" s="3"/>
      <c r="P186" s="61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61"/>
      <c r="O187" s="3"/>
      <c r="P187" s="61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61"/>
      <c r="O188" s="3"/>
      <c r="P188" s="61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61"/>
      <c r="O189" s="3"/>
      <c r="P189" s="61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61"/>
      <c r="O190" s="3"/>
      <c r="P190" s="61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61"/>
      <c r="O191" s="3"/>
      <c r="P191" s="61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61"/>
      <c r="O192" s="3"/>
      <c r="P192" s="61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61"/>
      <c r="O193" s="3"/>
      <c r="P193" s="61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61"/>
      <c r="O194" s="3"/>
      <c r="P194" s="61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61"/>
      <c r="O195" s="3"/>
      <c r="P195" s="61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61"/>
      <c r="O196" s="3"/>
      <c r="P196" s="61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61"/>
      <c r="O197" s="3"/>
      <c r="P197" s="61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61"/>
      <c r="O198" s="3"/>
      <c r="P198" s="61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61"/>
      <c r="O199" s="3"/>
      <c r="P199" s="61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61"/>
      <c r="O200" s="3"/>
      <c r="P200" s="61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61"/>
      <c r="O201" s="3"/>
      <c r="P201" s="61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61"/>
      <c r="O202" s="3"/>
      <c r="P202" s="61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61"/>
      <c r="O203" s="3"/>
      <c r="P203" s="61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61"/>
      <c r="O204" s="3"/>
      <c r="P204" s="61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61"/>
      <c r="O205" s="3"/>
      <c r="P205" s="61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61"/>
      <c r="O206" s="3"/>
      <c r="P206" s="61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61"/>
      <c r="O207" s="3"/>
      <c r="P207" s="61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61"/>
      <c r="O208" s="3"/>
      <c r="P208" s="61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61"/>
      <c r="O209" s="3"/>
      <c r="P209" s="61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61"/>
      <c r="O210" s="3"/>
      <c r="P210" s="61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61"/>
      <c r="O211" s="3"/>
      <c r="P211" s="61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61"/>
      <c r="O212" s="3"/>
      <c r="P212" s="61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61"/>
      <c r="O213" s="3"/>
      <c r="P213" s="61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61"/>
      <c r="O214" s="3"/>
      <c r="P214" s="61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61"/>
      <c r="O215" s="3"/>
      <c r="P215" s="61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61"/>
      <c r="O216" s="3"/>
      <c r="P216" s="61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61"/>
      <c r="O217" s="3"/>
      <c r="P217" s="61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61"/>
      <c r="O218" s="3"/>
      <c r="P218" s="61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61"/>
      <c r="O219" s="3"/>
      <c r="P219" s="61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61"/>
      <c r="O220" s="3"/>
      <c r="P220" s="61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61"/>
      <c r="O221" s="3"/>
      <c r="P221" s="61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61"/>
      <c r="O222" s="3"/>
      <c r="P222" s="61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61"/>
      <c r="O223" s="3"/>
      <c r="P223" s="61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61"/>
      <c r="O224" s="3"/>
      <c r="P224" s="61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61"/>
      <c r="O225" s="3"/>
      <c r="P225" s="61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61"/>
      <c r="O226" s="3"/>
      <c r="P226" s="61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61"/>
      <c r="O227" s="3"/>
      <c r="P227" s="61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61"/>
      <c r="O228" s="3"/>
      <c r="P228" s="61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61"/>
      <c r="O229" s="3"/>
      <c r="P229" s="61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61"/>
      <c r="O230" s="3"/>
      <c r="P230" s="61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61"/>
      <c r="O231" s="3"/>
      <c r="P231" s="61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61"/>
      <c r="O232" s="3"/>
      <c r="P232" s="61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61"/>
      <c r="O233" s="3"/>
      <c r="P233" s="61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61"/>
      <c r="O234" s="3"/>
      <c r="P234" s="61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61"/>
      <c r="O235" s="3"/>
      <c r="P235" s="61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61"/>
      <c r="O236" s="3"/>
      <c r="P236" s="61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61"/>
      <c r="O237" s="3"/>
      <c r="P237" s="61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61"/>
      <c r="O238" s="3"/>
      <c r="P238" s="61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61"/>
      <c r="O239" s="3"/>
      <c r="P239" s="61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61"/>
      <c r="O240" s="3"/>
      <c r="P240" s="61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61"/>
      <c r="O241" s="3"/>
      <c r="P241" s="61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61"/>
      <c r="O242" s="3"/>
      <c r="P242" s="61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61"/>
      <c r="O243" s="3"/>
      <c r="P243" s="61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61"/>
      <c r="O244" s="3"/>
      <c r="P244" s="61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61"/>
      <c r="O245" s="3"/>
      <c r="P245" s="61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61"/>
      <c r="O246" s="3"/>
      <c r="P246" s="61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61"/>
      <c r="O247" s="3"/>
      <c r="P247" s="61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61"/>
      <c r="O248" s="3"/>
      <c r="P248" s="61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61"/>
      <c r="O249" s="3"/>
      <c r="P249" s="61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61"/>
      <c r="O250" s="3"/>
      <c r="P250" s="61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61"/>
      <c r="O251" s="3"/>
      <c r="P251" s="61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61"/>
      <c r="O252" s="3"/>
      <c r="P252" s="61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61"/>
      <c r="O253" s="3"/>
      <c r="P253" s="61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61"/>
      <c r="O254" s="3"/>
      <c r="P254" s="61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61"/>
      <c r="O255" s="3"/>
      <c r="P255" s="61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61"/>
      <c r="O256" s="3"/>
      <c r="P256" s="61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61"/>
      <c r="O257" s="3"/>
      <c r="P257" s="61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61"/>
      <c r="O258" s="3"/>
      <c r="P258" s="61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61"/>
      <c r="O259" s="3"/>
      <c r="P259" s="61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61"/>
      <c r="O260" s="3"/>
      <c r="P260" s="61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61"/>
      <c r="O261" s="3"/>
      <c r="P261" s="61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61"/>
      <c r="O262" s="3"/>
      <c r="P262" s="61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61"/>
      <c r="O263" s="3"/>
      <c r="P263" s="61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61"/>
      <c r="O264" s="3"/>
      <c r="P264" s="61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61"/>
      <c r="O265" s="3"/>
      <c r="P265" s="61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61"/>
      <c r="O266" s="3"/>
      <c r="P266" s="61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61"/>
      <c r="O267" s="3"/>
      <c r="P267" s="61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61"/>
      <c r="O268" s="3"/>
      <c r="P268" s="61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61"/>
      <c r="O269" s="3"/>
      <c r="P269" s="61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61"/>
      <c r="O270" s="3"/>
      <c r="P270" s="61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61"/>
      <c r="O271" s="3"/>
      <c r="P271" s="61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61"/>
      <c r="O272" s="3"/>
      <c r="P272" s="61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61"/>
      <c r="O273" s="3"/>
      <c r="P273" s="61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61"/>
      <c r="O274" s="3"/>
      <c r="P274" s="61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61"/>
      <c r="O275" s="3"/>
      <c r="P275" s="61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61"/>
      <c r="O276" s="3"/>
      <c r="P276" s="61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61"/>
      <c r="O277" s="3"/>
      <c r="P277" s="61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61"/>
      <c r="O278" s="3"/>
      <c r="P278" s="61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61"/>
      <c r="O279" s="3"/>
      <c r="P279" s="61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61"/>
      <c r="O280" s="3"/>
      <c r="P280" s="61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61"/>
      <c r="O281" s="3"/>
      <c r="P281" s="61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61"/>
      <c r="O282" s="3"/>
      <c r="P282" s="61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61"/>
      <c r="O283" s="3"/>
      <c r="P283" s="61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61"/>
      <c r="O284" s="3"/>
      <c r="P284" s="61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61"/>
      <c r="O285" s="3"/>
      <c r="P285" s="61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61"/>
      <c r="O286" s="3"/>
      <c r="P286" s="61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61"/>
      <c r="O287" s="3"/>
      <c r="P287" s="61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61"/>
      <c r="O288" s="3"/>
      <c r="P288" s="61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61"/>
      <c r="O289" s="3"/>
      <c r="P289" s="61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61"/>
      <c r="O290" s="3"/>
      <c r="P290" s="61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61"/>
      <c r="O291" s="3"/>
      <c r="P291" s="61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61"/>
      <c r="O292" s="3"/>
      <c r="P292" s="61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61"/>
      <c r="O293" s="3"/>
      <c r="P293" s="61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61"/>
      <c r="O294" s="3"/>
      <c r="P294" s="61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61"/>
      <c r="O295" s="3"/>
      <c r="P295" s="61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61"/>
      <c r="O296" s="3"/>
      <c r="P296" s="61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61"/>
      <c r="O297" s="3"/>
      <c r="P297" s="61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61"/>
      <c r="O298" s="3"/>
      <c r="P298" s="61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61"/>
      <c r="O299" s="3"/>
      <c r="P299" s="61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61"/>
      <c r="O300" s="3"/>
      <c r="P300" s="61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61"/>
      <c r="O301" s="3"/>
      <c r="P301" s="61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61"/>
      <c r="O302" s="3"/>
      <c r="P302" s="61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61"/>
      <c r="O303" s="3"/>
      <c r="P303" s="61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61"/>
      <c r="O304" s="3"/>
      <c r="P304" s="61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61"/>
      <c r="O305" s="3"/>
      <c r="P305" s="61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61"/>
      <c r="O306" s="3"/>
      <c r="P306" s="61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61"/>
      <c r="O307" s="3"/>
      <c r="P307" s="61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61"/>
      <c r="O308" s="3"/>
      <c r="P308" s="61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61"/>
      <c r="O309" s="3"/>
      <c r="P309" s="61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61"/>
      <c r="O310" s="3"/>
      <c r="P310" s="61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61"/>
      <c r="O311" s="3"/>
      <c r="P311" s="61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61"/>
      <c r="O312" s="3"/>
      <c r="P312" s="61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61"/>
      <c r="O313" s="3"/>
      <c r="P313" s="61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61"/>
      <c r="O314" s="3"/>
      <c r="P314" s="61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61"/>
      <c r="O315" s="3"/>
      <c r="P315" s="61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61"/>
      <c r="O316" s="3"/>
      <c r="P316" s="61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61"/>
      <c r="O317" s="3"/>
      <c r="P317" s="61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61"/>
      <c r="O318" s="3"/>
      <c r="P318" s="61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61"/>
      <c r="O319" s="3"/>
      <c r="P319" s="61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61"/>
      <c r="O320" s="3"/>
      <c r="P320" s="61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61"/>
      <c r="O321" s="3"/>
      <c r="P321" s="61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61"/>
      <c r="O322" s="3"/>
      <c r="P322" s="61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61"/>
      <c r="O323" s="3"/>
      <c r="P323" s="61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61"/>
      <c r="O324" s="3"/>
      <c r="P324" s="61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61"/>
      <c r="O325" s="3"/>
      <c r="P325" s="61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61"/>
      <c r="O326" s="3"/>
      <c r="P326" s="61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61"/>
      <c r="O327" s="3"/>
      <c r="P327" s="61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61"/>
      <c r="O328" s="3"/>
      <c r="P328" s="61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61"/>
      <c r="O329" s="3"/>
      <c r="P329" s="61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61"/>
      <c r="O330" s="3"/>
      <c r="P330" s="61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61"/>
      <c r="O331" s="3"/>
      <c r="P331" s="61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61"/>
      <c r="O332" s="3"/>
      <c r="P332" s="61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61"/>
      <c r="O333" s="3"/>
      <c r="P333" s="61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61"/>
      <c r="O334" s="3"/>
      <c r="P334" s="61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61"/>
      <c r="O335" s="3"/>
      <c r="P335" s="61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61"/>
      <c r="O336" s="3"/>
      <c r="P336" s="61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61"/>
      <c r="O337" s="3"/>
      <c r="P337" s="61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61"/>
      <c r="O338" s="3"/>
      <c r="P338" s="61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61"/>
      <c r="O339" s="3"/>
      <c r="P339" s="61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61"/>
      <c r="O340" s="3"/>
      <c r="P340" s="61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61"/>
      <c r="O341" s="3"/>
      <c r="P341" s="61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61"/>
      <c r="O342" s="3"/>
      <c r="P342" s="61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61"/>
      <c r="O343" s="3"/>
      <c r="P343" s="61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61"/>
      <c r="O344" s="3"/>
      <c r="P344" s="61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61"/>
      <c r="O345" s="3"/>
      <c r="P345" s="61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61"/>
      <c r="O346" s="3"/>
      <c r="P346" s="61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61"/>
      <c r="O347" s="3"/>
      <c r="P347" s="61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61"/>
      <c r="O348" s="3"/>
      <c r="P348" s="61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61"/>
      <c r="O349" s="3"/>
      <c r="P349" s="61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61"/>
      <c r="O350" s="3"/>
      <c r="P350" s="61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61"/>
      <c r="O351" s="3"/>
      <c r="P351" s="61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61"/>
      <c r="O352" s="3"/>
      <c r="P352" s="61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61"/>
      <c r="O353" s="3"/>
      <c r="P353" s="61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61"/>
      <c r="O354" s="3"/>
      <c r="P354" s="61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61"/>
      <c r="O355" s="3"/>
      <c r="P355" s="61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61"/>
      <c r="O356" s="3"/>
      <c r="P356" s="61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61"/>
      <c r="O357" s="3"/>
      <c r="P357" s="61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61"/>
      <c r="O358" s="3"/>
      <c r="P358" s="61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61"/>
      <c r="O359" s="3"/>
      <c r="P359" s="61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61"/>
      <c r="O360" s="3"/>
      <c r="P360" s="61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61"/>
      <c r="O361" s="3"/>
      <c r="P361" s="61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61"/>
      <c r="O362" s="3"/>
      <c r="P362" s="61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61"/>
      <c r="O363" s="3"/>
      <c r="P363" s="61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61"/>
      <c r="O364" s="3"/>
      <c r="P364" s="61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61"/>
      <c r="O365" s="3"/>
      <c r="P365" s="61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61"/>
      <c r="O366" s="3"/>
      <c r="P366" s="61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61"/>
      <c r="O367" s="3"/>
      <c r="P367" s="61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61"/>
      <c r="O368" s="3"/>
      <c r="P368" s="61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61"/>
      <c r="O369" s="3"/>
      <c r="P369" s="61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61"/>
      <c r="O370" s="3"/>
      <c r="P370" s="61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61"/>
      <c r="O371" s="3"/>
      <c r="P371" s="61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61"/>
      <c r="O372" s="3"/>
      <c r="P372" s="61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61"/>
      <c r="O373" s="3"/>
      <c r="P373" s="61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61"/>
      <c r="O374" s="3"/>
      <c r="P374" s="61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61"/>
      <c r="O375" s="3"/>
      <c r="P375" s="61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61"/>
      <c r="O376" s="3"/>
      <c r="P376" s="61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61"/>
      <c r="O377" s="3"/>
      <c r="P377" s="61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61"/>
      <c r="O378" s="3"/>
      <c r="P378" s="61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61"/>
      <c r="O379" s="3"/>
      <c r="P379" s="61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61"/>
      <c r="O380" s="3"/>
      <c r="P380" s="61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61"/>
      <c r="O381" s="3"/>
      <c r="P381" s="61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61"/>
      <c r="O382" s="3"/>
      <c r="P382" s="61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61"/>
      <c r="O383" s="3"/>
      <c r="P383" s="61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61"/>
      <c r="O384" s="3"/>
      <c r="P384" s="61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61"/>
      <c r="O385" s="3"/>
      <c r="P385" s="61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61"/>
      <c r="O386" s="3"/>
      <c r="P386" s="61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61"/>
      <c r="O387" s="3"/>
      <c r="P387" s="61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61"/>
      <c r="O388" s="3"/>
      <c r="P388" s="61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61"/>
      <c r="O389" s="3"/>
      <c r="P389" s="61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61"/>
      <c r="O390" s="3"/>
      <c r="P390" s="61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61"/>
      <c r="O391" s="3"/>
      <c r="P391" s="61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61"/>
      <c r="O392" s="3"/>
      <c r="P392" s="61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61"/>
      <c r="O393" s="3"/>
      <c r="P393" s="61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61"/>
      <c r="O394" s="3"/>
      <c r="P394" s="61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61"/>
      <c r="O395" s="3"/>
      <c r="P395" s="61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61"/>
      <c r="O396" s="3"/>
      <c r="P396" s="61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61"/>
      <c r="O397" s="3"/>
      <c r="P397" s="61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61"/>
      <c r="O398" s="3"/>
      <c r="P398" s="61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61"/>
      <c r="O399" s="3"/>
      <c r="P399" s="61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61"/>
      <c r="O400" s="3"/>
      <c r="P400" s="61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61"/>
      <c r="O401" s="3"/>
      <c r="P401" s="61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61"/>
      <c r="O402" s="3"/>
      <c r="P402" s="61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61"/>
      <c r="O403" s="3"/>
      <c r="P403" s="61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61"/>
      <c r="O404" s="3"/>
      <c r="P404" s="61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61"/>
      <c r="O405" s="3"/>
      <c r="P405" s="61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61"/>
      <c r="O406" s="3"/>
      <c r="P406" s="61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61"/>
      <c r="O407" s="3"/>
      <c r="P407" s="61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61"/>
      <c r="O408" s="3"/>
      <c r="P408" s="61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61"/>
      <c r="O409" s="3"/>
      <c r="P409" s="61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61"/>
      <c r="O410" s="3"/>
      <c r="P410" s="61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61"/>
      <c r="O411" s="3"/>
      <c r="P411" s="61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61"/>
      <c r="O412" s="3"/>
      <c r="P412" s="61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61"/>
      <c r="O413" s="3"/>
      <c r="P413" s="61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61"/>
      <c r="O414" s="3"/>
      <c r="P414" s="61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61"/>
      <c r="O415" s="3"/>
      <c r="P415" s="61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61"/>
      <c r="O416" s="3"/>
      <c r="P416" s="61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61"/>
      <c r="O417" s="3"/>
      <c r="P417" s="61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61"/>
      <c r="O418" s="3"/>
      <c r="P418" s="61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61"/>
      <c r="O419" s="3"/>
      <c r="P419" s="61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61"/>
      <c r="O420" s="3"/>
      <c r="P420" s="61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61"/>
      <c r="O421" s="3"/>
      <c r="P421" s="61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61"/>
      <c r="O422" s="3"/>
      <c r="P422" s="61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61"/>
      <c r="O423" s="3"/>
      <c r="P423" s="61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61"/>
      <c r="O424" s="3"/>
      <c r="P424" s="61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61"/>
      <c r="O425" s="3"/>
      <c r="P425" s="61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61"/>
      <c r="O426" s="3"/>
      <c r="P426" s="61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61"/>
      <c r="O427" s="3"/>
      <c r="P427" s="61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61"/>
      <c r="O428" s="3"/>
      <c r="P428" s="61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61"/>
      <c r="O429" s="3"/>
      <c r="P429" s="61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61"/>
      <c r="O430" s="3"/>
      <c r="P430" s="61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61"/>
      <c r="O431" s="3"/>
      <c r="P431" s="61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61"/>
      <c r="O432" s="3"/>
      <c r="P432" s="61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61"/>
      <c r="O433" s="3"/>
      <c r="P433" s="61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61"/>
      <c r="O434" s="3"/>
      <c r="P434" s="61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61"/>
      <c r="O435" s="3"/>
      <c r="P435" s="61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61"/>
      <c r="O436" s="3"/>
      <c r="P436" s="61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61"/>
      <c r="O437" s="3"/>
      <c r="P437" s="61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61"/>
      <c r="O438" s="3"/>
      <c r="P438" s="61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61"/>
      <c r="O439" s="3"/>
      <c r="P439" s="61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61"/>
      <c r="O440" s="3"/>
      <c r="P440" s="61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61"/>
      <c r="O441" s="3"/>
      <c r="P441" s="61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61"/>
      <c r="O442" s="3"/>
      <c r="P442" s="61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61"/>
      <c r="O443" s="3"/>
      <c r="P443" s="61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61"/>
      <c r="O444" s="3"/>
      <c r="P444" s="61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61"/>
      <c r="O445" s="3"/>
      <c r="P445" s="61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61"/>
      <c r="O446" s="3"/>
      <c r="P446" s="61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61"/>
      <c r="O447" s="3"/>
      <c r="P447" s="61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61"/>
      <c r="O448" s="3"/>
      <c r="P448" s="61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61"/>
      <c r="O449" s="3"/>
      <c r="P449" s="61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61"/>
      <c r="O450" s="3"/>
      <c r="P450" s="61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61"/>
      <c r="O451" s="3"/>
      <c r="P451" s="61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61"/>
      <c r="O452" s="3"/>
      <c r="P452" s="61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61"/>
      <c r="O453" s="3"/>
      <c r="P453" s="61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61"/>
      <c r="O454" s="3"/>
      <c r="P454" s="61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61"/>
      <c r="O455" s="3"/>
      <c r="P455" s="61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61"/>
      <c r="O456" s="3"/>
      <c r="P456" s="61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61"/>
      <c r="O457" s="3"/>
      <c r="P457" s="61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61"/>
      <c r="O458" s="3"/>
      <c r="P458" s="61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61"/>
      <c r="O459" s="3"/>
      <c r="P459" s="61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61"/>
      <c r="O460" s="3"/>
      <c r="P460" s="61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61"/>
      <c r="O461" s="3"/>
      <c r="P461" s="61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61"/>
      <c r="O462" s="3"/>
      <c r="P462" s="61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61"/>
      <c r="O463" s="3"/>
      <c r="P463" s="61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61"/>
      <c r="O464" s="3"/>
      <c r="P464" s="61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61"/>
      <c r="O465" s="3"/>
      <c r="P465" s="61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61"/>
      <c r="O466" s="3"/>
      <c r="P466" s="61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61"/>
      <c r="O467" s="3"/>
      <c r="P467" s="61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61"/>
      <c r="O468" s="3"/>
      <c r="P468" s="61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61"/>
      <c r="O469" s="3"/>
      <c r="P469" s="61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61"/>
      <c r="O470" s="3"/>
      <c r="P470" s="61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61"/>
      <c r="O471" s="3"/>
      <c r="P471" s="61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61"/>
      <c r="O472" s="3"/>
      <c r="P472" s="61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61"/>
      <c r="O473" s="3"/>
      <c r="P473" s="61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61"/>
      <c r="O474" s="3"/>
      <c r="P474" s="61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61"/>
      <c r="O475" s="3"/>
      <c r="P475" s="61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61"/>
      <c r="O476" s="3"/>
      <c r="P476" s="61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61"/>
      <c r="O477" s="3"/>
      <c r="P477" s="61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61"/>
      <c r="O478" s="3"/>
      <c r="P478" s="61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61"/>
      <c r="O479" s="3"/>
      <c r="P479" s="61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61"/>
      <c r="O480" s="3"/>
      <c r="P480" s="61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61"/>
      <c r="O481" s="3"/>
      <c r="P481" s="61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61"/>
      <c r="O482" s="3"/>
      <c r="P482" s="61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61"/>
      <c r="O483" s="3"/>
      <c r="P483" s="61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61"/>
      <c r="O484" s="3"/>
      <c r="P484" s="61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61"/>
      <c r="O485" s="3"/>
      <c r="P485" s="61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61"/>
      <c r="O486" s="3"/>
      <c r="P486" s="61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61"/>
      <c r="O487" s="3"/>
      <c r="P487" s="61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61"/>
      <c r="O488" s="3"/>
      <c r="P488" s="61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61"/>
      <c r="O489" s="3"/>
      <c r="P489" s="61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61"/>
      <c r="O490" s="3"/>
      <c r="P490" s="61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61"/>
      <c r="O491" s="3"/>
      <c r="P491" s="61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61"/>
      <c r="O492" s="3"/>
      <c r="P492" s="61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61"/>
      <c r="O493" s="3"/>
      <c r="P493" s="61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61"/>
      <c r="O494" s="3"/>
      <c r="P494" s="61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61"/>
      <c r="O495" s="3"/>
      <c r="P495" s="61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61"/>
      <c r="O496" s="3"/>
      <c r="P496" s="61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61"/>
      <c r="O497" s="3"/>
      <c r="P497" s="61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61"/>
      <c r="O498" s="3"/>
      <c r="P498" s="61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61"/>
      <c r="O499" s="3"/>
      <c r="P499" s="61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61"/>
      <c r="O500" s="3"/>
      <c r="P500" s="61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61"/>
      <c r="O501" s="3"/>
      <c r="P501" s="61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61"/>
      <c r="O502" s="3"/>
      <c r="P502" s="61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61"/>
      <c r="O503" s="3"/>
      <c r="P503" s="61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61"/>
      <c r="O504" s="3"/>
      <c r="P504" s="61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61"/>
      <c r="O505" s="3"/>
      <c r="P505" s="61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61"/>
      <c r="O506" s="3"/>
      <c r="P506" s="61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61"/>
      <c r="O507" s="3"/>
      <c r="P507" s="61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61"/>
      <c r="O508" s="3"/>
      <c r="P508" s="61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61"/>
      <c r="O509" s="3"/>
      <c r="P509" s="61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61"/>
      <c r="O510" s="3"/>
      <c r="P510" s="61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61"/>
      <c r="O511" s="3"/>
      <c r="P511" s="61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61"/>
      <c r="O512" s="3"/>
      <c r="P512" s="61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61"/>
      <c r="O513" s="3"/>
      <c r="P513" s="61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61"/>
      <c r="O514" s="3"/>
      <c r="P514" s="61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61"/>
      <c r="O515" s="3"/>
      <c r="P515" s="61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61"/>
      <c r="O516" s="3"/>
      <c r="P516" s="61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61"/>
      <c r="O517" s="3"/>
      <c r="P517" s="61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61"/>
      <c r="O518" s="3"/>
      <c r="P518" s="61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61"/>
      <c r="O519" s="3"/>
      <c r="P519" s="61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61"/>
      <c r="O520" s="3"/>
      <c r="P520" s="61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61"/>
      <c r="O521" s="3"/>
      <c r="P521" s="61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61"/>
      <c r="O522" s="3"/>
      <c r="P522" s="61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61"/>
      <c r="O523" s="3"/>
      <c r="P523" s="61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61"/>
      <c r="O524" s="3"/>
      <c r="P524" s="61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61"/>
      <c r="O525" s="3"/>
      <c r="P525" s="61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61"/>
      <c r="O526" s="3"/>
      <c r="P526" s="61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61"/>
      <c r="O527" s="3"/>
      <c r="P527" s="61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61"/>
      <c r="O528" s="3"/>
      <c r="P528" s="61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61"/>
      <c r="O529" s="3"/>
      <c r="P529" s="61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61"/>
      <c r="O530" s="3"/>
      <c r="P530" s="61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61"/>
      <c r="O531" s="3"/>
      <c r="P531" s="61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61"/>
      <c r="O532" s="3"/>
      <c r="P532" s="61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61"/>
      <c r="O533" s="3"/>
      <c r="P533" s="61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61"/>
      <c r="O534" s="3"/>
      <c r="P534" s="61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61"/>
      <c r="O535" s="3"/>
      <c r="P535" s="61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61"/>
      <c r="O536" s="3"/>
      <c r="P536" s="61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61"/>
      <c r="O537" s="3"/>
      <c r="P537" s="61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61"/>
      <c r="O538" s="3"/>
      <c r="P538" s="61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61"/>
      <c r="O539" s="3"/>
      <c r="P539" s="61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61"/>
      <c r="O540" s="3"/>
      <c r="P540" s="61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61"/>
      <c r="O541" s="3"/>
      <c r="P541" s="61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61"/>
      <c r="O542" s="3"/>
      <c r="P542" s="61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61"/>
      <c r="O543" s="3"/>
      <c r="P543" s="61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61"/>
      <c r="O544" s="3"/>
      <c r="P544" s="61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61"/>
      <c r="O545" s="3"/>
      <c r="P545" s="61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61"/>
      <c r="O546" s="3"/>
      <c r="P546" s="61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61"/>
      <c r="O547" s="3"/>
      <c r="P547" s="61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61"/>
      <c r="O548" s="3"/>
      <c r="P548" s="61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61"/>
      <c r="O549" s="3"/>
      <c r="P549" s="61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61"/>
      <c r="O550" s="3"/>
      <c r="P550" s="61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61"/>
      <c r="O551" s="3"/>
      <c r="P551" s="61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61"/>
      <c r="O552" s="3"/>
      <c r="P552" s="61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61"/>
      <c r="O553" s="3"/>
      <c r="P553" s="61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61"/>
      <c r="O554" s="3"/>
      <c r="P554" s="61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61"/>
      <c r="O555" s="3"/>
      <c r="P555" s="61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61"/>
      <c r="O556" s="3"/>
      <c r="P556" s="61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61"/>
      <c r="O557" s="3"/>
      <c r="P557" s="61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61"/>
      <c r="O558" s="3"/>
      <c r="P558" s="61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61"/>
      <c r="O559" s="3"/>
      <c r="P559" s="61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61"/>
      <c r="O560" s="3"/>
      <c r="P560" s="61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61"/>
      <c r="O561" s="3"/>
      <c r="P561" s="61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61"/>
      <c r="O562" s="3"/>
      <c r="P562" s="61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61"/>
      <c r="O563" s="3"/>
      <c r="P563" s="61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61"/>
      <c r="O564" s="3"/>
      <c r="P564" s="61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61"/>
      <c r="O565" s="3"/>
      <c r="P565" s="61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61"/>
      <c r="O566" s="3"/>
      <c r="P566" s="61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61"/>
      <c r="O567" s="3"/>
      <c r="P567" s="61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61"/>
      <c r="O568" s="3"/>
      <c r="P568" s="61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61"/>
      <c r="O569" s="3"/>
      <c r="P569" s="61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61"/>
      <c r="O570" s="3"/>
      <c r="P570" s="61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61"/>
      <c r="O571" s="3"/>
      <c r="P571" s="61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61"/>
      <c r="O572" s="3"/>
      <c r="P572" s="61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61"/>
      <c r="O573" s="3"/>
      <c r="P573" s="61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61"/>
      <c r="O574" s="3"/>
      <c r="P574" s="61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61"/>
      <c r="O575" s="3"/>
      <c r="P575" s="61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61"/>
      <c r="O576" s="3"/>
      <c r="P576" s="61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61"/>
      <c r="O577" s="3"/>
      <c r="P577" s="61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61"/>
      <c r="O578" s="3"/>
      <c r="P578" s="61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61"/>
      <c r="O579" s="3"/>
      <c r="P579" s="61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61"/>
      <c r="O580" s="3"/>
      <c r="P580" s="61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61"/>
      <c r="O581" s="3"/>
      <c r="P581" s="61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61"/>
      <c r="O582" s="3"/>
      <c r="P582" s="61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61"/>
      <c r="O583" s="3"/>
      <c r="P583" s="61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61"/>
      <c r="O584" s="3"/>
      <c r="P584" s="61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61"/>
      <c r="O585" s="3"/>
      <c r="P585" s="61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61"/>
      <c r="O586" s="3"/>
      <c r="P586" s="61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61"/>
      <c r="O587" s="3"/>
      <c r="P587" s="61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61"/>
      <c r="O588" s="3"/>
      <c r="P588" s="61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61"/>
      <c r="O589" s="3"/>
      <c r="P589" s="61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61"/>
      <c r="O590" s="3"/>
      <c r="P590" s="61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61"/>
      <c r="O591" s="3"/>
      <c r="P591" s="61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61"/>
      <c r="O592" s="3"/>
      <c r="P592" s="61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61"/>
      <c r="O593" s="3"/>
      <c r="P593" s="61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61"/>
      <c r="O594" s="3"/>
      <c r="P594" s="61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61"/>
      <c r="O595" s="3"/>
      <c r="P595" s="61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61"/>
      <c r="O596" s="3"/>
      <c r="P596" s="61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61"/>
      <c r="O597" s="3"/>
      <c r="P597" s="61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61"/>
      <c r="O598" s="3"/>
      <c r="P598" s="61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61"/>
      <c r="O599" s="3"/>
      <c r="P599" s="61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61"/>
      <c r="O600" s="3"/>
      <c r="P600" s="61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61"/>
      <c r="O601" s="3"/>
      <c r="P601" s="61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61"/>
      <c r="O602" s="3"/>
      <c r="P602" s="61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61"/>
      <c r="O603" s="3"/>
      <c r="P603" s="61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61"/>
      <c r="O604" s="3"/>
      <c r="P604" s="61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61"/>
      <c r="O605" s="3"/>
      <c r="P605" s="61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61"/>
      <c r="O606" s="3"/>
      <c r="P606" s="61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61"/>
      <c r="O607" s="3"/>
      <c r="P607" s="61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61"/>
      <c r="O608" s="3"/>
      <c r="P608" s="61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61"/>
      <c r="O609" s="3"/>
      <c r="P609" s="61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61"/>
      <c r="O610" s="3"/>
      <c r="P610" s="61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61"/>
      <c r="O611" s="3"/>
      <c r="P611" s="61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61"/>
      <c r="O612" s="3"/>
      <c r="P612" s="61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61"/>
      <c r="O613" s="3"/>
      <c r="P613" s="61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61"/>
      <c r="O614" s="3"/>
      <c r="P614" s="61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61"/>
      <c r="O615" s="3"/>
      <c r="P615" s="61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61"/>
      <c r="O616" s="3"/>
      <c r="P616" s="61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61"/>
      <c r="O617" s="3"/>
      <c r="P617" s="61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61"/>
      <c r="O618" s="3"/>
      <c r="P618" s="61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61"/>
      <c r="O619" s="3"/>
      <c r="P619" s="61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61"/>
      <c r="O620" s="3"/>
      <c r="P620" s="61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61"/>
      <c r="O621" s="3"/>
      <c r="P621" s="61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61"/>
      <c r="O622" s="3"/>
      <c r="P622" s="61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61"/>
      <c r="O623" s="3"/>
      <c r="P623" s="61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61"/>
      <c r="O624" s="3"/>
      <c r="P624" s="61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61"/>
      <c r="O625" s="3"/>
      <c r="P625" s="61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61"/>
      <c r="O626" s="3"/>
      <c r="P626" s="61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61"/>
      <c r="O627" s="3"/>
      <c r="P627" s="61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61"/>
      <c r="O628" s="3"/>
      <c r="P628" s="61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61"/>
      <c r="O629" s="3"/>
      <c r="P629" s="61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61"/>
      <c r="O630" s="3"/>
      <c r="P630" s="61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61"/>
      <c r="O631" s="3"/>
      <c r="P631" s="61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61"/>
      <c r="O632" s="3"/>
      <c r="P632" s="61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61"/>
      <c r="O633" s="3"/>
      <c r="P633" s="61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61"/>
      <c r="O634" s="3"/>
      <c r="P634" s="61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61"/>
      <c r="O635" s="3"/>
      <c r="P635" s="61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61"/>
      <c r="O636" s="3"/>
      <c r="P636" s="61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61"/>
      <c r="O637" s="3"/>
      <c r="P637" s="61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61"/>
      <c r="O638" s="3"/>
      <c r="P638" s="61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61"/>
      <c r="O639" s="3"/>
      <c r="P639" s="61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61"/>
      <c r="O640" s="3"/>
      <c r="P640" s="61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61"/>
      <c r="O641" s="3"/>
      <c r="P641" s="61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61"/>
      <c r="O642" s="3"/>
      <c r="P642" s="61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61"/>
      <c r="O643" s="3"/>
      <c r="P643" s="61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61"/>
      <c r="O644" s="3"/>
      <c r="P644" s="61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61"/>
      <c r="O645" s="3"/>
      <c r="P645" s="61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61"/>
      <c r="O646" s="3"/>
      <c r="P646" s="61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61"/>
      <c r="O647" s="3"/>
      <c r="P647" s="61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61"/>
      <c r="O648" s="3"/>
      <c r="P648" s="61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61"/>
      <c r="O649" s="3"/>
      <c r="P649" s="61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61"/>
      <c r="O650" s="3"/>
      <c r="P650" s="61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61"/>
      <c r="O651" s="3"/>
      <c r="P651" s="61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61"/>
      <c r="O652" s="3"/>
      <c r="P652" s="61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61"/>
      <c r="O653" s="3"/>
      <c r="P653" s="61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61"/>
      <c r="O654" s="3"/>
      <c r="P654" s="61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61"/>
      <c r="O655" s="3"/>
      <c r="P655" s="61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61"/>
      <c r="O656" s="3"/>
      <c r="P656" s="61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61"/>
      <c r="O657" s="3"/>
      <c r="P657" s="61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61"/>
      <c r="O658" s="3"/>
      <c r="P658" s="61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61"/>
      <c r="O659" s="3"/>
      <c r="P659" s="61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61"/>
      <c r="O660" s="3"/>
      <c r="P660" s="61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61"/>
      <c r="O661" s="3"/>
      <c r="P661" s="61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61"/>
      <c r="O662" s="3"/>
      <c r="P662" s="61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61"/>
      <c r="O663" s="3"/>
      <c r="P663" s="61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61"/>
      <c r="O664" s="3"/>
      <c r="P664" s="61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61"/>
      <c r="O665" s="3"/>
      <c r="P665" s="61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61"/>
      <c r="O666" s="3"/>
      <c r="P666" s="61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61"/>
      <c r="O667" s="3"/>
      <c r="P667" s="61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61"/>
      <c r="O668" s="3"/>
      <c r="P668" s="61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61"/>
      <c r="O669" s="3"/>
      <c r="P669" s="61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61"/>
      <c r="O670" s="3"/>
      <c r="P670" s="61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61"/>
      <c r="O671" s="3"/>
      <c r="P671" s="61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61"/>
      <c r="O672" s="3"/>
      <c r="P672" s="61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61"/>
      <c r="O673" s="3"/>
      <c r="P673" s="61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61"/>
      <c r="O674" s="3"/>
      <c r="P674" s="61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61"/>
      <c r="O675" s="3"/>
      <c r="P675" s="61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61"/>
      <c r="O676" s="3"/>
      <c r="P676" s="61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61"/>
      <c r="O677" s="3"/>
      <c r="P677" s="61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61"/>
      <c r="O678" s="3"/>
      <c r="P678" s="61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61"/>
      <c r="O679" s="3"/>
      <c r="P679" s="61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61"/>
      <c r="O680" s="3"/>
      <c r="P680" s="61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61"/>
      <c r="O681" s="3"/>
      <c r="P681" s="61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61"/>
      <c r="O682" s="3"/>
      <c r="P682" s="61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61"/>
      <c r="O683" s="3"/>
      <c r="P683" s="61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61"/>
      <c r="O684" s="3"/>
      <c r="P684" s="61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61"/>
      <c r="O685" s="3"/>
      <c r="P685" s="61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61"/>
      <c r="O686" s="3"/>
      <c r="P686" s="61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61"/>
      <c r="O687" s="3"/>
      <c r="P687" s="61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61"/>
      <c r="O688" s="3"/>
      <c r="P688" s="61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61"/>
      <c r="O689" s="3"/>
      <c r="P689" s="61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61"/>
      <c r="O690" s="3"/>
      <c r="P690" s="61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61"/>
      <c r="O691" s="3"/>
      <c r="P691" s="61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61"/>
      <c r="O692" s="3"/>
      <c r="P692" s="61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61"/>
      <c r="O693" s="3"/>
      <c r="P693" s="61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61"/>
      <c r="O694" s="3"/>
      <c r="P694" s="61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61"/>
      <c r="O695" s="3"/>
      <c r="P695" s="61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61"/>
      <c r="O696" s="3"/>
      <c r="P696" s="61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61"/>
      <c r="O697" s="3"/>
      <c r="P697" s="61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61"/>
      <c r="O698" s="3"/>
      <c r="P698" s="61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61"/>
      <c r="O699" s="3"/>
      <c r="P699" s="61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61"/>
      <c r="O700" s="3"/>
      <c r="P700" s="61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61"/>
      <c r="O701" s="3"/>
      <c r="P701" s="61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61"/>
      <c r="O702" s="3"/>
      <c r="P702" s="61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61"/>
      <c r="O703" s="3"/>
      <c r="P703" s="61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61"/>
      <c r="O704" s="3"/>
      <c r="P704" s="61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61"/>
      <c r="O705" s="3"/>
      <c r="P705" s="61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61"/>
      <c r="O706" s="3"/>
      <c r="P706" s="61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61"/>
      <c r="O707" s="3"/>
      <c r="P707" s="61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61"/>
      <c r="O708" s="3"/>
      <c r="P708" s="61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61"/>
      <c r="O709" s="3"/>
      <c r="P709" s="61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61"/>
      <c r="O710" s="3"/>
      <c r="P710" s="61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61"/>
      <c r="O711" s="3"/>
      <c r="P711" s="61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61"/>
      <c r="O712" s="3"/>
      <c r="P712" s="61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61"/>
      <c r="O713" s="3"/>
      <c r="P713" s="61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61"/>
      <c r="O714" s="3"/>
      <c r="P714" s="61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61"/>
      <c r="O715" s="3"/>
      <c r="P715" s="61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61"/>
      <c r="O716" s="3"/>
      <c r="P716" s="61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61"/>
      <c r="O717" s="3"/>
      <c r="P717" s="61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61"/>
      <c r="O718" s="3"/>
      <c r="P718" s="61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61"/>
      <c r="O719" s="3"/>
      <c r="P719" s="61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61"/>
      <c r="O720" s="3"/>
      <c r="P720" s="61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61"/>
      <c r="O721" s="3"/>
      <c r="P721" s="61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61"/>
      <c r="O722" s="3"/>
      <c r="P722" s="61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61"/>
      <c r="O723" s="3"/>
      <c r="P723" s="61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61"/>
      <c r="O724" s="3"/>
      <c r="P724" s="61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61"/>
      <c r="O725" s="3"/>
      <c r="P725" s="61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61"/>
      <c r="O726" s="3"/>
      <c r="P726" s="61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61"/>
      <c r="O727" s="3"/>
      <c r="P727" s="61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61"/>
      <c r="O728" s="3"/>
      <c r="P728" s="61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61"/>
      <c r="O729" s="3"/>
      <c r="P729" s="61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61"/>
      <c r="O730" s="3"/>
      <c r="P730" s="61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61"/>
      <c r="O731" s="3"/>
      <c r="P731" s="61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61"/>
      <c r="O732" s="3"/>
      <c r="P732" s="61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61"/>
      <c r="O733" s="3"/>
      <c r="P733" s="61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61"/>
      <c r="O734" s="3"/>
      <c r="P734" s="61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61"/>
      <c r="O735" s="3"/>
      <c r="P735" s="61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61"/>
      <c r="O736" s="3"/>
      <c r="P736" s="61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61"/>
      <c r="O737" s="3"/>
      <c r="P737" s="61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61"/>
      <c r="O738" s="3"/>
      <c r="P738" s="61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61"/>
      <c r="O739" s="3"/>
      <c r="P739" s="61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61"/>
      <c r="O740" s="3"/>
      <c r="P740" s="61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61"/>
      <c r="O741" s="3"/>
      <c r="P741" s="61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61"/>
      <c r="O742" s="3"/>
      <c r="P742" s="61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61"/>
      <c r="O743" s="3"/>
      <c r="P743" s="61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61"/>
      <c r="O744" s="3"/>
      <c r="P744" s="61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61"/>
      <c r="O745" s="3"/>
      <c r="P745" s="61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61"/>
      <c r="O746" s="3"/>
      <c r="P746" s="61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61"/>
      <c r="O747" s="3"/>
      <c r="P747" s="61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61"/>
      <c r="O748" s="3"/>
      <c r="P748" s="61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61"/>
      <c r="O749" s="3"/>
      <c r="P749" s="61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61"/>
      <c r="O750" s="3"/>
      <c r="P750" s="61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61"/>
      <c r="O751" s="3"/>
      <c r="P751" s="61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61"/>
      <c r="O752" s="3"/>
      <c r="P752" s="61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61"/>
      <c r="O753" s="3"/>
      <c r="P753" s="61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61"/>
      <c r="O754" s="3"/>
      <c r="P754" s="61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61"/>
      <c r="O755" s="3"/>
      <c r="P755" s="61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61"/>
      <c r="O756" s="3"/>
      <c r="P756" s="61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61"/>
      <c r="O757" s="3"/>
      <c r="P757" s="61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61"/>
      <c r="O758" s="3"/>
      <c r="P758" s="61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61"/>
      <c r="O759" s="3"/>
      <c r="P759" s="61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61"/>
      <c r="O760" s="3"/>
      <c r="P760" s="61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61"/>
      <c r="O761" s="3"/>
      <c r="P761" s="61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61"/>
      <c r="O762" s="3"/>
      <c r="P762" s="61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61"/>
      <c r="O763" s="3"/>
      <c r="P763" s="61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61"/>
      <c r="O764" s="3"/>
      <c r="P764" s="61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61"/>
      <c r="O765" s="3"/>
      <c r="P765" s="61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61"/>
      <c r="O766" s="3"/>
      <c r="P766" s="61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61"/>
      <c r="O767" s="3"/>
      <c r="P767" s="61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61"/>
      <c r="O768" s="3"/>
      <c r="P768" s="61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61"/>
      <c r="O769" s="3"/>
      <c r="P769" s="61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61"/>
      <c r="O770" s="3"/>
      <c r="P770" s="61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61"/>
      <c r="O771" s="3"/>
      <c r="P771" s="61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61"/>
      <c r="O772" s="3"/>
      <c r="P772" s="61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61"/>
      <c r="O773" s="3"/>
      <c r="P773" s="61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61"/>
      <c r="O774" s="3"/>
      <c r="P774" s="61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61"/>
      <c r="O775" s="3"/>
      <c r="P775" s="61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61"/>
      <c r="O776" s="3"/>
      <c r="P776" s="61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61"/>
      <c r="O777" s="3"/>
      <c r="P777" s="61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61"/>
      <c r="O778" s="3"/>
      <c r="P778" s="61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61"/>
      <c r="O779" s="3"/>
      <c r="P779" s="61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61"/>
      <c r="O780" s="3"/>
      <c r="P780" s="61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61"/>
      <c r="O781" s="3"/>
      <c r="P781" s="61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61"/>
      <c r="O782" s="3"/>
      <c r="P782" s="61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61"/>
      <c r="O783" s="3"/>
      <c r="P783" s="61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61"/>
      <c r="O784" s="3"/>
      <c r="P784" s="61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61"/>
      <c r="O785" s="3"/>
      <c r="P785" s="61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61"/>
      <c r="O786" s="3"/>
      <c r="P786" s="61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61"/>
      <c r="O787" s="3"/>
      <c r="P787" s="61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61"/>
      <c r="O788" s="3"/>
      <c r="P788" s="61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61"/>
      <c r="O789" s="3"/>
      <c r="P789" s="61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61"/>
      <c r="O790" s="3"/>
      <c r="P790" s="61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61"/>
      <c r="O791" s="3"/>
      <c r="P791" s="61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61"/>
      <c r="O792" s="3"/>
      <c r="P792" s="61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61"/>
      <c r="O793" s="3"/>
      <c r="P793" s="61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61"/>
      <c r="O794" s="3"/>
      <c r="P794" s="61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61"/>
      <c r="O795" s="3"/>
      <c r="P795" s="61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61"/>
      <c r="O796" s="3"/>
      <c r="P796" s="61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61"/>
      <c r="O797" s="3"/>
      <c r="P797" s="61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61"/>
      <c r="O798" s="3"/>
      <c r="P798" s="61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61"/>
      <c r="O799" s="3"/>
      <c r="P799" s="61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61"/>
      <c r="O800" s="3"/>
      <c r="P800" s="61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61"/>
      <c r="O801" s="3"/>
      <c r="P801" s="61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61"/>
      <c r="O802" s="3"/>
      <c r="P802" s="61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61"/>
      <c r="O803" s="3"/>
      <c r="P803" s="61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61"/>
      <c r="O804" s="3"/>
      <c r="P804" s="61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61"/>
      <c r="O805" s="3"/>
      <c r="P805" s="61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61"/>
      <c r="O806" s="3"/>
      <c r="P806" s="61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61"/>
      <c r="O807" s="3"/>
      <c r="P807" s="61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61"/>
      <c r="O808" s="3"/>
      <c r="P808" s="61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61"/>
      <c r="O809" s="3"/>
      <c r="P809" s="61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61"/>
      <c r="O810" s="3"/>
      <c r="P810" s="61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61"/>
      <c r="O811" s="3"/>
      <c r="P811" s="61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61"/>
      <c r="O812" s="3"/>
      <c r="P812" s="61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61"/>
      <c r="O813" s="3"/>
      <c r="P813" s="61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61"/>
      <c r="O814" s="3"/>
      <c r="P814" s="61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61"/>
      <c r="O815" s="3"/>
      <c r="P815" s="61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61"/>
      <c r="O816" s="3"/>
      <c r="P816" s="61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61"/>
      <c r="O817" s="3"/>
      <c r="P817" s="61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61"/>
      <c r="O818" s="3"/>
      <c r="P818" s="61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61"/>
      <c r="O819" s="3"/>
      <c r="P819" s="61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61"/>
      <c r="O820" s="3"/>
      <c r="P820" s="61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61"/>
      <c r="O821" s="3"/>
      <c r="P821" s="61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61"/>
      <c r="O822" s="3"/>
      <c r="P822" s="61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61"/>
      <c r="O823" s="3"/>
      <c r="P823" s="61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61"/>
      <c r="O824" s="3"/>
      <c r="P824" s="61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61"/>
      <c r="O825" s="3"/>
      <c r="P825" s="61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61"/>
      <c r="O826" s="3"/>
      <c r="P826" s="61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61"/>
      <c r="O827" s="3"/>
      <c r="P827" s="61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61"/>
      <c r="O828" s="3"/>
      <c r="P828" s="61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61"/>
      <c r="O829" s="3"/>
      <c r="P829" s="61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61"/>
      <c r="O830" s="3"/>
      <c r="P830" s="61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61"/>
      <c r="O831" s="3"/>
      <c r="P831" s="61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61"/>
      <c r="O832" s="3"/>
      <c r="P832" s="61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61"/>
      <c r="O833" s="3"/>
      <c r="P833" s="61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61"/>
      <c r="O834" s="3"/>
      <c r="P834" s="61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61"/>
      <c r="O835" s="3"/>
      <c r="P835" s="61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61"/>
      <c r="O836" s="3"/>
      <c r="P836" s="61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61"/>
      <c r="O837" s="3"/>
      <c r="P837" s="61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61"/>
      <c r="O838" s="3"/>
      <c r="P838" s="61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61"/>
      <c r="O839" s="3"/>
      <c r="P839" s="61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61"/>
      <c r="O840" s="3"/>
      <c r="P840" s="61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61"/>
      <c r="O841" s="3"/>
      <c r="P841" s="61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61"/>
      <c r="O842" s="3"/>
      <c r="P842" s="61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61"/>
      <c r="O843" s="3"/>
      <c r="P843" s="61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61"/>
      <c r="O844" s="3"/>
      <c r="P844" s="61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61"/>
      <c r="O845" s="3"/>
      <c r="P845" s="61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61"/>
      <c r="O846" s="3"/>
      <c r="P846" s="61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61"/>
      <c r="O847" s="3"/>
      <c r="P847" s="61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61"/>
      <c r="O848" s="3"/>
      <c r="P848" s="61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61"/>
      <c r="O849" s="3"/>
      <c r="P849" s="61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61"/>
      <c r="O850" s="3"/>
      <c r="P850" s="61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61"/>
      <c r="O851" s="3"/>
      <c r="P851" s="61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61"/>
      <c r="O852" s="3"/>
      <c r="P852" s="61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61"/>
      <c r="O853" s="3"/>
      <c r="P853" s="61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61"/>
      <c r="O854" s="3"/>
      <c r="P854" s="61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61"/>
      <c r="O855" s="3"/>
      <c r="P855" s="61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61"/>
      <c r="O856" s="3"/>
      <c r="P856" s="61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61"/>
      <c r="O857" s="3"/>
      <c r="P857" s="61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61"/>
      <c r="O858" s="3"/>
      <c r="P858" s="61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61"/>
      <c r="O859" s="3"/>
      <c r="P859" s="61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61"/>
      <c r="O860" s="3"/>
      <c r="P860" s="61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61"/>
      <c r="O861" s="3"/>
      <c r="P861" s="61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61"/>
      <c r="O862" s="3"/>
      <c r="P862" s="61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61"/>
      <c r="O863" s="3"/>
      <c r="P863" s="61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61"/>
      <c r="O864" s="3"/>
      <c r="P864" s="61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61"/>
      <c r="O865" s="3"/>
      <c r="P865" s="61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61"/>
      <c r="O866" s="3"/>
      <c r="P866" s="61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61"/>
      <c r="O867" s="3"/>
      <c r="P867" s="61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61"/>
      <c r="O868" s="3"/>
      <c r="P868" s="61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61"/>
      <c r="O869" s="3"/>
      <c r="P869" s="61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61"/>
      <c r="O870" s="3"/>
      <c r="P870" s="61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61"/>
      <c r="O871" s="3"/>
      <c r="P871" s="61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61"/>
      <c r="O872" s="3"/>
      <c r="P872" s="61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61"/>
      <c r="O873" s="3"/>
      <c r="P873" s="61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61"/>
      <c r="O874" s="3"/>
      <c r="P874" s="61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61"/>
      <c r="O875" s="3"/>
      <c r="P875" s="61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61"/>
      <c r="O876" s="3"/>
      <c r="P876" s="61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61"/>
      <c r="O877" s="3"/>
      <c r="P877" s="61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61"/>
      <c r="O878" s="3"/>
      <c r="P878" s="61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61"/>
      <c r="O879" s="3"/>
      <c r="P879" s="61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61"/>
      <c r="O880" s="3"/>
      <c r="P880" s="61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61"/>
      <c r="O881" s="3"/>
      <c r="P881" s="61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61"/>
      <c r="O882" s="3"/>
      <c r="P882" s="61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61"/>
      <c r="O883" s="3"/>
      <c r="P883" s="61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61"/>
      <c r="O884" s="3"/>
      <c r="P884" s="61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61"/>
      <c r="O885" s="3"/>
      <c r="P885" s="61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61"/>
      <c r="O886" s="3"/>
      <c r="P886" s="61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61"/>
      <c r="O887" s="3"/>
      <c r="P887" s="61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61"/>
      <c r="O888" s="3"/>
      <c r="P888" s="61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61"/>
      <c r="O889" s="3"/>
      <c r="P889" s="61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61"/>
      <c r="O890" s="3"/>
      <c r="P890" s="61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61"/>
      <c r="O891" s="3"/>
      <c r="P891" s="61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61"/>
      <c r="O892" s="3"/>
      <c r="P892" s="61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61"/>
      <c r="O893" s="3"/>
      <c r="P893" s="61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61"/>
      <c r="O894" s="3"/>
      <c r="P894" s="61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61"/>
      <c r="O895" s="3"/>
      <c r="P895" s="61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61"/>
      <c r="O896" s="3"/>
      <c r="P896" s="61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61"/>
      <c r="O897" s="3"/>
      <c r="P897" s="61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61"/>
      <c r="O898" s="3"/>
      <c r="P898" s="61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61"/>
      <c r="O899" s="3"/>
      <c r="P899" s="61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61"/>
      <c r="O900" s="3"/>
      <c r="P900" s="61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61"/>
      <c r="O901" s="3"/>
      <c r="P901" s="61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61"/>
      <c r="O902" s="3"/>
      <c r="P902" s="61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61"/>
      <c r="O903" s="3"/>
      <c r="P903" s="61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61"/>
      <c r="O904" s="3"/>
      <c r="P904" s="61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61"/>
      <c r="O905" s="3"/>
      <c r="P905" s="61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61"/>
      <c r="O906" s="3"/>
      <c r="P906" s="61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61"/>
      <c r="O907" s="3"/>
      <c r="P907" s="61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61"/>
      <c r="O908" s="3"/>
      <c r="P908" s="61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61"/>
      <c r="O909" s="3"/>
      <c r="P909" s="61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61"/>
      <c r="O910" s="3"/>
      <c r="P910" s="61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61"/>
      <c r="O911" s="3"/>
      <c r="P911" s="61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61"/>
      <c r="O912" s="3"/>
      <c r="P912" s="61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61"/>
      <c r="O913" s="3"/>
      <c r="P913" s="61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61"/>
      <c r="O914" s="3"/>
      <c r="P914" s="61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61"/>
      <c r="O915" s="3"/>
      <c r="P915" s="61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61"/>
      <c r="O916" s="3"/>
      <c r="P916" s="61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61"/>
      <c r="O917" s="3"/>
      <c r="P917" s="61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61"/>
      <c r="O918" s="3"/>
      <c r="P918" s="61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61"/>
      <c r="O919" s="3"/>
      <c r="P919" s="61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61"/>
      <c r="O920" s="3"/>
      <c r="P920" s="61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61"/>
      <c r="O921" s="3"/>
      <c r="P921" s="61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61"/>
      <c r="O922" s="3"/>
      <c r="P922" s="61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61"/>
      <c r="O923" s="3"/>
      <c r="P923" s="61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61"/>
      <c r="O924" s="3"/>
      <c r="P924" s="61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61"/>
      <c r="O925" s="3"/>
      <c r="P925" s="61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61"/>
      <c r="O926" s="3"/>
      <c r="P926" s="61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61"/>
      <c r="O927" s="3"/>
      <c r="P927" s="61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61"/>
      <c r="O928" s="3"/>
      <c r="P928" s="61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61"/>
      <c r="O929" s="3"/>
      <c r="P929" s="61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61"/>
      <c r="O930" s="3"/>
      <c r="P930" s="61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61"/>
      <c r="O931" s="3"/>
      <c r="P931" s="61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61"/>
      <c r="O932" s="3"/>
      <c r="P932" s="61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61"/>
      <c r="O933" s="3"/>
      <c r="P933" s="61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61"/>
      <c r="O934" s="3"/>
      <c r="P934" s="61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61"/>
      <c r="O935" s="3"/>
      <c r="P935" s="61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61"/>
      <c r="O936" s="3"/>
      <c r="P936" s="61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61"/>
      <c r="O937" s="3"/>
      <c r="P937" s="61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61"/>
      <c r="O938" s="3"/>
      <c r="P938" s="61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61"/>
      <c r="O939" s="3"/>
      <c r="P939" s="61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61"/>
      <c r="O940" s="3"/>
      <c r="P940" s="61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61"/>
      <c r="O941" s="3"/>
      <c r="P941" s="61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61"/>
      <c r="O942" s="3"/>
      <c r="P942" s="61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61"/>
      <c r="O943" s="3"/>
      <c r="P943" s="61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61"/>
      <c r="O944" s="3"/>
      <c r="P944" s="61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61"/>
      <c r="O945" s="3"/>
      <c r="P945" s="61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61"/>
      <c r="O946" s="3"/>
      <c r="P946" s="61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61"/>
      <c r="O947" s="3"/>
      <c r="P947" s="61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61"/>
      <c r="O948" s="3"/>
      <c r="P948" s="61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61"/>
      <c r="O949" s="3"/>
      <c r="P949" s="61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61"/>
      <c r="O950" s="3"/>
      <c r="P950" s="61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61"/>
      <c r="O951" s="3"/>
      <c r="P951" s="61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61"/>
      <c r="O952" s="3"/>
      <c r="P952" s="61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61"/>
      <c r="O953" s="3"/>
      <c r="P953" s="61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61"/>
      <c r="O954" s="3"/>
      <c r="P954" s="61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61"/>
      <c r="O955" s="3"/>
      <c r="P955" s="61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61"/>
      <c r="O956" s="3"/>
      <c r="P956" s="61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61"/>
      <c r="O957" s="3"/>
      <c r="P957" s="61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61"/>
      <c r="O958" s="3"/>
      <c r="P958" s="61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61"/>
      <c r="O959" s="3"/>
      <c r="P959" s="61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61"/>
      <c r="O960" s="3"/>
      <c r="P960" s="61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61"/>
      <c r="O961" s="3"/>
      <c r="P961" s="61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61"/>
      <c r="O962" s="3"/>
      <c r="P962" s="61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61"/>
      <c r="O963" s="3"/>
      <c r="P963" s="61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61"/>
      <c r="O964" s="3"/>
      <c r="P964" s="61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61"/>
      <c r="O965" s="3"/>
      <c r="P965" s="61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61"/>
      <c r="O966" s="3"/>
      <c r="P966" s="61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61"/>
      <c r="O967" s="3"/>
      <c r="P967" s="61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61"/>
      <c r="O968" s="3"/>
      <c r="P968" s="61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61"/>
      <c r="O969" s="3"/>
      <c r="P969" s="61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61"/>
      <c r="O970" s="3"/>
      <c r="P970" s="61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61"/>
      <c r="O971" s="3"/>
      <c r="P971" s="61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61"/>
      <c r="O972" s="3"/>
      <c r="P972" s="61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61"/>
      <c r="O973" s="3"/>
      <c r="P973" s="61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61"/>
      <c r="O974" s="3"/>
      <c r="P974" s="61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61"/>
      <c r="O975" s="3"/>
      <c r="P975" s="61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61"/>
      <c r="O976" s="3"/>
      <c r="P976" s="61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61"/>
      <c r="O977" s="3"/>
      <c r="P977" s="61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61"/>
      <c r="O978" s="3"/>
      <c r="P978" s="61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61"/>
      <c r="O979" s="3"/>
      <c r="P979" s="61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61"/>
      <c r="O980" s="3"/>
      <c r="P980" s="61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61"/>
      <c r="O981" s="3"/>
      <c r="P981" s="61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61"/>
      <c r="O982" s="3"/>
      <c r="P982" s="61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61"/>
      <c r="O983" s="3"/>
      <c r="P983" s="61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61"/>
      <c r="O984" s="3"/>
      <c r="P984" s="61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61"/>
      <c r="O985" s="3"/>
      <c r="P985" s="61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61"/>
      <c r="O986" s="3"/>
      <c r="P986" s="61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61"/>
      <c r="O987" s="3"/>
      <c r="P987" s="61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61"/>
      <c r="O988" s="3"/>
      <c r="P988" s="61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61"/>
      <c r="O989" s="3"/>
      <c r="P989" s="61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61"/>
      <c r="O990" s="3"/>
      <c r="P990" s="61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61"/>
      <c r="O991" s="3"/>
      <c r="P991" s="61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61"/>
      <c r="O992" s="3"/>
      <c r="P992" s="61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61"/>
      <c r="O993" s="3"/>
      <c r="P993" s="61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61"/>
      <c r="O994" s="3"/>
      <c r="P994" s="61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61"/>
      <c r="O995" s="3"/>
      <c r="P995" s="61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61"/>
      <c r="O996" s="3"/>
      <c r="P996" s="61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61"/>
      <c r="O997" s="3"/>
      <c r="P997" s="61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61"/>
      <c r="O998" s="3"/>
      <c r="P998" s="61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61"/>
      <c r="O999" s="3"/>
      <c r="P999" s="61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61"/>
      <c r="O1000" s="3"/>
      <c r="P1000" s="61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</sheetData>
  <mergeCells count="17">
    <mergeCell ref="F3:F4"/>
    <mergeCell ref="G3:H3"/>
    <mergeCell ref="I3:J3"/>
    <mergeCell ref="K3:K4"/>
    <mergeCell ref="F68:N68"/>
    <mergeCell ref="L3:L4"/>
    <mergeCell ref="M3:M4"/>
    <mergeCell ref="N3:N4"/>
    <mergeCell ref="O3:O4"/>
    <mergeCell ref="A1:P1"/>
    <mergeCell ref="A2:A4"/>
    <mergeCell ref="B2:B4"/>
    <mergeCell ref="C2:C4"/>
    <mergeCell ref="D2:D4"/>
    <mergeCell ref="E2:E4"/>
    <mergeCell ref="F2:P2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63"/>
    <col customWidth="1" min="2" max="2" width="18.5"/>
    <col customWidth="1" min="3" max="3" width="28.75"/>
    <col customWidth="1" min="4" max="4" width="12.38"/>
    <col customWidth="1" min="5" max="5" width="61.63"/>
    <col customWidth="1" min="6" max="6" width="11.5"/>
    <col customWidth="1" min="10" max="10" width="11.0"/>
    <col customWidth="1" min="14" max="14" width="11.25"/>
    <col customWidth="1" min="15" max="15" width="13.13"/>
    <col customWidth="1" min="16" max="16" width="13.88"/>
  </cols>
  <sheetData>
    <row r="1">
      <c r="A1" s="1" t="s">
        <v>1889</v>
      </c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/>
      <c r="H2" s="6"/>
      <c r="I2" s="6"/>
      <c r="J2" s="6"/>
      <c r="K2" s="6"/>
      <c r="L2" s="6"/>
      <c r="M2" s="6"/>
      <c r="N2" s="6"/>
      <c r="O2" s="6"/>
      <c r="P2" s="7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8"/>
      <c r="B3" s="8"/>
      <c r="C3" s="8"/>
      <c r="D3" s="8"/>
      <c r="E3" s="8"/>
      <c r="F3" s="9" t="s">
        <v>6</v>
      </c>
      <c r="G3" s="5" t="s">
        <v>7</v>
      </c>
      <c r="H3" s="7"/>
      <c r="I3" s="5" t="s">
        <v>8</v>
      </c>
      <c r="J3" s="7"/>
      <c r="K3" s="4" t="s">
        <v>9</v>
      </c>
      <c r="L3" s="80" t="s">
        <v>1027</v>
      </c>
      <c r="M3" s="4" t="s">
        <v>10</v>
      </c>
      <c r="N3" s="4" t="s">
        <v>11</v>
      </c>
      <c r="O3" s="4" t="s">
        <v>12</v>
      </c>
      <c r="P3" s="4" t="s">
        <v>13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10"/>
      <c r="B4" s="10"/>
      <c r="C4" s="10"/>
      <c r="D4" s="10"/>
      <c r="E4" s="10"/>
      <c r="F4" s="10"/>
      <c r="G4" s="11" t="s">
        <v>14</v>
      </c>
      <c r="H4" s="11" t="s">
        <v>15</v>
      </c>
      <c r="I4" s="11" t="s">
        <v>16</v>
      </c>
      <c r="J4" s="11" t="s">
        <v>17</v>
      </c>
      <c r="K4" s="10"/>
      <c r="L4" s="10"/>
      <c r="M4" s="10"/>
      <c r="N4" s="10"/>
      <c r="O4" s="10"/>
      <c r="P4" s="10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28">
        <v>1.0</v>
      </c>
      <c r="B5" s="74">
        <v>44519.0</v>
      </c>
      <c r="C5" s="75" t="s">
        <v>1890</v>
      </c>
      <c r="D5" s="76">
        <v>55562.0</v>
      </c>
      <c r="E5" s="76" t="s">
        <v>1891</v>
      </c>
      <c r="F5" s="17"/>
      <c r="G5" s="18"/>
      <c r="H5" s="19"/>
      <c r="I5" s="20">
        <v>10000.0</v>
      </c>
      <c r="J5" s="30"/>
      <c r="K5" s="22"/>
      <c r="L5" s="23"/>
      <c r="M5" s="23"/>
      <c r="N5" s="65"/>
      <c r="O5" s="100">
        <v>10000.0</v>
      </c>
      <c r="P5" s="66">
        <f t="shared" ref="P5:P59" si="1">F5+G5+H5+I5+J5+K5+M5+N5+L5-O5</f>
        <v>0</v>
      </c>
      <c r="Q5" s="27"/>
      <c r="R5" s="27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28">
        <v>2.0</v>
      </c>
      <c r="B6" s="74">
        <v>44519.0</v>
      </c>
      <c r="C6" s="75" t="s">
        <v>1892</v>
      </c>
      <c r="D6" s="76">
        <v>54196.0</v>
      </c>
      <c r="E6" s="76" t="s">
        <v>418</v>
      </c>
      <c r="F6" s="35"/>
      <c r="G6" s="18"/>
      <c r="H6" s="33"/>
      <c r="I6" s="20">
        <v>5000.0</v>
      </c>
      <c r="J6" s="30"/>
      <c r="K6" s="32"/>
      <c r="L6" s="23"/>
      <c r="M6" s="23"/>
      <c r="N6" s="65"/>
      <c r="O6" s="100">
        <v>5000.0</v>
      </c>
      <c r="P6" s="66">
        <f t="shared" si="1"/>
        <v>0</v>
      </c>
      <c r="Q6" s="27"/>
      <c r="R6" s="27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28">
        <v>3.0</v>
      </c>
      <c r="B7" s="74">
        <v>44519.0</v>
      </c>
      <c r="C7" s="75" t="s">
        <v>1893</v>
      </c>
      <c r="D7" s="76">
        <v>52698.0</v>
      </c>
      <c r="E7" s="76" t="s">
        <v>1894</v>
      </c>
      <c r="F7" s="17"/>
      <c r="G7" s="18"/>
      <c r="H7" s="33"/>
      <c r="I7" s="20">
        <v>5000.0</v>
      </c>
      <c r="J7" s="30"/>
      <c r="K7" s="22"/>
      <c r="L7" s="23"/>
      <c r="M7" s="23"/>
      <c r="N7" s="65"/>
      <c r="O7" s="100">
        <v>5000.0</v>
      </c>
      <c r="P7" s="66">
        <f t="shared" si="1"/>
        <v>0</v>
      </c>
      <c r="Q7" s="27"/>
      <c r="R7" s="27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28">
        <v>4.0</v>
      </c>
      <c r="B8" s="74">
        <v>44519.0</v>
      </c>
      <c r="C8" s="75" t="s">
        <v>1895</v>
      </c>
      <c r="D8" s="76">
        <v>51017.0</v>
      </c>
      <c r="E8" s="76" t="s">
        <v>160</v>
      </c>
      <c r="F8" s="17"/>
      <c r="G8" s="18"/>
      <c r="H8" s="33">
        <v>17500.0</v>
      </c>
      <c r="I8" s="20"/>
      <c r="J8" s="30"/>
      <c r="K8" s="22"/>
      <c r="L8" s="23"/>
      <c r="M8" s="23"/>
      <c r="N8" s="65"/>
      <c r="O8" s="100">
        <v>17500.0</v>
      </c>
      <c r="P8" s="66">
        <f t="shared" si="1"/>
        <v>0</v>
      </c>
      <c r="Q8" s="27"/>
      <c r="R8" s="27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28">
        <v>5.0</v>
      </c>
      <c r="B9" s="74">
        <v>44519.0</v>
      </c>
      <c r="C9" s="75" t="s">
        <v>1896</v>
      </c>
      <c r="D9" s="76">
        <v>52775.0</v>
      </c>
      <c r="E9" s="76" t="s">
        <v>376</v>
      </c>
      <c r="F9" s="17"/>
      <c r="G9" s="18"/>
      <c r="H9" s="33"/>
      <c r="I9" s="20">
        <v>3750.0</v>
      </c>
      <c r="J9" s="30"/>
      <c r="K9" s="22"/>
      <c r="L9" s="23"/>
      <c r="M9" s="23"/>
      <c r="N9" s="65"/>
      <c r="O9" s="100">
        <v>3750.0</v>
      </c>
      <c r="P9" s="66">
        <f t="shared" si="1"/>
        <v>0</v>
      </c>
      <c r="Q9" s="27"/>
      <c r="R9" s="27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28">
        <v>6.0</v>
      </c>
      <c r="B10" s="74">
        <v>44519.0</v>
      </c>
      <c r="C10" s="75" t="s">
        <v>1897</v>
      </c>
      <c r="D10" s="76">
        <v>52032.0</v>
      </c>
      <c r="E10" s="76" t="s">
        <v>144</v>
      </c>
      <c r="F10" s="17"/>
      <c r="G10" s="18"/>
      <c r="H10" s="33"/>
      <c r="I10" s="20">
        <v>350.0</v>
      </c>
      <c r="J10" s="30"/>
      <c r="K10" s="22"/>
      <c r="L10" s="23"/>
      <c r="M10" s="23"/>
      <c r="N10" s="65"/>
      <c r="O10" s="100">
        <v>350.0</v>
      </c>
      <c r="P10" s="66">
        <f t="shared" si="1"/>
        <v>0</v>
      </c>
      <c r="Q10" s="27"/>
      <c r="R10" s="27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28">
        <v>7.0</v>
      </c>
      <c r="B11" s="74">
        <v>44519.0</v>
      </c>
      <c r="C11" s="75" t="s">
        <v>1898</v>
      </c>
      <c r="D11" s="76">
        <v>52206.0</v>
      </c>
      <c r="E11" s="76" t="s">
        <v>334</v>
      </c>
      <c r="F11" s="17"/>
      <c r="G11" s="18"/>
      <c r="H11" s="33"/>
      <c r="I11" s="20">
        <v>2050.0</v>
      </c>
      <c r="J11" s="30"/>
      <c r="K11" s="22"/>
      <c r="L11" s="23"/>
      <c r="M11" s="23"/>
      <c r="N11" s="65"/>
      <c r="O11" s="100">
        <v>2050.0</v>
      </c>
      <c r="P11" s="66">
        <f t="shared" si="1"/>
        <v>0</v>
      </c>
      <c r="Q11" s="27"/>
      <c r="R11" s="27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28">
        <v>8.0</v>
      </c>
      <c r="B12" s="74">
        <v>44519.0</v>
      </c>
      <c r="C12" s="75" t="s">
        <v>1899</v>
      </c>
      <c r="D12" s="76">
        <v>53073.0</v>
      </c>
      <c r="E12" s="76" t="s">
        <v>1900</v>
      </c>
      <c r="F12" s="17"/>
      <c r="G12" s="18"/>
      <c r="H12" s="33"/>
      <c r="I12" s="20"/>
      <c r="J12" s="30">
        <v>5150.0</v>
      </c>
      <c r="K12" s="22"/>
      <c r="L12" s="23"/>
      <c r="M12" s="23"/>
      <c r="N12" s="65"/>
      <c r="O12" s="100">
        <v>5150.0</v>
      </c>
      <c r="P12" s="66">
        <f t="shared" si="1"/>
        <v>0</v>
      </c>
      <c r="Q12" s="27"/>
      <c r="R12" s="27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28">
        <v>9.0</v>
      </c>
      <c r="B13" s="74">
        <v>44519.0</v>
      </c>
      <c r="C13" s="75" t="s">
        <v>1901</v>
      </c>
      <c r="D13" s="76">
        <v>65334.0</v>
      </c>
      <c r="E13" s="76" t="s">
        <v>1902</v>
      </c>
      <c r="F13" s="17"/>
      <c r="G13" s="18"/>
      <c r="H13" s="33"/>
      <c r="I13" s="20">
        <v>300.0</v>
      </c>
      <c r="J13" s="30"/>
      <c r="K13" s="22"/>
      <c r="L13" s="23"/>
      <c r="M13" s="23"/>
      <c r="N13" s="65"/>
      <c r="O13" s="100">
        <v>300.0</v>
      </c>
      <c r="P13" s="66">
        <f t="shared" si="1"/>
        <v>0</v>
      </c>
      <c r="Q13" s="27"/>
      <c r="R13" s="27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28">
        <v>10.0</v>
      </c>
      <c r="B14" s="74">
        <v>44519.0</v>
      </c>
      <c r="C14" s="75" t="s">
        <v>1903</v>
      </c>
      <c r="D14" s="76">
        <v>60208.0</v>
      </c>
      <c r="E14" s="76" t="s">
        <v>330</v>
      </c>
      <c r="F14" s="17"/>
      <c r="G14" s="18"/>
      <c r="H14" s="33"/>
      <c r="I14" s="20"/>
      <c r="J14" s="30">
        <v>3100.0</v>
      </c>
      <c r="K14" s="22"/>
      <c r="L14" s="23"/>
      <c r="M14" s="23"/>
      <c r="N14" s="65"/>
      <c r="O14" s="100">
        <v>3100.0</v>
      </c>
      <c r="P14" s="66">
        <f t="shared" si="1"/>
        <v>0</v>
      </c>
      <c r="Q14" s="27"/>
      <c r="R14" s="27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28">
        <v>11.0</v>
      </c>
      <c r="B15" s="74">
        <v>44519.0</v>
      </c>
      <c r="C15" s="75" t="s">
        <v>1904</v>
      </c>
      <c r="D15" s="76">
        <v>44035.0</v>
      </c>
      <c r="E15" s="76" t="s">
        <v>652</v>
      </c>
      <c r="F15" s="17"/>
      <c r="G15" s="18"/>
      <c r="H15" s="33"/>
      <c r="I15" s="20">
        <v>10000.0</v>
      </c>
      <c r="J15" s="30"/>
      <c r="K15" s="22"/>
      <c r="L15" s="23"/>
      <c r="M15" s="23"/>
      <c r="N15" s="65"/>
      <c r="O15" s="100">
        <v>10000.0</v>
      </c>
      <c r="P15" s="66">
        <f t="shared" si="1"/>
        <v>0</v>
      </c>
      <c r="Q15" s="27"/>
      <c r="R15" s="27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28">
        <v>12.0</v>
      </c>
      <c r="B16" s="74">
        <v>44519.0</v>
      </c>
      <c r="C16" s="75" t="s">
        <v>1905</v>
      </c>
      <c r="D16" s="76">
        <v>51876.0</v>
      </c>
      <c r="E16" s="76" t="s">
        <v>82</v>
      </c>
      <c r="F16" s="17"/>
      <c r="G16" s="18"/>
      <c r="H16" s="33"/>
      <c r="I16" s="20">
        <v>3900.0</v>
      </c>
      <c r="J16" s="30"/>
      <c r="K16" s="22"/>
      <c r="L16" s="23"/>
      <c r="M16" s="23"/>
      <c r="N16" s="65"/>
      <c r="O16" s="100">
        <v>3900.0</v>
      </c>
      <c r="P16" s="66">
        <f t="shared" si="1"/>
        <v>0</v>
      </c>
      <c r="Q16" s="27"/>
      <c r="R16" s="27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28">
        <v>13.0</v>
      </c>
      <c r="B17" s="74">
        <v>44519.0</v>
      </c>
      <c r="C17" s="75" t="s">
        <v>1906</v>
      </c>
      <c r="D17" s="76">
        <v>53864.0</v>
      </c>
      <c r="E17" s="76" t="s">
        <v>1907</v>
      </c>
      <c r="F17" s="17"/>
      <c r="G17" s="18"/>
      <c r="H17" s="33"/>
      <c r="I17" s="20">
        <v>10000.0</v>
      </c>
      <c r="J17" s="30"/>
      <c r="K17" s="22"/>
      <c r="L17" s="23"/>
      <c r="M17" s="23"/>
      <c r="N17" s="65"/>
      <c r="O17" s="100">
        <v>10000.0</v>
      </c>
      <c r="P17" s="66">
        <f t="shared" si="1"/>
        <v>0</v>
      </c>
      <c r="Q17" s="27"/>
      <c r="R17" s="27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28">
        <v>14.0</v>
      </c>
      <c r="B18" s="74">
        <v>44519.0</v>
      </c>
      <c r="C18" s="75" t="s">
        <v>1908</v>
      </c>
      <c r="D18" s="76">
        <v>35518.0</v>
      </c>
      <c r="E18" s="76" t="s">
        <v>1909</v>
      </c>
      <c r="F18" s="17"/>
      <c r="G18" s="18"/>
      <c r="H18" s="33"/>
      <c r="I18" s="20">
        <v>11250.0</v>
      </c>
      <c r="J18" s="30"/>
      <c r="K18" s="22"/>
      <c r="L18" s="23"/>
      <c r="M18" s="23"/>
      <c r="N18" s="65"/>
      <c r="O18" s="100">
        <v>11250.0</v>
      </c>
      <c r="P18" s="66">
        <f t="shared" si="1"/>
        <v>0</v>
      </c>
      <c r="Q18" s="27"/>
      <c r="R18" s="27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28">
        <v>15.0</v>
      </c>
      <c r="B19" s="74">
        <v>44519.0</v>
      </c>
      <c r="C19" s="75" t="s">
        <v>1910</v>
      </c>
      <c r="D19" s="76">
        <v>44035.0</v>
      </c>
      <c r="E19" s="76" t="s">
        <v>652</v>
      </c>
      <c r="F19" s="17"/>
      <c r="G19" s="18"/>
      <c r="H19" s="33"/>
      <c r="I19" s="20">
        <v>5000.0</v>
      </c>
      <c r="J19" s="30"/>
      <c r="K19" s="22"/>
      <c r="L19" s="23"/>
      <c r="M19" s="23"/>
      <c r="N19" s="65"/>
      <c r="O19" s="100">
        <v>5000.0</v>
      </c>
      <c r="P19" s="66">
        <f t="shared" si="1"/>
        <v>0</v>
      </c>
      <c r="Q19" s="27"/>
      <c r="R19" s="27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28">
        <v>16.0</v>
      </c>
      <c r="B20" s="74">
        <v>44519.0</v>
      </c>
      <c r="C20" s="75" t="s">
        <v>1911</v>
      </c>
      <c r="D20" s="76">
        <v>54763.0</v>
      </c>
      <c r="E20" s="76" t="s">
        <v>1062</v>
      </c>
      <c r="F20" s="17"/>
      <c r="G20" s="18"/>
      <c r="H20" s="33"/>
      <c r="I20" s="20">
        <v>900.0</v>
      </c>
      <c r="J20" s="30"/>
      <c r="K20" s="22"/>
      <c r="L20" s="23"/>
      <c r="M20" s="23"/>
      <c r="N20" s="65"/>
      <c r="O20" s="100">
        <v>900.0</v>
      </c>
      <c r="P20" s="66">
        <f t="shared" si="1"/>
        <v>0</v>
      </c>
      <c r="Q20" s="27"/>
      <c r="R20" s="27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28">
        <v>17.0</v>
      </c>
      <c r="B21" s="74">
        <v>44519.0</v>
      </c>
      <c r="C21" s="75" t="s">
        <v>1912</v>
      </c>
      <c r="D21" s="76">
        <v>55388.0</v>
      </c>
      <c r="E21" s="76" t="s">
        <v>1913</v>
      </c>
      <c r="F21" s="17"/>
      <c r="G21" s="18"/>
      <c r="H21" s="33"/>
      <c r="I21" s="20">
        <v>5150.0</v>
      </c>
      <c r="J21" s="30"/>
      <c r="K21" s="22"/>
      <c r="L21" s="23"/>
      <c r="M21" s="23"/>
      <c r="N21" s="65"/>
      <c r="O21" s="100">
        <v>5150.0</v>
      </c>
      <c r="P21" s="66">
        <f t="shared" si="1"/>
        <v>0</v>
      </c>
      <c r="Q21" s="27"/>
      <c r="R21" s="27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28">
        <v>18.0</v>
      </c>
      <c r="B22" s="74">
        <v>44519.0</v>
      </c>
      <c r="C22" s="75" t="s">
        <v>1914</v>
      </c>
      <c r="D22" s="76">
        <v>54798.0</v>
      </c>
      <c r="E22" s="76" t="s">
        <v>666</v>
      </c>
      <c r="F22" s="17"/>
      <c r="G22" s="18"/>
      <c r="H22" s="33"/>
      <c r="I22" s="20"/>
      <c r="J22" s="30">
        <v>2650.0</v>
      </c>
      <c r="K22" s="22"/>
      <c r="L22" s="23"/>
      <c r="M22" s="23"/>
      <c r="N22" s="65"/>
      <c r="O22" s="100">
        <v>2650.0</v>
      </c>
      <c r="P22" s="66">
        <f t="shared" si="1"/>
        <v>0</v>
      </c>
      <c r="Q22" s="27"/>
      <c r="R22" s="27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28">
        <v>19.0</v>
      </c>
      <c r="B23" s="74">
        <v>44519.0</v>
      </c>
      <c r="C23" s="75" t="s">
        <v>1915</v>
      </c>
      <c r="D23" s="76">
        <v>58978.0</v>
      </c>
      <c r="E23" s="76" t="s">
        <v>91</v>
      </c>
      <c r="F23" s="17"/>
      <c r="G23" s="18"/>
      <c r="H23" s="33"/>
      <c r="I23" s="20">
        <v>5000.0</v>
      </c>
      <c r="J23" s="30"/>
      <c r="K23" s="22"/>
      <c r="L23" s="23"/>
      <c r="M23" s="23"/>
      <c r="N23" s="65"/>
      <c r="O23" s="100">
        <v>5000.0</v>
      </c>
      <c r="P23" s="66">
        <f t="shared" si="1"/>
        <v>0</v>
      </c>
      <c r="Q23" s="27"/>
      <c r="R23" s="27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28">
        <v>20.0</v>
      </c>
      <c r="B24" s="74">
        <v>44519.0</v>
      </c>
      <c r="C24" s="75" t="s">
        <v>1916</v>
      </c>
      <c r="D24" s="76">
        <v>65328.0</v>
      </c>
      <c r="E24" s="76" t="s">
        <v>1917</v>
      </c>
      <c r="F24" s="17"/>
      <c r="G24" s="34"/>
      <c r="H24" s="33"/>
      <c r="I24" s="20">
        <v>300.0</v>
      </c>
      <c r="J24" s="30"/>
      <c r="K24" s="22"/>
      <c r="L24" s="23"/>
      <c r="M24" s="23"/>
      <c r="N24" s="65"/>
      <c r="O24" s="100">
        <v>300.0</v>
      </c>
      <c r="P24" s="66">
        <f t="shared" si="1"/>
        <v>0</v>
      </c>
      <c r="Q24" s="27"/>
      <c r="R24" s="27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28">
        <v>21.0</v>
      </c>
      <c r="B25" s="74">
        <v>44519.0</v>
      </c>
      <c r="C25" s="75" t="s">
        <v>1918</v>
      </c>
      <c r="D25" s="76">
        <v>50436.0</v>
      </c>
      <c r="E25" s="76" t="s">
        <v>384</v>
      </c>
      <c r="F25" s="17"/>
      <c r="G25" s="18"/>
      <c r="H25" s="33"/>
      <c r="I25" s="20">
        <v>5000.0</v>
      </c>
      <c r="J25" s="30"/>
      <c r="K25" s="22"/>
      <c r="L25" s="23"/>
      <c r="M25" s="23"/>
      <c r="N25" s="65"/>
      <c r="O25" s="100">
        <v>5000.0</v>
      </c>
      <c r="P25" s="66">
        <f t="shared" si="1"/>
        <v>0</v>
      </c>
      <c r="Q25" s="27"/>
      <c r="R25" s="27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28">
        <v>22.0</v>
      </c>
      <c r="B26" s="74">
        <v>44519.0</v>
      </c>
      <c r="C26" s="75" t="s">
        <v>1919</v>
      </c>
      <c r="D26" s="76">
        <v>32700.0</v>
      </c>
      <c r="E26" s="76" t="s">
        <v>812</v>
      </c>
      <c r="F26" s="17"/>
      <c r="G26" s="18"/>
      <c r="H26" s="33"/>
      <c r="I26" s="20"/>
      <c r="J26" s="30">
        <v>38750.0</v>
      </c>
      <c r="K26" s="22"/>
      <c r="L26" s="23"/>
      <c r="M26" s="23"/>
      <c r="N26" s="65"/>
      <c r="O26" s="100">
        <v>38750.0</v>
      </c>
      <c r="P26" s="66">
        <f t="shared" si="1"/>
        <v>0</v>
      </c>
      <c r="Q26" s="27"/>
      <c r="R26" s="27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28">
        <v>23.0</v>
      </c>
      <c r="B27" s="74">
        <v>44519.0</v>
      </c>
      <c r="C27" s="75" t="s">
        <v>1920</v>
      </c>
      <c r="D27" s="76">
        <v>22332.0</v>
      </c>
      <c r="E27" s="76" t="s">
        <v>39</v>
      </c>
      <c r="F27" s="17"/>
      <c r="G27" s="18"/>
      <c r="H27" s="33"/>
      <c r="I27" s="20">
        <v>10000.0</v>
      </c>
      <c r="J27" s="30"/>
      <c r="K27" s="22"/>
      <c r="L27" s="23"/>
      <c r="M27" s="23"/>
      <c r="N27" s="65"/>
      <c r="O27" s="100">
        <v>10000.0</v>
      </c>
      <c r="P27" s="66">
        <f t="shared" si="1"/>
        <v>0</v>
      </c>
      <c r="Q27" s="27"/>
      <c r="R27" s="27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28">
        <v>24.0</v>
      </c>
      <c r="B28" s="74">
        <v>44519.0</v>
      </c>
      <c r="C28" s="75" t="s">
        <v>1921</v>
      </c>
      <c r="D28" s="76">
        <v>52067.0</v>
      </c>
      <c r="E28" s="76" t="s">
        <v>1922</v>
      </c>
      <c r="F28" s="17"/>
      <c r="G28" s="18"/>
      <c r="H28" s="33"/>
      <c r="I28" s="20">
        <v>5500.0</v>
      </c>
      <c r="J28" s="30"/>
      <c r="K28" s="22"/>
      <c r="L28" s="23"/>
      <c r="M28" s="23"/>
      <c r="N28" s="65"/>
      <c r="O28" s="100">
        <v>5500.0</v>
      </c>
      <c r="P28" s="66">
        <f t="shared" si="1"/>
        <v>0</v>
      </c>
      <c r="Q28" s="27"/>
      <c r="R28" s="27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28">
        <v>25.0</v>
      </c>
      <c r="B29" s="74">
        <v>44519.0</v>
      </c>
      <c r="C29" s="75" t="s">
        <v>1923</v>
      </c>
      <c r="D29" s="76">
        <v>46927.0</v>
      </c>
      <c r="E29" s="76" t="s">
        <v>830</v>
      </c>
      <c r="F29" s="17"/>
      <c r="G29" s="34"/>
      <c r="H29" s="33"/>
      <c r="I29" s="20">
        <v>1200.0</v>
      </c>
      <c r="J29" s="30"/>
      <c r="K29" s="22"/>
      <c r="L29" s="23"/>
      <c r="M29" s="23"/>
      <c r="N29" s="65"/>
      <c r="O29" s="100">
        <v>1200.0</v>
      </c>
      <c r="P29" s="66">
        <f t="shared" si="1"/>
        <v>0</v>
      </c>
      <c r="Q29" s="27"/>
      <c r="R29" s="27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28">
        <v>26.0</v>
      </c>
      <c r="B30" s="74">
        <v>44519.0</v>
      </c>
      <c r="C30" s="75" t="s">
        <v>1924</v>
      </c>
      <c r="D30" s="76">
        <v>46927.0</v>
      </c>
      <c r="E30" s="76" t="s">
        <v>830</v>
      </c>
      <c r="F30" s="17"/>
      <c r="G30" s="18"/>
      <c r="H30" s="33"/>
      <c r="I30" s="20">
        <v>3750.0</v>
      </c>
      <c r="J30" s="30"/>
      <c r="K30" s="22"/>
      <c r="L30" s="23"/>
      <c r="M30" s="23"/>
      <c r="N30" s="65"/>
      <c r="O30" s="100">
        <v>3750.0</v>
      </c>
      <c r="P30" s="66">
        <f t="shared" si="1"/>
        <v>0</v>
      </c>
      <c r="Q30" s="27"/>
      <c r="R30" s="27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28">
        <v>27.0</v>
      </c>
      <c r="B31" s="74">
        <v>44519.0</v>
      </c>
      <c r="C31" s="75" t="s">
        <v>1925</v>
      </c>
      <c r="D31" s="76">
        <v>58601.0</v>
      </c>
      <c r="E31" s="76" t="s">
        <v>1926</v>
      </c>
      <c r="F31" s="17"/>
      <c r="G31" s="18"/>
      <c r="H31" s="33"/>
      <c r="I31" s="20">
        <v>7050.0</v>
      </c>
      <c r="J31" s="30"/>
      <c r="K31" s="22"/>
      <c r="L31" s="23"/>
      <c r="M31" s="23"/>
      <c r="N31" s="65"/>
      <c r="O31" s="100">
        <v>7050.0</v>
      </c>
      <c r="P31" s="66">
        <f t="shared" si="1"/>
        <v>0</v>
      </c>
      <c r="Q31" s="27"/>
      <c r="R31" s="27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28">
        <v>28.0</v>
      </c>
      <c r="B32" s="74">
        <v>44519.0</v>
      </c>
      <c r="C32" s="75" t="s">
        <v>1927</v>
      </c>
      <c r="D32" s="76">
        <v>53095.0</v>
      </c>
      <c r="E32" s="76" t="s">
        <v>1928</v>
      </c>
      <c r="F32" s="17"/>
      <c r="G32" s="18"/>
      <c r="H32" s="33"/>
      <c r="I32" s="20">
        <v>11400.0</v>
      </c>
      <c r="J32" s="30"/>
      <c r="K32" s="22"/>
      <c r="L32" s="23"/>
      <c r="M32" s="23"/>
      <c r="N32" s="65"/>
      <c r="O32" s="100">
        <v>11400.0</v>
      </c>
      <c r="P32" s="66">
        <f t="shared" si="1"/>
        <v>0</v>
      </c>
      <c r="Q32" s="27"/>
      <c r="R32" s="27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28">
        <v>29.0</v>
      </c>
      <c r="B33" s="74">
        <v>44519.0</v>
      </c>
      <c r="C33" s="75" t="s">
        <v>1929</v>
      </c>
      <c r="D33" s="76">
        <v>41245.0</v>
      </c>
      <c r="E33" s="76" t="s">
        <v>1930</v>
      </c>
      <c r="F33" s="35"/>
      <c r="G33" s="18"/>
      <c r="H33" s="33"/>
      <c r="I33" s="20">
        <v>5000.0</v>
      </c>
      <c r="J33" s="30"/>
      <c r="K33" s="22"/>
      <c r="L33" s="23"/>
      <c r="M33" s="23"/>
      <c r="N33" s="65"/>
      <c r="O33" s="100">
        <v>5000.0</v>
      </c>
      <c r="P33" s="66">
        <f t="shared" si="1"/>
        <v>0</v>
      </c>
      <c r="Q33" s="27"/>
      <c r="R33" s="27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28">
        <v>30.0</v>
      </c>
      <c r="B34" s="74">
        <v>44519.0</v>
      </c>
      <c r="C34" s="75" t="s">
        <v>1931</v>
      </c>
      <c r="D34" s="76">
        <v>14343.0</v>
      </c>
      <c r="E34" s="76" t="s">
        <v>1932</v>
      </c>
      <c r="F34" s="17"/>
      <c r="G34" s="18"/>
      <c r="H34" s="33"/>
      <c r="I34" s="20">
        <v>5330.0</v>
      </c>
      <c r="J34" s="30"/>
      <c r="K34" s="32"/>
      <c r="L34" s="23"/>
      <c r="M34" s="23"/>
      <c r="N34" s="65"/>
      <c r="O34" s="100">
        <v>5330.0</v>
      </c>
      <c r="P34" s="66">
        <f t="shared" si="1"/>
        <v>0</v>
      </c>
      <c r="Q34" s="27"/>
      <c r="R34" s="27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28">
        <v>31.0</v>
      </c>
      <c r="B35" s="74">
        <v>44519.0</v>
      </c>
      <c r="C35" s="75" t="s">
        <v>1933</v>
      </c>
      <c r="D35" s="76">
        <v>58396.0</v>
      </c>
      <c r="E35" s="76" t="s">
        <v>1422</v>
      </c>
      <c r="F35" s="17"/>
      <c r="G35" s="34">
        <v>15000.0</v>
      </c>
      <c r="H35" s="33"/>
      <c r="I35" s="20"/>
      <c r="J35" s="30"/>
      <c r="K35" s="22"/>
      <c r="L35" s="23"/>
      <c r="M35" s="23"/>
      <c r="N35" s="65"/>
      <c r="O35" s="100">
        <v>15000.0</v>
      </c>
      <c r="P35" s="66">
        <f t="shared" si="1"/>
        <v>0</v>
      </c>
      <c r="Q35" s="27"/>
      <c r="R35" s="27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28">
        <v>32.0</v>
      </c>
      <c r="B36" s="74">
        <v>44519.0</v>
      </c>
      <c r="C36" s="75" t="s">
        <v>1934</v>
      </c>
      <c r="D36" s="76">
        <v>52240.0</v>
      </c>
      <c r="E36" s="76" t="s">
        <v>1935</v>
      </c>
      <c r="F36" s="17"/>
      <c r="G36" s="18"/>
      <c r="H36" s="33"/>
      <c r="I36" s="20"/>
      <c r="J36" s="30">
        <v>5850.0</v>
      </c>
      <c r="K36" s="22"/>
      <c r="L36" s="23"/>
      <c r="M36" s="23"/>
      <c r="N36" s="65"/>
      <c r="O36" s="100">
        <v>5850.0</v>
      </c>
      <c r="P36" s="66">
        <f t="shared" si="1"/>
        <v>0</v>
      </c>
      <c r="Q36" s="27"/>
      <c r="R36" s="27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28">
        <v>33.0</v>
      </c>
      <c r="B37" s="74">
        <v>44519.0</v>
      </c>
      <c r="C37" s="75" t="s">
        <v>1936</v>
      </c>
      <c r="D37" s="76">
        <v>65340.0</v>
      </c>
      <c r="E37" s="76" t="s">
        <v>1937</v>
      </c>
      <c r="F37" s="17"/>
      <c r="G37" s="18"/>
      <c r="H37" s="33"/>
      <c r="I37" s="20">
        <v>27000.0</v>
      </c>
      <c r="J37" s="30"/>
      <c r="K37" s="22"/>
      <c r="L37" s="23"/>
      <c r="M37" s="23"/>
      <c r="N37" s="65"/>
      <c r="O37" s="100">
        <v>27000.0</v>
      </c>
      <c r="P37" s="66">
        <f t="shared" si="1"/>
        <v>0</v>
      </c>
      <c r="Q37" s="27"/>
      <c r="R37" s="27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28">
        <v>34.0</v>
      </c>
      <c r="B38" s="74">
        <v>44519.0</v>
      </c>
      <c r="C38" s="75" t="s">
        <v>1938</v>
      </c>
      <c r="D38" s="76">
        <v>52240.0</v>
      </c>
      <c r="E38" s="76" t="s">
        <v>1935</v>
      </c>
      <c r="F38" s="17"/>
      <c r="G38" s="18"/>
      <c r="H38" s="33"/>
      <c r="I38" s="20"/>
      <c r="J38" s="30">
        <v>3600.0</v>
      </c>
      <c r="K38" s="22"/>
      <c r="L38" s="23"/>
      <c r="M38" s="23"/>
      <c r="N38" s="65"/>
      <c r="O38" s="100">
        <v>3600.0</v>
      </c>
      <c r="P38" s="66">
        <f t="shared" si="1"/>
        <v>0</v>
      </c>
      <c r="Q38" s="27"/>
      <c r="R38" s="27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28">
        <v>35.0</v>
      </c>
      <c r="B39" s="74">
        <v>44519.0</v>
      </c>
      <c r="C39" s="75" t="s">
        <v>1939</v>
      </c>
      <c r="D39" s="76">
        <v>65341.0</v>
      </c>
      <c r="E39" s="76" t="s">
        <v>1940</v>
      </c>
      <c r="F39" s="17"/>
      <c r="G39" s="34"/>
      <c r="H39" s="33"/>
      <c r="I39" s="20">
        <v>27000.0</v>
      </c>
      <c r="J39" s="30"/>
      <c r="K39" s="32"/>
      <c r="L39" s="23"/>
      <c r="M39" s="23"/>
      <c r="N39" s="65"/>
      <c r="O39" s="100">
        <v>27000.0</v>
      </c>
      <c r="P39" s="66">
        <f t="shared" si="1"/>
        <v>0</v>
      </c>
      <c r="Q39" s="27"/>
      <c r="R39" s="27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28">
        <v>36.0</v>
      </c>
      <c r="B40" s="74">
        <v>44519.0</v>
      </c>
      <c r="C40" s="75" t="s">
        <v>1941</v>
      </c>
      <c r="D40" s="76">
        <v>45193.0</v>
      </c>
      <c r="E40" s="76" t="s">
        <v>511</v>
      </c>
      <c r="F40" s="17"/>
      <c r="G40" s="18"/>
      <c r="H40" s="33"/>
      <c r="I40" s="20">
        <v>5000.0</v>
      </c>
      <c r="J40" s="30"/>
      <c r="K40" s="22"/>
      <c r="L40" s="23"/>
      <c r="M40" s="23"/>
      <c r="N40" s="65"/>
      <c r="O40" s="100">
        <v>5000.0</v>
      </c>
      <c r="P40" s="66">
        <f t="shared" si="1"/>
        <v>0</v>
      </c>
      <c r="Q40" s="27"/>
      <c r="R40" s="27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28">
        <v>37.0</v>
      </c>
      <c r="B41" s="74">
        <v>44519.0</v>
      </c>
      <c r="C41" s="75" t="s">
        <v>1942</v>
      </c>
      <c r="D41" s="76">
        <v>57796.0</v>
      </c>
      <c r="E41" s="76" t="s">
        <v>467</v>
      </c>
      <c r="F41" s="17"/>
      <c r="G41" s="18"/>
      <c r="H41" s="33"/>
      <c r="I41" s="20"/>
      <c r="J41" s="30">
        <v>5150.0</v>
      </c>
      <c r="K41" s="22"/>
      <c r="L41" s="23"/>
      <c r="M41" s="23"/>
      <c r="N41" s="65"/>
      <c r="O41" s="100">
        <v>5150.0</v>
      </c>
      <c r="P41" s="66">
        <f t="shared" si="1"/>
        <v>0</v>
      </c>
      <c r="Q41" s="27"/>
      <c r="R41" s="27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28">
        <v>38.0</v>
      </c>
      <c r="B42" s="74">
        <v>44519.0</v>
      </c>
      <c r="C42" s="75" t="s">
        <v>1943</v>
      </c>
      <c r="D42" s="76">
        <v>49832.0</v>
      </c>
      <c r="E42" s="76" t="s">
        <v>1944</v>
      </c>
      <c r="F42" s="35"/>
      <c r="G42" s="34"/>
      <c r="H42" s="33"/>
      <c r="I42" s="20">
        <v>5000.0</v>
      </c>
      <c r="J42" s="30"/>
      <c r="K42" s="22"/>
      <c r="L42" s="23"/>
      <c r="M42" s="23"/>
      <c r="N42" s="65"/>
      <c r="O42" s="100">
        <v>5000.0</v>
      </c>
      <c r="P42" s="66">
        <f t="shared" si="1"/>
        <v>0</v>
      </c>
      <c r="Q42" s="27"/>
      <c r="R42" s="27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28">
        <v>39.0</v>
      </c>
      <c r="B43" s="74">
        <v>44519.0</v>
      </c>
      <c r="C43" s="75" t="s">
        <v>1945</v>
      </c>
      <c r="D43" s="76">
        <v>51939.0</v>
      </c>
      <c r="E43" s="76" t="s">
        <v>106</v>
      </c>
      <c r="F43" s="17"/>
      <c r="G43" s="34"/>
      <c r="H43" s="33"/>
      <c r="I43" s="20">
        <v>16950.0</v>
      </c>
      <c r="J43" s="30"/>
      <c r="K43" s="22"/>
      <c r="L43" s="23"/>
      <c r="M43" s="23"/>
      <c r="N43" s="65"/>
      <c r="O43" s="100">
        <v>16950.0</v>
      </c>
      <c r="P43" s="66">
        <f t="shared" si="1"/>
        <v>0</v>
      </c>
      <c r="Q43" s="27"/>
      <c r="R43" s="27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28">
        <v>40.0</v>
      </c>
      <c r="B44" s="74">
        <v>44519.0</v>
      </c>
      <c r="C44" s="75" t="s">
        <v>1946</v>
      </c>
      <c r="D44" s="76">
        <v>33094.0</v>
      </c>
      <c r="E44" s="76" t="s">
        <v>1947</v>
      </c>
      <c r="F44" s="17"/>
      <c r="G44" s="34"/>
      <c r="H44" s="33"/>
      <c r="I44" s="20">
        <v>4500.0</v>
      </c>
      <c r="J44" s="30"/>
      <c r="K44" s="22"/>
      <c r="L44" s="23"/>
      <c r="M44" s="23"/>
      <c r="N44" s="65"/>
      <c r="O44" s="100">
        <v>4500.0</v>
      </c>
      <c r="P44" s="66">
        <f t="shared" si="1"/>
        <v>0</v>
      </c>
      <c r="Q44" s="27"/>
      <c r="R44" s="27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28">
        <v>41.0</v>
      </c>
      <c r="B45" s="74">
        <v>44519.0</v>
      </c>
      <c r="C45" s="75" t="s">
        <v>1948</v>
      </c>
      <c r="D45" s="76">
        <v>59031.0</v>
      </c>
      <c r="E45" s="76" t="s">
        <v>1949</v>
      </c>
      <c r="F45" s="35">
        <v>10000.0</v>
      </c>
      <c r="G45" s="34"/>
      <c r="H45" s="33"/>
      <c r="I45" s="20"/>
      <c r="J45" s="30"/>
      <c r="K45" s="32"/>
      <c r="L45" s="38"/>
      <c r="M45" s="23"/>
      <c r="N45" s="65"/>
      <c r="O45" s="100">
        <v>10000.0</v>
      </c>
      <c r="P45" s="66">
        <f t="shared" si="1"/>
        <v>0</v>
      </c>
      <c r="Q45" s="27"/>
      <c r="R45" s="27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28">
        <v>42.0</v>
      </c>
      <c r="B46" s="74">
        <v>44519.0</v>
      </c>
      <c r="C46" s="75" t="s">
        <v>1950</v>
      </c>
      <c r="D46" s="76">
        <v>58427.0</v>
      </c>
      <c r="E46" s="76" t="s">
        <v>1951</v>
      </c>
      <c r="F46" s="35">
        <v>1050.0</v>
      </c>
      <c r="G46" s="34"/>
      <c r="H46" s="33"/>
      <c r="I46" s="20"/>
      <c r="J46" s="30"/>
      <c r="K46" s="32"/>
      <c r="L46" s="23"/>
      <c r="M46" s="23"/>
      <c r="N46" s="65"/>
      <c r="O46" s="100">
        <v>1050.0</v>
      </c>
      <c r="P46" s="66">
        <f t="shared" si="1"/>
        <v>0</v>
      </c>
      <c r="Q46" s="27"/>
      <c r="R46" s="27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28">
        <v>43.0</v>
      </c>
      <c r="B47" s="74">
        <v>44519.0</v>
      </c>
      <c r="C47" s="75" t="s">
        <v>1952</v>
      </c>
      <c r="D47" s="76">
        <v>48631.0</v>
      </c>
      <c r="E47" s="76" t="s">
        <v>72</v>
      </c>
      <c r="F47" s="17"/>
      <c r="G47" s="34"/>
      <c r="H47" s="33"/>
      <c r="I47" s="20">
        <v>2500.0</v>
      </c>
      <c r="J47" s="30"/>
      <c r="K47" s="32"/>
      <c r="L47" s="23"/>
      <c r="M47" s="23"/>
      <c r="N47" s="65"/>
      <c r="O47" s="100">
        <v>2500.0</v>
      </c>
      <c r="P47" s="66">
        <f t="shared" si="1"/>
        <v>0</v>
      </c>
      <c r="Q47" s="27"/>
      <c r="R47" s="27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28">
        <v>44.0</v>
      </c>
      <c r="B48" s="74">
        <v>44519.0</v>
      </c>
      <c r="C48" s="75" t="s">
        <v>1953</v>
      </c>
      <c r="D48" s="76">
        <v>21384.0</v>
      </c>
      <c r="E48" s="76" t="s">
        <v>146</v>
      </c>
      <c r="F48" s="17"/>
      <c r="G48" s="18"/>
      <c r="H48" s="33"/>
      <c r="I48" s="20"/>
      <c r="J48" s="30"/>
      <c r="K48" s="38">
        <v>200.0</v>
      </c>
      <c r="L48" s="38"/>
      <c r="M48" s="23"/>
      <c r="N48" s="65"/>
      <c r="O48" s="100">
        <v>200.0</v>
      </c>
      <c r="P48" s="66">
        <f t="shared" si="1"/>
        <v>0</v>
      </c>
      <c r="Q48" s="27"/>
      <c r="R48" s="27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28">
        <v>45.0</v>
      </c>
      <c r="B49" s="74">
        <v>44519.0</v>
      </c>
      <c r="C49" s="75" t="s">
        <v>1954</v>
      </c>
      <c r="D49" s="76">
        <v>54226.0</v>
      </c>
      <c r="E49" s="76" t="s">
        <v>1132</v>
      </c>
      <c r="F49" s="17"/>
      <c r="G49" s="18"/>
      <c r="H49" s="33"/>
      <c r="I49" s="20"/>
      <c r="J49" s="30">
        <v>10000.0</v>
      </c>
      <c r="K49" s="23"/>
      <c r="L49" s="23"/>
      <c r="M49" s="23"/>
      <c r="N49" s="65"/>
      <c r="O49" s="100">
        <v>10000.0</v>
      </c>
      <c r="P49" s="66">
        <f t="shared" si="1"/>
        <v>0</v>
      </c>
      <c r="Q49" s="27"/>
      <c r="R49" s="27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28">
        <v>46.0</v>
      </c>
      <c r="B50" s="74">
        <v>44519.0</v>
      </c>
      <c r="C50" s="75" t="s">
        <v>1955</v>
      </c>
      <c r="D50" s="76">
        <v>53283.0</v>
      </c>
      <c r="E50" s="76" t="s">
        <v>623</v>
      </c>
      <c r="F50" s="17"/>
      <c r="G50" s="18"/>
      <c r="H50" s="33"/>
      <c r="I50" s="20">
        <v>2900.0</v>
      </c>
      <c r="J50" s="30"/>
      <c r="K50" s="23"/>
      <c r="L50" s="23"/>
      <c r="M50" s="23"/>
      <c r="N50" s="65"/>
      <c r="O50" s="100">
        <v>2900.0</v>
      </c>
      <c r="P50" s="66">
        <f t="shared" si="1"/>
        <v>0</v>
      </c>
      <c r="Q50" s="27"/>
      <c r="R50" s="27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28">
        <v>47.0</v>
      </c>
      <c r="B51" s="74">
        <v>44519.0</v>
      </c>
      <c r="C51" s="75" t="s">
        <v>1956</v>
      </c>
      <c r="D51" s="76">
        <v>22332.0</v>
      </c>
      <c r="E51" s="76" t="s">
        <v>39</v>
      </c>
      <c r="F51" s="17"/>
      <c r="G51" s="18"/>
      <c r="H51" s="33"/>
      <c r="I51" s="20">
        <v>12500.0</v>
      </c>
      <c r="J51" s="30"/>
      <c r="K51" s="23"/>
      <c r="L51" s="23"/>
      <c r="M51" s="23"/>
      <c r="N51" s="65"/>
      <c r="O51" s="100">
        <v>12500.0</v>
      </c>
      <c r="P51" s="66">
        <f t="shared" si="1"/>
        <v>0</v>
      </c>
      <c r="Q51" s="27"/>
      <c r="R51" s="27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28">
        <v>48.0</v>
      </c>
      <c r="B52" s="74">
        <v>44519.0</v>
      </c>
      <c r="C52" s="75" t="s">
        <v>1957</v>
      </c>
      <c r="D52" s="76">
        <v>40166.0</v>
      </c>
      <c r="E52" s="76" t="s">
        <v>1958</v>
      </c>
      <c r="F52" s="35"/>
      <c r="G52" s="18"/>
      <c r="H52" s="33"/>
      <c r="I52" s="20"/>
      <c r="J52" s="30">
        <v>5150.0</v>
      </c>
      <c r="K52" s="23"/>
      <c r="L52" s="23"/>
      <c r="M52" s="23"/>
      <c r="N52" s="65"/>
      <c r="O52" s="100">
        <v>5150.0</v>
      </c>
      <c r="P52" s="66">
        <f t="shared" si="1"/>
        <v>0</v>
      </c>
      <c r="Q52" s="27"/>
      <c r="R52" s="27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28">
        <v>49.0</v>
      </c>
      <c r="B53" s="74">
        <v>44519.0</v>
      </c>
      <c r="C53" s="75" t="s">
        <v>1959</v>
      </c>
      <c r="D53" s="76">
        <v>22727.0</v>
      </c>
      <c r="E53" s="76" t="s">
        <v>197</v>
      </c>
      <c r="F53" s="35"/>
      <c r="G53" s="18"/>
      <c r="H53" s="33"/>
      <c r="I53" s="20"/>
      <c r="J53" s="30">
        <v>350.0</v>
      </c>
      <c r="K53" s="23"/>
      <c r="L53" s="23"/>
      <c r="M53" s="23"/>
      <c r="N53" s="65"/>
      <c r="O53" s="100">
        <v>350.0</v>
      </c>
      <c r="P53" s="66">
        <f t="shared" si="1"/>
        <v>0</v>
      </c>
      <c r="Q53" s="27"/>
      <c r="R53" s="27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28">
        <v>50.0</v>
      </c>
      <c r="B54" s="74">
        <v>44519.0</v>
      </c>
      <c r="C54" s="75" t="s">
        <v>1960</v>
      </c>
      <c r="D54" s="76">
        <v>42046.0</v>
      </c>
      <c r="E54" s="76" t="s">
        <v>780</v>
      </c>
      <c r="F54" s="17"/>
      <c r="G54" s="34"/>
      <c r="H54" s="33">
        <v>5150.0</v>
      </c>
      <c r="I54" s="20"/>
      <c r="J54" s="30"/>
      <c r="K54" s="23"/>
      <c r="L54" s="23"/>
      <c r="M54" s="23"/>
      <c r="N54" s="65"/>
      <c r="O54" s="100">
        <v>5150.0</v>
      </c>
      <c r="P54" s="66">
        <f t="shared" si="1"/>
        <v>0</v>
      </c>
      <c r="Q54" s="27"/>
      <c r="R54" s="27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28">
        <v>51.0</v>
      </c>
      <c r="B55" s="74">
        <v>44519.0</v>
      </c>
      <c r="C55" s="75" t="s">
        <v>1961</v>
      </c>
      <c r="D55" s="76">
        <v>42046.0</v>
      </c>
      <c r="E55" s="76" t="s">
        <v>780</v>
      </c>
      <c r="F55" s="17"/>
      <c r="G55" s="34"/>
      <c r="H55" s="33">
        <v>2950.0</v>
      </c>
      <c r="I55" s="20"/>
      <c r="J55" s="30"/>
      <c r="K55" s="23"/>
      <c r="L55" s="23"/>
      <c r="M55" s="23"/>
      <c r="N55" s="65"/>
      <c r="O55" s="100">
        <v>2950.0</v>
      </c>
      <c r="P55" s="66">
        <f t="shared" si="1"/>
        <v>0</v>
      </c>
      <c r="Q55" s="27"/>
      <c r="R55" s="27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28">
        <v>52.0</v>
      </c>
      <c r="B56" s="74">
        <v>44519.0</v>
      </c>
      <c r="C56" s="75" t="s">
        <v>1962</v>
      </c>
      <c r="D56" s="76">
        <v>53249.0</v>
      </c>
      <c r="E56" s="76" t="s">
        <v>1293</v>
      </c>
      <c r="F56" s="17"/>
      <c r="G56" s="18"/>
      <c r="H56" s="19"/>
      <c r="I56" s="20">
        <v>31600.0</v>
      </c>
      <c r="J56" s="30"/>
      <c r="K56" s="23"/>
      <c r="L56" s="23"/>
      <c r="M56" s="23"/>
      <c r="N56" s="65"/>
      <c r="O56" s="100">
        <v>31600.0</v>
      </c>
      <c r="P56" s="66">
        <f t="shared" si="1"/>
        <v>0</v>
      </c>
      <c r="Q56" s="27"/>
      <c r="R56" s="27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28">
        <v>53.0</v>
      </c>
      <c r="B57" s="74">
        <v>44519.0</v>
      </c>
      <c r="C57" s="75" t="s">
        <v>1963</v>
      </c>
      <c r="D57" s="76">
        <v>21818.0</v>
      </c>
      <c r="E57" s="76" t="s">
        <v>53</v>
      </c>
      <c r="F57" s="17"/>
      <c r="G57" s="18"/>
      <c r="H57" s="19"/>
      <c r="I57" s="20"/>
      <c r="J57" s="30"/>
      <c r="K57" s="38">
        <v>600.0</v>
      </c>
      <c r="L57" s="38"/>
      <c r="M57" s="23"/>
      <c r="N57" s="65"/>
      <c r="O57" s="100">
        <v>600.0</v>
      </c>
      <c r="P57" s="66">
        <f t="shared" si="1"/>
        <v>0</v>
      </c>
      <c r="Q57" s="27"/>
      <c r="R57" s="27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28">
        <v>54.0</v>
      </c>
      <c r="B58" s="74">
        <v>44519.0</v>
      </c>
      <c r="C58" s="75" t="s">
        <v>1964</v>
      </c>
      <c r="D58" s="76">
        <v>21818.0</v>
      </c>
      <c r="E58" s="76" t="s">
        <v>53</v>
      </c>
      <c r="F58" s="17"/>
      <c r="G58" s="34"/>
      <c r="H58" s="33"/>
      <c r="I58" s="20"/>
      <c r="J58" s="21"/>
      <c r="K58" s="38">
        <v>500.0</v>
      </c>
      <c r="L58" s="38"/>
      <c r="M58" s="23"/>
      <c r="N58" s="65"/>
      <c r="O58" s="100">
        <v>500.0</v>
      </c>
      <c r="P58" s="66">
        <f t="shared" si="1"/>
        <v>0</v>
      </c>
      <c r="Q58" s="27"/>
      <c r="R58" s="27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28">
        <v>55.0</v>
      </c>
      <c r="B59" s="74">
        <v>44519.0</v>
      </c>
      <c r="C59" s="75" t="s">
        <v>1965</v>
      </c>
      <c r="D59" s="76">
        <v>36918.0</v>
      </c>
      <c r="E59" s="76" t="s">
        <v>929</v>
      </c>
      <c r="F59" s="17"/>
      <c r="G59" s="34">
        <v>37500.0</v>
      </c>
      <c r="H59" s="33"/>
      <c r="I59" s="20"/>
      <c r="J59" s="30"/>
      <c r="K59" s="23"/>
      <c r="L59" s="23"/>
      <c r="M59" s="23"/>
      <c r="N59" s="65"/>
      <c r="O59" s="100">
        <v>37500.0</v>
      </c>
      <c r="P59" s="66">
        <f t="shared" si="1"/>
        <v>0</v>
      </c>
      <c r="Q59" s="27"/>
      <c r="R59" s="27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28">
        <v>56.0</v>
      </c>
      <c r="B60" s="74">
        <v>44519.0</v>
      </c>
      <c r="C60" s="75" t="s">
        <v>1966</v>
      </c>
      <c r="D60" s="76">
        <v>53249.0</v>
      </c>
      <c r="E60" s="76" t="s">
        <v>1293</v>
      </c>
      <c r="F60" s="35">
        <v>100.0</v>
      </c>
      <c r="G60" s="34" t="s">
        <v>1019</v>
      </c>
      <c r="H60" s="33"/>
      <c r="I60" s="20"/>
      <c r="J60" s="31"/>
      <c r="K60" s="23"/>
      <c r="L60" s="23"/>
      <c r="M60" s="23"/>
      <c r="N60" s="65"/>
      <c r="O60" s="100">
        <v>100.0</v>
      </c>
      <c r="P60" s="66">
        <f>(0)</f>
        <v>0</v>
      </c>
      <c r="Q60" s="27"/>
      <c r="R60" s="27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28">
        <v>57.0</v>
      </c>
      <c r="B61" s="74">
        <v>44519.0</v>
      </c>
      <c r="C61" s="75" t="s">
        <v>1967</v>
      </c>
      <c r="D61" s="76">
        <v>21818.0</v>
      </c>
      <c r="E61" s="76" t="s">
        <v>53</v>
      </c>
      <c r="F61" s="17"/>
      <c r="G61" s="18"/>
      <c r="H61" s="33"/>
      <c r="I61" s="20">
        <v>8000.0</v>
      </c>
      <c r="J61" s="30"/>
      <c r="K61" s="23"/>
      <c r="L61" s="23"/>
      <c r="M61" s="23"/>
      <c r="N61" s="65"/>
      <c r="O61" s="100">
        <v>8000.0</v>
      </c>
      <c r="P61" s="66">
        <f t="shared" ref="P61:P64" si="2">F61+G61+H61+I61+J61+K61+M61+N61+L61-O61</f>
        <v>0</v>
      </c>
      <c r="Q61" s="27"/>
      <c r="R61" s="27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28">
        <v>58.0</v>
      </c>
      <c r="B62" s="74">
        <v>44519.0</v>
      </c>
      <c r="C62" s="75" t="s">
        <v>1968</v>
      </c>
      <c r="D62" s="76">
        <v>21818.0</v>
      </c>
      <c r="E62" s="76" t="s">
        <v>53</v>
      </c>
      <c r="F62" s="35">
        <v>1990.0</v>
      </c>
      <c r="G62" s="18"/>
      <c r="H62" s="33"/>
      <c r="I62" s="20"/>
      <c r="J62" s="30"/>
      <c r="K62" s="23"/>
      <c r="L62" s="23"/>
      <c r="M62" s="23"/>
      <c r="N62" s="65"/>
      <c r="O62" s="100">
        <v>1990.0</v>
      </c>
      <c r="P62" s="66">
        <f t="shared" si="2"/>
        <v>0</v>
      </c>
      <c r="Q62" s="27"/>
      <c r="R62" s="27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28">
        <v>59.0</v>
      </c>
      <c r="B63" s="74">
        <v>44519.0</v>
      </c>
      <c r="C63" s="75" t="s">
        <v>1969</v>
      </c>
      <c r="D63" s="76">
        <v>49918.0</v>
      </c>
      <c r="E63" s="76" t="s">
        <v>599</v>
      </c>
      <c r="F63" s="17"/>
      <c r="G63" s="18"/>
      <c r="H63" s="33">
        <v>2550.0</v>
      </c>
      <c r="I63" s="20"/>
      <c r="J63" s="30"/>
      <c r="K63" s="23"/>
      <c r="L63" s="23"/>
      <c r="M63" s="23"/>
      <c r="N63" s="65"/>
      <c r="O63" s="100">
        <v>2550.0</v>
      </c>
      <c r="P63" s="66">
        <f t="shared" si="2"/>
        <v>0</v>
      </c>
      <c r="Q63" s="27"/>
      <c r="R63" s="27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28"/>
      <c r="B64" s="71"/>
      <c r="C64" s="71"/>
      <c r="D64" s="71"/>
      <c r="E64" s="72"/>
      <c r="F64" s="42">
        <f t="shared" ref="F64:O64" si="3">SUM(F5:F63)</f>
        <v>13140</v>
      </c>
      <c r="G64" s="43">
        <f t="shared" si="3"/>
        <v>52500</v>
      </c>
      <c r="H64" s="44">
        <f t="shared" si="3"/>
        <v>28150</v>
      </c>
      <c r="I64" s="45">
        <f t="shared" si="3"/>
        <v>275130</v>
      </c>
      <c r="J64" s="46">
        <f t="shared" si="3"/>
        <v>79750</v>
      </c>
      <c r="K64" s="47">
        <f t="shared" si="3"/>
        <v>1300</v>
      </c>
      <c r="L64" s="47">
        <f t="shared" si="3"/>
        <v>0</v>
      </c>
      <c r="M64" s="47">
        <f t="shared" si="3"/>
        <v>0</v>
      </c>
      <c r="N64" s="49">
        <f t="shared" si="3"/>
        <v>0</v>
      </c>
      <c r="O64" s="50">
        <f t="shared" si="3"/>
        <v>449970</v>
      </c>
      <c r="P64" s="26">
        <f t="shared" si="2"/>
        <v>0</v>
      </c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</row>
    <row r="65">
      <c r="A65" s="40"/>
      <c r="B65" s="71"/>
      <c r="C65" s="71"/>
      <c r="D65" s="71"/>
      <c r="E65" s="71"/>
      <c r="F65" s="51">
        <f>F64+G64+H64+I64+J64+K64+L64+M64+N64</f>
        <v>449970</v>
      </c>
      <c r="G65" s="6"/>
      <c r="H65" s="6"/>
      <c r="I65" s="6"/>
      <c r="J65" s="6"/>
      <c r="K65" s="6"/>
      <c r="L65" s="6"/>
      <c r="M65" s="6"/>
      <c r="N65" s="7"/>
      <c r="O65" s="53"/>
      <c r="P65" s="69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61"/>
      <c r="O66" s="3"/>
      <c r="P66" s="6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61"/>
      <c r="O67" s="3"/>
      <c r="P67" s="6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61"/>
      <c r="O68" s="3"/>
      <c r="P68" s="6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61"/>
      <c r="O69" s="3"/>
      <c r="P69" s="6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61"/>
      <c r="O70" s="3"/>
      <c r="P70" s="6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61"/>
      <c r="O71" s="3"/>
      <c r="P71" s="6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61"/>
      <c r="O72" s="3"/>
      <c r="P72" s="61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61"/>
      <c r="O73" s="3"/>
      <c r="P73" s="61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61"/>
      <c r="O74" s="3"/>
      <c r="P74" s="61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61"/>
      <c r="O75" s="3"/>
      <c r="P75" s="61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61"/>
      <c r="O76" s="3"/>
      <c r="P76" s="61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61"/>
      <c r="O77" s="3"/>
      <c r="P77" s="61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61"/>
      <c r="O78" s="3"/>
      <c r="P78" s="61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61"/>
      <c r="O79" s="3"/>
      <c r="P79" s="61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61"/>
      <c r="O80" s="3"/>
      <c r="P80" s="61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61"/>
      <c r="O81" s="3"/>
      <c r="P81" s="61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61"/>
      <c r="O82" s="3"/>
      <c r="P82" s="61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61"/>
      <c r="O83" s="3"/>
      <c r="P83" s="61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61"/>
      <c r="O84" s="3"/>
      <c r="P84" s="61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61"/>
      <c r="O85" s="3"/>
      <c r="P85" s="61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61"/>
      <c r="O86" s="3"/>
      <c r="P86" s="61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61"/>
      <c r="O87" s="3"/>
      <c r="P87" s="61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61"/>
      <c r="O88" s="3"/>
      <c r="P88" s="61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61"/>
      <c r="O89" s="3"/>
      <c r="P89" s="61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61"/>
      <c r="O90" s="3"/>
      <c r="P90" s="61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61"/>
      <c r="O91" s="3"/>
      <c r="P91" s="61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61"/>
      <c r="O92" s="3"/>
      <c r="P92" s="61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61"/>
      <c r="O93" s="3"/>
      <c r="P93" s="61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61"/>
      <c r="O94" s="3"/>
      <c r="P94" s="61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61"/>
      <c r="O95" s="3"/>
      <c r="P95" s="61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61"/>
      <c r="O96" s="3"/>
      <c r="P96" s="61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61"/>
      <c r="O97" s="3"/>
      <c r="P97" s="61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61"/>
      <c r="O98" s="3"/>
      <c r="P98" s="61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61"/>
      <c r="O99" s="3"/>
      <c r="P99" s="61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61"/>
      <c r="O100" s="3"/>
      <c r="P100" s="61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61"/>
      <c r="O101" s="3"/>
      <c r="P101" s="61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61"/>
      <c r="O102" s="3"/>
      <c r="P102" s="61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61"/>
      <c r="O103" s="3"/>
      <c r="P103" s="61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61"/>
      <c r="O104" s="3"/>
      <c r="P104" s="61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61"/>
      <c r="O105" s="3"/>
      <c r="P105" s="61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61"/>
      <c r="O106" s="3"/>
      <c r="P106" s="61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61"/>
      <c r="O107" s="3"/>
      <c r="P107" s="61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61"/>
      <c r="O108" s="3"/>
      <c r="P108" s="61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61"/>
      <c r="O109" s="3"/>
      <c r="P109" s="61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61"/>
      <c r="O110" s="3"/>
      <c r="P110" s="61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61"/>
      <c r="O111" s="3"/>
      <c r="P111" s="61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61"/>
      <c r="O112" s="3"/>
      <c r="P112" s="61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61"/>
      <c r="O113" s="3"/>
      <c r="P113" s="61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61"/>
      <c r="O114" s="3"/>
      <c r="P114" s="61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61"/>
      <c r="O115" s="3"/>
      <c r="P115" s="61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61"/>
      <c r="O116" s="3"/>
      <c r="P116" s="61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61"/>
      <c r="O117" s="3"/>
      <c r="P117" s="61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61"/>
      <c r="O118" s="3"/>
      <c r="P118" s="61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61"/>
      <c r="O119" s="3"/>
      <c r="P119" s="61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61"/>
      <c r="O120" s="3"/>
      <c r="P120" s="61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61"/>
      <c r="O121" s="3"/>
      <c r="P121" s="61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61"/>
      <c r="O122" s="3"/>
      <c r="P122" s="61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61"/>
      <c r="O123" s="3"/>
      <c r="P123" s="61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61"/>
      <c r="O124" s="3"/>
      <c r="P124" s="61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61"/>
      <c r="O125" s="3"/>
      <c r="P125" s="61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61"/>
      <c r="O126" s="3"/>
      <c r="P126" s="61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61"/>
      <c r="O127" s="3"/>
      <c r="P127" s="61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61"/>
      <c r="O128" s="3"/>
      <c r="P128" s="61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61"/>
      <c r="O129" s="3"/>
      <c r="P129" s="61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61"/>
      <c r="O130" s="3"/>
      <c r="P130" s="61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61"/>
      <c r="O131" s="3"/>
      <c r="P131" s="61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61"/>
      <c r="O132" s="3"/>
      <c r="P132" s="61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61"/>
      <c r="O133" s="3"/>
      <c r="P133" s="61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61"/>
      <c r="O134" s="3"/>
      <c r="P134" s="61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61"/>
      <c r="O135" s="3"/>
      <c r="P135" s="61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61"/>
      <c r="O136" s="3"/>
      <c r="P136" s="61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61"/>
      <c r="O137" s="3"/>
      <c r="P137" s="61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61"/>
      <c r="O138" s="3"/>
      <c r="P138" s="61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61"/>
      <c r="O139" s="3"/>
      <c r="P139" s="61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61"/>
      <c r="O140" s="3"/>
      <c r="P140" s="61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61"/>
      <c r="O141" s="3"/>
      <c r="P141" s="61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61"/>
      <c r="O142" s="3"/>
      <c r="P142" s="61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61"/>
      <c r="O143" s="3"/>
      <c r="P143" s="61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61"/>
      <c r="O144" s="3"/>
      <c r="P144" s="61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61"/>
      <c r="O145" s="3"/>
      <c r="P145" s="61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61"/>
      <c r="O146" s="3"/>
      <c r="P146" s="61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61"/>
      <c r="O147" s="3"/>
      <c r="P147" s="61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61"/>
      <c r="O148" s="3"/>
      <c r="P148" s="61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61"/>
      <c r="O149" s="3"/>
      <c r="P149" s="61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61"/>
      <c r="O150" s="3"/>
      <c r="P150" s="61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61"/>
      <c r="O151" s="3"/>
      <c r="P151" s="61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61"/>
      <c r="O152" s="3"/>
      <c r="P152" s="61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61"/>
      <c r="O153" s="3"/>
      <c r="P153" s="61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61"/>
      <c r="O154" s="3"/>
      <c r="P154" s="61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61"/>
      <c r="O155" s="3"/>
      <c r="P155" s="61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61"/>
      <c r="O156" s="3"/>
      <c r="P156" s="61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61"/>
      <c r="O157" s="3"/>
      <c r="P157" s="61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61"/>
      <c r="O158" s="3"/>
      <c r="P158" s="61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61"/>
      <c r="O159" s="3"/>
      <c r="P159" s="61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61"/>
      <c r="O160" s="3"/>
      <c r="P160" s="61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61"/>
      <c r="O161" s="3"/>
      <c r="P161" s="61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61"/>
      <c r="O162" s="3"/>
      <c r="P162" s="61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61"/>
      <c r="O163" s="3"/>
      <c r="P163" s="61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61"/>
      <c r="O164" s="3"/>
      <c r="P164" s="61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61"/>
      <c r="O165" s="3"/>
      <c r="P165" s="61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61"/>
      <c r="O166" s="3"/>
      <c r="P166" s="61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61"/>
      <c r="O167" s="3"/>
      <c r="P167" s="61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61"/>
      <c r="O168" s="3"/>
      <c r="P168" s="61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61"/>
      <c r="O169" s="3"/>
      <c r="P169" s="61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61"/>
      <c r="O170" s="3"/>
      <c r="P170" s="61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61"/>
      <c r="O171" s="3"/>
      <c r="P171" s="61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61"/>
      <c r="O172" s="3"/>
      <c r="P172" s="61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61"/>
      <c r="O173" s="3"/>
      <c r="P173" s="61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61"/>
      <c r="O174" s="3"/>
      <c r="P174" s="61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61"/>
      <c r="O175" s="3"/>
      <c r="P175" s="61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61"/>
      <c r="O176" s="3"/>
      <c r="P176" s="61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61"/>
      <c r="O177" s="3"/>
      <c r="P177" s="61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61"/>
      <c r="O178" s="3"/>
      <c r="P178" s="61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61"/>
      <c r="O179" s="3"/>
      <c r="P179" s="61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61"/>
      <c r="O180" s="3"/>
      <c r="P180" s="61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61"/>
      <c r="O181" s="3"/>
      <c r="P181" s="61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61"/>
      <c r="O182" s="3"/>
      <c r="P182" s="61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61"/>
      <c r="O183" s="3"/>
      <c r="P183" s="61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61"/>
      <c r="O184" s="3"/>
      <c r="P184" s="61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61"/>
      <c r="O185" s="3"/>
      <c r="P185" s="61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61"/>
      <c r="O186" s="3"/>
      <c r="P186" s="61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61"/>
      <c r="O187" s="3"/>
      <c r="P187" s="61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61"/>
      <c r="O188" s="3"/>
      <c r="P188" s="61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61"/>
      <c r="O189" s="3"/>
      <c r="P189" s="61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61"/>
      <c r="O190" s="3"/>
      <c r="P190" s="61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61"/>
      <c r="O191" s="3"/>
      <c r="P191" s="61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61"/>
      <c r="O192" s="3"/>
      <c r="P192" s="61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61"/>
      <c r="O193" s="3"/>
      <c r="P193" s="61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61"/>
      <c r="O194" s="3"/>
      <c r="P194" s="61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61"/>
      <c r="O195" s="3"/>
      <c r="P195" s="61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61"/>
      <c r="O196" s="3"/>
      <c r="P196" s="61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61"/>
      <c r="O197" s="3"/>
      <c r="P197" s="61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61"/>
      <c r="O198" s="3"/>
      <c r="P198" s="61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61"/>
      <c r="O199" s="3"/>
      <c r="P199" s="61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61"/>
      <c r="O200" s="3"/>
      <c r="P200" s="61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61"/>
      <c r="O201" s="3"/>
      <c r="P201" s="61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61"/>
      <c r="O202" s="3"/>
      <c r="P202" s="61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61"/>
      <c r="O203" s="3"/>
      <c r="P203" s="61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61"/>
      <c r="O204" s="3"/>
      <c r="P204" s="61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61"/>
      <c r="O205" s="3"/>
      <c r="P205" s="61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61"/>
      <c r="O206" s="3"/>
      <c r="P206" s="61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61"/>
      <c r="O207" s="3"/>
      <c r="P207" s="61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61"/>
      <c r="O208" s="3"/>
      <c r="P208" s="61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61"/>
      <c r="O209" s="3"/>
      <c r="P209" s="61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61"/>
      <c r="O210" s="3"/>
      <c r="P210" s="61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61"/>
      <c r="O211" s="3"/>
      <c r="P211" s="61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61"/>
      <c r="O212" s="3"/>
      <c r="P212" s="61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61"/>
      <c r="O213" s="3"/>
      <c r="P213" s="61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61"/>
      <c r="O214" s="3"/>
      <c r="P214" s="61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61"/>
      <c r="O215" s="3"/>
      <c r="P215" s="61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61"/>
      <c r="O216" s="3"/>
      <c r="P216" s="61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61"/>
      <c r="O217" s="3"/>
      <c r="P217" s="61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61"/>
      <c r="O218" s="3"/>
      <c r="P218" s="61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61"/>
      <c r="O219" s="3"/>
      <c r="P219" s="61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61"/>
      <c r="O220" s="3"/>
      <c r="P220" s="61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61"/>
      <c r="O221" s="3"/>
      <c r="P221" s="61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61"/>
      <c r="O222" s="3"/>
      <c r="P222" s="61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61"/>
      <c r="O223" s="3"/>
      <c r="P223" s="61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61"/>
      <c r="O224" s="3"/>
      <c r="P224" s="61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61"/>
      <c r="O225" s="3"/>
      <c r="P225" s="61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61"/>
      <c r="O226" s="3"/>
      <c r="P226" s="61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61"/>
      <c r="O227" s="3"/>
      <c r="P227" s="61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61"/>
      <c r="O228" s="3"/>
      <c r="P228" s="61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61"/>
      <c r="O229" s="3"/>
      <c r="P229" s="61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61"/>
      <c r="O230" s="3"/>
      <c r="P230" s="61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61"/>
      <c r="O231" s="3"/>
      <c r="P231" s="61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61"/>
      <c r="O232" s="3"/>
      <c r="P232" s="61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61"/>
      <c r="O233" s="3"/>
      <c r="P233" s="61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61"/>
      <c r="O234" s="3"/>
      <c r="P234" s="61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61"/>
      <c r="O235" s="3"/>
      <c r="P235" s="61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61"/>
      <c r="O236" s="3"/>
      <c r="P236" s="61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61"/>
      <c r="O237" s="3"/>
      <c r="P237" s="61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61"/>
      <c r="O238" s="3"/>
      <c r="P238" s="61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61"/>
      <c r="O239" s="3"/>
      <c r="P239" s="61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61"/>
      <c r="O240" s="3"/>
      <c r="P240" s="61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61"/>
      <c r="O241" s="3"/>
      <c r="P241" s="61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61"/>
      <c r="O242" s="3"/>
      <c r="P242" s="61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61"/>
      <c r="O243" s="3"/>
      <c r="P243" s="61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61"/>
      <c r="O244" s="3"/>
      <c r="P244" s="61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61"/>
      <c r="O245" s="3"/>
      <c r="P245" s="61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61"/>
      <c r="O246" s="3"/>
      <c r="P246" s="61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61"/>
      <c r="O247" s="3"/>
      <c r="P247" s="61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61"/>
      <c r="O248" s="3"/>
      <c r="P248" s="61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61"/>
      <c r="O249" s="3"/>
      <c r="P249" s="61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61"/>
      <c r="O250" s="3"/>
      <c r="P250" s="61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61"/>
      <c r="O251" s="3"/>
      <c r="P251" s="61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61"/>
      <c r="O252" s="3"/>
      <c r="P252" s="61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61"/>
      <c r="O253" s="3"/>
      <c r="P253" s="61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61"/>
      <c r="O254" s="3"/>
      <c r="P254" s="61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61"/>
      <c r="O255" s="3"/>
      <c r="P255" s="61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61"/>
      <c r="O256" s="3"/>
      <c r="P256" s="61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61"/>
      <c r="O257" s="3"/>
      <c r="P257" s="61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61"/>
      <c r="O258" s="3"/>
      <c r="P258" s="61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61"/>
      <c r="O259" s="3"/>
      <c r="P259" s="61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61"/>
      <c r="O260" s="3"/>
      <c r="P260" s="61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61"/>
      <c r="O261" s="3"/>
      <c r="P261" s="61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61"/>
      <c r="O262" s="3"/>
      <c r="P262" s="61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61"/>
      <c r="O263" s="3"/>
      <c r="P263" s="61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61"/>
      <c r="O264" s="3"/>
      <c r="P264" s="61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61"/>
      <c r="O265" s="3"/>
      <c r="P265" s="61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61"/>
      <c r="O266" s="3"/>
      <c r="P266" s="61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61"/>
      <c r="O267" s="3"/>
      <c r="P267" s="61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61"/>
      <c r="O268" s="3"/>
      <c r="P268" s="61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61"/>
      <c r="O269" s="3"/>
      <c r="P269" s="61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61"/>
      <c r="O270" s="3"/>
      <c r="P270" s="61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61"/>
      <c r="O271" s="3"/>
      <c r="P271" s="61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61"/>
      <c r="O272" s="3"/>
      <c r="P272" s="61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61"/>
      <c r="O273" s="3"/>
      <c r="P273" s="61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61"/>
      <c r="O274" s="3"/>
      <c r="P274" s="61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61"/>
      <c r="O275" s="3"/>
      <c r="P275" s="61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61"/>
      <c r="O276" s="3"/>
      <c r="P276" s="61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61"/>
      <c r="O277" s="3"/>
      <c r="P277" s="61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61"/>
      <c r="O278" s="3"/>
      <c r="P278" s="61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61"/>
      <c r="O279" s="3"/>
      <c r="P279" s="61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61"/>
      <c r="O280" s="3"/>
      <c r="P280" s="61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61"/>
      <c r="O281" s="3"/>
      <c r="P281" s="61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61"/>
      <c r="O282" s="3"/>
      <c r="P282" s="61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61"/>
      <c r="O283" s="3"/>
      <c r="P283" s="61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61"/>
      <c r="O284" s="3"/>
      <c r="P284" s="61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61"/>
      <c r="O285" s="3"/>
      <c r="P285" s="61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61"/>
      <c r="O286" s="3"/>
      <c r="P286" s="61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61"/>
      <c r="O287" s="3"/>
      <c r="P287" s="61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61"/>
      <c r="O288" s="3"/>
      <c r="P288" s="61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61"/>
      <c r="O289" s="3"/>
      <c r="P289" s="61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61"/>
      <c r="O290" s="3"/>
      <c r="P290" s="61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61"/>
      <c r="O291" s="3"/>
      <c r="P291" s="61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61"/>
      <c r="O292" s="3"/>
      <c r="P292" s="61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61"/>
      <c r="O293" s="3"/>
      <c r="P293" s="61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61"/>
      <c r="O294" s="3"/>
      <c r="P294" s="61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61"/>
      <c r="O295" s="3"/>
      <c r="P295" s="61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61"/>
      <c r="O296" s="3"/>
      <c r="P296" s="61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61"/>
      <c r="O297" s="3"/>
      <c r="P297" s="61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61"/>
      <c r="O298" s="3"/>
      <c r="P298" s="61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61"/>
      <c r="O299" s="3"/>
      <c r="P299" s="61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61"/>
      <c r="O300" s="3"/>
      <c r="P300" s="61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61"/>
      <c r="O301" s="3"/>
      <c r="P301" s="61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61"/>
      <c r="O302" s="3"/>
      <c r="P302" s="61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61"/>
      <c r="O303" s="3"/>
      <c r="P303" s="61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61"/>
      <c r="O304" s="3"/>
      <c r="P304" s="61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61"/>
      <c r="O305" s="3"/>
      <c r="P305" s="61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61"/>
      <c r="O306" s="3"/>
      <c r="P306" s="61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61"/>
      <c r="O307" s="3"/>
      <c r="P307" s="61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61"/>
      <c r="O308" s="3"/>
      <c r="P308" s="61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61"/>
      <c r="O309" s="3"/>
      <c r="P309" s="61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61"/>
      <c r="O310" s="3"/>
      <c r="P310" s="61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61"/>
      <c r="O311" s="3"/>
      <c r="P311" s="61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61"/>
      <c r="O312" s="3"/>
      <c r="P312" s="61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61"/>
      <c r="O313" s="3"/>
      <c r="P313" s="61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61"/>
      <c r="O314" s="3"/>
      <c r="P314" s="61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61"/>
      <c r="O315" s="3"/>
      <c r="P315" s="61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61"/>
      <c r="O316" s="3"/>
      <c r="P316" s="61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61"/>
      <c r="O317" s="3"/>
      <c r="P317" s="61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61"/>
      <c r="O318" s="3"/>
      <c r="P318" s="61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61"/>
      <c r="O319" s="3"/>
      <c r="P319" s="61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61"/>
      <c r="O320" s="3"/>
      <c r="P320" s="61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61"/>
      <c r="O321" s="3"/>
      <c r="P321" s="61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61"/>
      <c r="O322" s="3"/>
      <c r="P322" s="61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61"/>
      <c r="O323" s="3"/>
      <c r="P323" s="61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61"/>
      <c r="O324" s="3"/>
      <c r="P324" s="61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61"/>
      <c r="O325" s="3"/>
      <c r="P325" s="61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61"/>
      <c r="O326" s="3"/>
      <c r="P326" s="61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61"/>
      <c r="O327" s="3"/>
      <c r="P327" s="61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61"/>
      <c r="O328" s="3"/>
      <c r="P328" s="61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61"/>
      <c r="O329" s="3"/>
      <c r="P329" s="61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61"/>
      <c r="O330" s="3"/>
      <c r="P330" s="61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61"/>
      <c r="O331" s="3"/>
      <c r="P331" s="61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61"/>
      <c r="O332" s="3"/>
      <c r="P332" s="61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61"/>
      <c r="O333" s="3"/>
      <c r="P333" s="61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61"/>
      <c r="O334" s="3"/>
      <c r="P334" s="61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61"/>
      <c r="O335" s="3"/>
      <c r="P335" s="61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61"/>
      <c r="O336" s="3"/>
      <c r="P336" s="61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61"/>
      <c r="O337" s="3"/>
      <c r="P337" s="61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61"/>
      <c r="O338" s="3"/>
      <c r="P338" s="61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61"/>
      <c r="O339" s="3"/>
      <c r="P339" s="61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61"/>
      <c r="O340" s="3"/>
      <c r="P340" s="61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61"/>
      <c r="O341" s="3"/>
      <c r="P341" s="61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61"/>
      <c r="O342" s="3"/>
      <c r="P342" s="61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61"/>
      <c r="O343" s="3"/>
      <c r="P343" s="61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61"/>
      <c r="O344" s="3"/>
      <c r="P344" s="61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61"/>
      <c r="O345" s="3"/>
      <c r="P345" s="61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61"/>
      <c r="O346" s="3"/>
      <c r="P346" s="61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61"/>
      <c r="O347" s="3"/>
      <c r="P347" s="61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61"/>
      <c r="O348" s="3"/>
      <c r="P348" s="61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61"/>
      <c r="O349" s="3"/>
      <c r="P349" s="61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61"/>
      <c r="O350" s="3"/>
      <c r="P350" s="61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61"/>
      <c r="O351" s="3"/>
      <c r="P351" s="61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61"/>
      <c r="O352" s="3"/>
      <c r="P352" s="61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61"/>
      <c r="O353" s="3"/>
      <c r="P353" s="61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61"/>
      <c r="O354" s="3"/>
      <c r="P354" s="61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61"/>
      <c r="O355" s="3"/>
      <c r="P355" s="61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61"/>
      <c r="O356" s="3"/>
      <c r="P356" s="61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61"/>
      <c r="O357" s="3"/>
      <c r="P357" s="61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61"/>
      <c r="O358" s="3"/>
      <c r="P358" s="61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61"/>
      <c r="O359" s="3"/>
      <c r="P359" s="61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61"/>
      <c r="O360" s="3"/>
      <c r="P360" s="61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61"/>
      <c r="O361" s="3"/>
      <c r="P361" s="61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61"/>
      <c r="O362" s="3"/>
      <c r="P362" s="61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61"/>
      <c r="O363" s="3"/>
      <c r="P363" s="61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61"/>
      <c r="O364" s="3"/>
      <c r="P364" s="61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61"/>
      <c r="O365" s="3"/>
      <c r="P365" s="61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61"/>
      <c r="O366" s="3"/>
      <c r="P366" s="61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61"/>
      <c r="O367" s="3"/>
      <c r="P367" s="61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61"/>
      <c r="O368" s="3"/>
      <c r="P368" s="61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61"/>
      <c r="O369" s="3"/>
      <c r="P369" s="61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61"/>
      <c r="O370" s="3"/>
      <c r="P370" s="61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61"/>
      <c r="O371" s="3"/>
      <c r="P371" s="61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61"/>
      <c r="O372" s="3"/>
      <c r="P372" s="61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61"/>
      <c r="O373" s="3"/>
      <c r="P373" s="61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61"/>
      <c r="O374" s="3"/>
      <c r="P374" s="61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61"/>
      <c r="O375" s="3"/>
      <c r="P375" s="61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61"/>
      <c r="O376" s="3"/>
      <c r="P376" s="61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61"/>
      <c r="O377" s="3"/>
      <c r="P377" s="61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61"/>
      <c r="O378" s="3"/>
      <c r="P378" s="61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61"/>
      <c r="O379" s="3"/>
      <c r="P379" s="61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61"/>
      <c r="O380" s="3"/>
      <c r="P380" s="61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61"/>
      <c r="O381" s="3"/>
      <c r="P381" s="61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61"/>
      <c r="O382" s="3"/>
      <c r="P382" s="61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61"/>
      <c r="O383" s="3"/>
      <c r="P383" s="61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61"/>
      <c r="O384" s="3"/>
      <c r="P384" s="61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61"/>
      <c r="O385" s="3"/>
      <c r="P385" s="61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61"/>
      <c r="O386" s="3"/>
      <c r="P386" s="61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61"/>
      <c r="O387" s="3"/>
      <c r="P387" s="61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61"/>
      <c r="O388" s="3"/>
      <c r="P388" s="61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61"/>
      <c r="O389" s="3"/>
      <c r="P389" s="61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61"/>
      <c r="O390" s="3"/>
      <c r="P390" s="61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61"/>
      <c r="O391" s="3"/>
      <c r="P391" s="61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61"/>
      <c r="O392" s="3"/>
      <c r="P392" s="61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61"/>
      <c r="O393" s="3"/>
      <c r="P393" s="61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61"/>
      <c r="O394" s="3"/>
      <c r="P394" s="61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61"/>
      <c r="O395" s="3"/>
      <c r="P395" s="61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61"/>
      <c r="O396" s="3"/>
      <c r="P396" s="61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61"/>
      <c r="O397" s="3"/>
      <c r="P397" s="61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61"/>
      <c r="O398" s="3"/>
      <c r="P398" s="61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61"/>
      <c r="O399" s="3"/>
      <c r="P399" s="61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61"/>
      <c r="O400" s="3"/>
      <c r="P400" s="61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61"/>
      <c r="O401" s="3"/>
      <c r="P401" s="61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61"/>
      <c r="O402" s="3"/>
      <c r="P402" s="61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61"/>
      <c r="O403" s="3"/>
      <c r="P403" s="61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61"/>
      <c r="O404" s="3"/>
      <c r="P404" s="61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61"/>
      <c r="O405" s="3"/>
      <c r="P405" s="61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61"/>
      <c r="O406" s="3"/>
      <c r="P406" s="61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61"/>
      <c r="O407" s="3"/>
      <c r="P407" s="61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61"/>
      <c r="O408" s="3"/>
      <c r="P408" s="61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61"/>
      <c r="O409" s="3"/>
      <c r="P409" s="61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61"/>
      <c r="O410" s="3"/>
      <c r="P410" s="61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61"/>
      <c r="O411" s="3"/>
      <c r="P411" s="61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61"/>
      <c r="O412" s="3"/>
      <c r="P412" s="61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61"/>
      <c r="O413" s="3"/>
      <c r="P413" s="61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61"/>
      <c r="O414" s="3"/>
      <c r="P414" s="61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61"/>
      <c r="O415" s="3"/>
      <c r="P415" s="61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61"/>
      <c r="O416" s="3"/>
      <c r="P416" s="61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61"/>
      <c r="O417" s="3"/>
      <c r="P417" s="61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61"/>
      <c r="O418" s="3"/>
      <c r="P418" s="61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61"/>
      <c r="O419" s="3"/>
      <c r="P419" s="61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61"/>
      <c r="O420" s="3"/>
      <c r="P420" s="61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61"/>
      <c r="O421" s="3"/>
      <c r="P421" s="61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61"/>
      <c r="O422" s="3"/>
      <c r="P422" s="61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61"/>
      <c r="O423" s="3"/>
      <c r="P423" s="61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61"/>
      <c r="O424" s="3"/>
      <c r="P424" s="61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61"/>
      <c r="O425" s="3"/>
      <c r="P425" s="61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61"/>
      <c r="O426" s="3"/>
      <c r="P426" s="61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61"/>
      <c r="O427" s="3"/>
      <c r="P427" s="61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61"/>
      <c r="O428" s="3"/>
      <c r="P428" s="61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61"/>
      <c r="O429" s="3"/>
      <c r="P429" s="61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61"/>
      <c r="O430" s="3"/>
      <c r="P430" s="61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61"/>
      <c r="O431" s="3"/>
      <c r="P431" s="61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61"/>
      <c r="O432" s="3"/>
      <c r="P432" s="61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61"/>
      <c r="O433" s="3"/>
      <c r="P433" s="61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61"/>
      <c r="O434" s="3"/>
      <c r="P434" s="61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61"/>
      <c r="O435" s="3"/>
      <c r="P435" s="61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61"/>
      <c r="O436" s="3"/>
      <c r="P436" s="61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61"/>
      <c r="O437" s="3"/>
      <c r="P437" s="61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61"/>
      <c r="O438" s="3"/>
      <c r="P438" s="61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61"/>
      <c r="O439" s="3"/>
      <c r="P439" s="61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61"/>
      <c r="O440" s="3"/>
      <c r="P440" s="61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61"/>
      <c r="O441" s="3"/>
      <c r="P441" s="61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61"/>
      <c r="O442" s="3"/>
      <c r="P442" s="61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61"/>
      <c r="O443" s="3"/>
      <c r="P443" s="61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61"/>
      <c r="O444" s="3"/>
      <c r="P444" s="61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61"/>
      <c r="O445" s="3"/>
      <c r="P445" s="61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61"/>
      <c r="O446" s="3"/>
      <c r="P446" s="61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61"/>
      <c r="O447" s="3"/>
      <c r="P447" s="61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61"/>
      <c r="O448" s="3"/>
      <c r="P448" s="61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61"/>
      <c r="O449" s="3"/>
      <c r="P449" s="61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61"/>
      <c r="O450" s="3"/>
      <c r="P450" s="61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61"/>
      <c r="O451" s="3"/>
      <c r="P451" s="61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61"/>
      <c r="O452" s="3"/>
      <c r="P452" s="61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61"/>
      <c r="O453" s="3"/>
      <c r="P453" s="61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61"/>
      <c r="O454" s="3"/>
      <c r="P454" s="61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61"/>
      <c r="O455" s="3"/>
      <c r="P455" s="61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61"/>
      <c r="O456" s="3"/>
      <c r="P456" s="61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61"/>
      <c r="O457" s="3"/>
      <c r="P457" s="61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61"/>
      <c r="O458" s="3"/>
      <c r="P458" s="61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61"/>
      <c r="O459" s="3"/>
      <c r="P459" s="61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61"/>
      <c r="O460" s="3"/>
      <c r="P460" s="61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61"/>
      <c r="O461" s="3"/>
      <c r="P461" s="61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61"/>
      <c r="O462" s="3"/>
      <c r="P462" s="61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61"/>
      <c r="O463" s="3"/>
      <c r="P463" s="61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61"/>
      <c r="O464" s="3"/>
      <c r="P464" s="61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61"/>
      <c r="O465" s="3"/>
      <c r="P465" s="61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61"/>
      <c r="O466" s="3"/>
      <c r="P466" s="61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61"/>
      <c r="O467" s="3"/>
      <c r="P467" s="61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61"/>
      <c r="O468" s="3"/>
      <c r="P468" s="61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61"/>
      <c r="O469" s="3"/>
      <c r="P469" s="61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61"/>
      <c r="O470" s="3"/>
      <c r="P470" s="61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61"/>
      <c r="O471" s="3"/>
      <c r="P471" s="61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61"/>
      <c r="O472" s="3"/>
      <c r="P472" s="61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61"/>
      <c r="O473" s="3"/>
      <c r="P473" s="61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61"/>
      <c r="O474" s="3"/>
      <c r="P474" s="61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61"/>
      <c r="O475" s="3"/>
      <c r="P475" s="61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61"/>
      <c r="O476" s="3"/>
      <c r="P476" s="61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61"/>
      <c r="O477" s="3"/>
      <c r="P477" s="61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61"/>
      <c r="O478" s="3"/>
      <c r="P478" s="61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61"/>
      <c r="O479" s="3"/>
      <c r="P479" s="61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61"/>
      <c r="O480" s="3"/>
      <c r="P480" s="61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61"/>
      <c r="O481" s="3"/>
      <c r="P481" s="61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61"/>
      <c r="O482" s="3"/>
      <c r="P482" s="61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61"/>
      <c r="O483" s="3"/>
      <c r="P483" s="61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61"/>
      <c r="O484" s="3"/>
      <c r="P484" s="61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61"/>
      <c r="O485" s="3"/>
      <c r="P485" s="61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61"/>
      <c r="O486" s="3"/>
      <c r="P486" s="61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61"/>
      <c r="O487" s="3"/>
      <c r="P487" s="61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61"/>
      <c r="O488" s="3"/>
      <c r="P488" s="61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61"/>
      <c r="O489" s="3"/>
      <c r="P489" s="61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61"/>
      <c r="O490" s="3"/>
      <c r="P490" s="61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61"/>
      <c r="O491" s="3"/>
      <c r="P491" s="61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61"/>
      <c r="O492" s="3"/>
      <c r="P492" s="61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61"/>
      <c r="O493" s="3"/>
      <c r="P493" s="61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61"/>
      <c r="O494" s="3"/>
      <c r="P494" s="61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61"/>
      <c r="O495" s="3"/>
      <c r="P495" s="61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61"/>
      <c r="O496" s="3"/>
      <c r="P496" s="61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61"/>
      <c r="O497" s="3"/>
      <c r="P497" s="61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61"/>
      <c r="O498" s="3"/>
      <c r="P498" s="61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61"/>
      <c r="O499" s="3"/>
      <c r="P499" s="61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61"/>
      <c r="O500" s="3"/>
      <c r="P500" s="61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61"/>
      <c r="O501" s="3"/>
      <c r="P501" s="61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61"/>
      <c r="O502" s="3"/>
      <c r="P502" s="61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61"/>
      <c r="O503" s="3"/>
      <c r="P503" s="61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61"/>
      <c r="O504" s="3"/>
      <c r="P504" s="61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61"/>
      <c r="O505" s="3"/>
      <c r="P505" s="61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61"/>
      <c r="O506" s="3"/>
      <c r="P506" s="61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61"/>
      <c r="O507" s="3"/>
      <c r="P507" s="61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61"/>
      <c r="O508" s="3"/>
      <c r="P508" s="61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61"/>
      <c r="O509" s="3"/>
      <c r="P509" s="61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61"/>
      <c r="O510" s="3"/>
      <c r="P510" s="61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61"/>
      <c r="O511" s="3"/>
      <c r="P511" s="61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61"/>
      <c r="O512" s="3"/>
      <c r="P512" s="61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61"/>
      <c r="O513" s="3"/>
      <c r="P513" s="61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61"/>
      <c r="O514" s="3"/>
      <c r="P514" s="61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61"/>
      <c r="O515" s="3"/>
      <c r="P515" s="61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61"/>
      <c r="O516" s="3"/>
      <c r="P516" s="61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61"/>
      <c r="O517" s="3"/>
      <c r="P517" s="61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61"/>
      <c r="O518" s="3"/>
      <c r="P518" s="61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61"/>
      <c r="O519" s="3"/>
      <c r="P519" s="61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61"/>
      <c r="O520" s="3"/>
      <c r="P520" s="61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61"/>
      <c r="O521" s="3"/>
      <c r="P521" s="61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61"/>
      <c r="O522" s="3"/>
      <c r="P522" s="61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61"/>
      <c r="O523" s="3"/>
      <c r="P523" s="61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61"/>
      <c r="O524" s="3"/>
      <c r="P524" s="61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61"/>
      <c r="O525" s="3"/>
      <c r="P525" s="61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61"/>
      <c r="O526" s="3"/>
      <c r="P526" s="61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61"/>
      <c r="O527" s="3"/>
      <c r="P527" s="61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61"/>
      <c r="O528" s="3"/>
      <c r="P528" s="61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61"/>
      <c r="O529" s="3"/>
      <c r="P529" s="61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61"/>
      <c r="O530" s="3"/>
      <c r="P530" s="61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61"/>
      <c r="O531" s="3"/>
      <c r="P531" s="61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61"/>
      <c r="O532" s="3"/>
      <c r="P532" s="61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61"/>
      <c r="O533" s="3"/>
      <c r="P533" s="61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61"/>
      <c r="O534" s="3"/>
      <c r="P534" s="61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61"/>
      <c r="O535" s="3"/>
      <c r="P535" s="61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61"/>
      <c r="O536" s="3"/>
      <c r="P536" s="61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61"/>
      <c r="O537" s="3"/>
      <c r="P537" s="61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61"/>
      <c r="O538" s="3"/>
      <c r="P538" s="61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61"/>
      <c r="O539" s="3"/>
      <c r="P539" s="61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61"/>
      <c r="O540" s="3"/>
      <c r="P540" s="61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61"/>
      <c r="O541" s="3"/>
      <c r="P541" s="61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61"/>
      <c r="O542" s="3"/>
      <c r="P542" s="61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61"/>
      <c r="O543" s="3"/>
      <c r="P543" s="61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61"/>
      <c r="O544" s="3"/>
      <c r="P544" s="61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61"/>
      <c r="O545" s="3"/>
      <c r="P545" s="61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61"/>
      <c r="O546" s="3"/>
      <c r="P546" s="61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61"/>
      <c r="O547" s="3"/>
      <c r="P547" s="61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61"/>
      <c r="O548" s="3"/>
      <c r="P548" s="61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61"/>
      <c r="O549" s="3"/>
      <c r="P549" s="61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61"/>
      <c r="O550" s="3"/>
      <c r="P550" s="61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61"/>
      <c r="O551" s="3"/>
      <c r="P551" s="61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61"/>
      <c r="O552" s="3"/>
      <c r="P552" s="61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61"/>
      <c r="O553" s="3"/>
      <c r="P553" s="61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61"/>
      <c r="O554" s="3"/>
      <c r="P554" s="61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61"/>
      <c r="O555" s="3"/>
      <c r="P555" s="61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61"/>
      <c r="O556" s="3"/>
      <c r="P556" s="61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61"/>
      <c r="O557" s="3"/>
      <c r="P557" s="61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61"/>
      <c r="O558" s="3"/>
      <c r="P558" s="61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61"/>
      <c r="O559" s="3"/>
      <c r="P559" s="61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61"/>
      <c r="O560" s="3"/>
      <c r="P560" s="61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61"/>
      <c r="O561" s="3"/>
      <c r="P561" s="61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61"/>
      <c r="O562" s="3"/>
      <c r="P562" s="61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61"/>
      <c r="O563" s="3"/>
      <c r="P563" s="61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61"/>
      <c r="O564" s="3"/>
      <c r="P564" s="61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61"/>
      <c r="O565" s="3"/>
      <c r="P565" s="61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61"/>
      <c r="O566" s="3"/>
      <c r="P566" s="61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61"/>
      <c r="O567" s="3"/>
      <c r="P567" s="61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61"/>
      <c r="O568" s="3"/>
      <c r="P568" s="61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61"/>
      <c r="O569" s="3"/>
      <c r="P569" s="61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61"/>
      <c r="O570" s="3"/>
      <c r="P570" s="61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61"/>
      <c r="O571" s="3"/>
      <c r="P571" s="61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61"/>
      <c r="O572" s="3"/>
      <c r="P572" s="61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61"/>
      <c r="O573" s="3"/>
      <c r="P573" s="61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61"/>
      <c r="O574" s="3"/>
      <c r="P574" s="61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61"/>
      <c r="O575" s="3"/>
      <c r="P575" s="61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61"/>
      <c r="O576" s="3"/>
      <c r="P576" s="61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61"/>
      <c r="O577" s="3"/>
      <c r="P577" s="61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61"/>
      <c r="O578" s="3"/>
      <c r="P578" s="61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61"/>
      <c r="O579" s="3"/>
      <c r="P579" s="61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61"/>
      <c r="O580" s="3"/>
      <c r="P580" s="61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61"/>
      <c r="O581" s="3"/>
      <c r="P581" s="61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61"/>
      <c r="O582" s="3"/>
      <c r="P582" s="61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61"/>
      <c r="O583" s="3"/>
      <c r="P583" s="61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61"/>
      <c r="O584" s="3"/>
      <c r="P584" s="61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61"/>
      <c r="O585" s="3"/>
      <c r="P585" s="61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61"/>
      <c r="O586" s="3"/>
      <c r="P586" s="61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61"/>
      <c r="O587" s="3"/>
      <c r="P587" s="61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61"/>
      <c r="O588" s="3"/>
      <c r="P588" s="61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61"/>
      <c r="O589" s="3"/>
      <c r="P589" s="61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61"/>
      <c r="O590" s="3"/>
      <c r="P590" s="61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61"/>
      <c r="O591" s="3"/>
      <c r="P591" s="61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61"/>
      <c r="O592" s="3"/>
      <c r="P592" s="61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61"/>
      <c r="O593" s="3"/>
      <c r="P593" s="61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61"/>
      <c r="O594" s="3"/>
      <c r="P594" s="61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61"/>
      <c r="O595" s="3"/>
      <c r="P595" s="61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61"/>
      <c r="O596" s="3"/>
      <c r="P596" s="61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61"/>
      <c r="O597" s="3"/>
      <c r="P597" s="61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61"/>
      <c r="O598" s="3"/>
      <c r="P598" s="61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61"/>
      <c r="O599" s="3"/>
      <c r="P599" s="61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61"/>
      <c r="O600" s="3"/>
      <c r="P600" s="61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61"/>
      <c r="O601" s="3"/>
      <c r="P601" s="61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61"/>
      <c r="O602" s="3"/>
      <c r="P602" s="61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61"/>
      <c r="O603" s="3"/>
      <c r="P603" s="61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61"/>
      <c r="O604" s="3"/>
      <c r="P604" s="61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61"/>
      <c r="O605" s="3"/>
      <c r="P605" s="61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61"/>
      <c r="O606" s="3"/>
      <c r="P606" s="61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61"/>
      <c r="O607" s="3"/>
      <c r="P607" s="61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61"/>
      <c r="O608" s="3"/>
      <c r="P608" s="61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61"/>
      <c r="O609" s="3"/>
      <c r="P609" s="61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61"/>
      <c r="O610" s="3"/>
      <c r="P610" s="61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61"/>
      <c r="O611" s="3"/>
      <c r="P611" s="61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61"/>
      <c r="O612" s="3"/>
      <c r="P612" s="61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61"/>
      <c r="O613" s="3"/>
      <c r="P613" s="61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61"/>
      <c r="O614" s="3"/>
      <c r="P614" s="61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61"/>
      <c r="O615" s="3"/>
      <c r="P615" s="61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61"/>
      <c r="O616" s="3"/>
      <c r="P616" s="61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61"/>
      <c r="O617" s="3"/>
      <c r="P617" s="61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61"/>
      <c r="O618" s="3"/>
      <c r="P618" s="61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61"/>
      <c r="O619" s="3"/>
      <c r="P619" s="61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61"/>
      <c r="O620" s="3"/>
      <c r="P620" s="61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61"/>
      <c r="O621" s="3"/>
      <c r="P621" s="61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61"/>
      <c r="O622" s="3"/>
      <c r="P622" s="61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61"/>
      <c r="O623" s="3"/>
      <c r="P623" s="61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61"/>
      <c r="O624" s="3"/>
      <c r="P624" s="61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61"/>
      <c r="O625" s="3"/>
      <c r="P625" s="61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61"/>
      <c r="O626" s="3"/>
      <c r="P626" s="61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61"/>
      <c r="O627" s="3"/>
      <c r="P627" s="61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61"/>
      <c r="O628" s="3"/>
      <c r="P628" s="61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61"/>
      <c r="O629" s="3"/>
      <c r="P629" s="61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61"/>
      <c r="O630" s="3"/>
      <c r="P630" s="61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61"/>
      <c r="O631" s="3"/>
      <c r="P631" s="61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61"/>
      <c r="O632" s="3"/>
      <c r="P632" s="61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61"/>
      <c r="O633" s="3"/>
      <c r="P633" s="61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61"/>
      <c r="O634" s="3"/>
      <c r="P634" s="61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61"/>
      <c r="O635" s="3"/>
      <c r="P635" s="61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61"/>
      <c r="O636" s="3"/>
      <c r="P636" s="61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61"/>
      <c r="O637" s="3"/>
      <c r="P637" s="61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61"/>
      <c r="O638" s="3"/>
      <c r="P638" s="61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61"/>
      <c r="O639" s="3"/>
      <c r="P639" s="61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61"/>
      <c r="O640" s="3"/>
      <c r="P640" s="61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61"/>
      <c r="O641" s="3"/>
      <c r="P641" s="61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61"/>
      <c r="O642" s="3"/>
      <c r="P642" s="61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61"/>
      <c r="O643" s="3"/>
      <c r="P643" s="61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61"/>
      <c r="O644" s="3"/>
      <c r="P644" s="61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61"/>
      <c r="O645" s="3"/>
      <c r="P645" s="61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61"/>
      <c r="O646" s="3"/>
      <c r="P646" s="61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61"/>
      <c r="O647" s="3"/>
      <c r="P647" s="61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61"/>
      <c r="O648" s="3"/>
      <c r="P648" s="61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61"/>
      <c r="O649" s="3"/>
      <c r="P649" s="61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61"/>
      <c r="O650" s="3"/>
      <c r="P650" s="61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61"/>
      <c r="O651" s="3"/>
      <c r="P651" s="61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61"/>
      <c r="O652" s="3"/>
      <c r="P652" s="61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61"/>
      <c r="O653" s="3"/>
      <c r="P653" s="61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61"/>
      <c r="O654" s="3"/>
      <c r="P654" s="61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61"/>
      <c r="O655" s="3"/>
      <c r="P655" s="61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61"/>
      <c r="O656" s="3"/>
      <c r="P656" s="61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61"/>
      <c r="O657" s="3"/>
      <c r="P657" s="61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61"/>
      <c r="O658" s="3"/>
      <c r="P658" s="61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61"/>
      <c r="O659" s="3"/>
      <c r="P659" s="61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61"/>
      <c r="O660" s="3"/>
      <c r="P660" s="61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61"/>
      <c r="O661" s="3"/>
      <c r="P661" s="61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61"/>
      <c r="O662" s="3"/>
      <c r="P662" s="61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61"/>
      <c r="O663" s="3"/>
      <c r="P663" s="61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61"/>
      <c r="O664" s="3"/>
      <c r="P664" s="61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61"/>
      <c r="O665" s="3"/>
      <c r="P665" s="61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61"/>
      <c r="O666" s="3"/>
      <c r="P666" s="61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61"/>
      <c r="O667" s="3"/>
      <c r="P667" s="61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61"/>
      <c r="O668" s="3"/>
      <c r="P668" s="61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61"/>
      <c r="O669" s="3"/>
      <c r="P669" s="61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61"/>
      <c r="O670" s="3"/>
      <c r="P670" s="61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61"/>
      <c r="O671" s="3"/>
      <c r="P671" s="61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61"/>
      <c r="O672" s="3"/>
      <c r="P672" s="61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61"/>
      <c r="O673" s="3"/>
      <c r="P673" s="61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61"/>
      <c r="O674" s="3"/>
      <c r="P674" s="61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61"/>
      <c r="O675" s="3"/>
      <c r="P675" s="61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61"/>
      <c r="O676" s="3"/>
      <c r="P676" s="61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61"/>
      <c r="O677" s="3"/>
      <c r="P677" s="61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61"/>
      <c r="O678" s="3"/>
      <c r="P678" s="61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61"/>
      <c r="O679" s="3"/>
      <c r="P679" s="61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61"/>
      <c r="O680" s="3"/>
      <c r="P680" s="61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61"/>
      <c r="O681" s="3"/>
      <c r="P681" s="61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61"/>
      <c r="O682" s="3"/>
      <c r="P682" s="61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61"/>
      <c r="O683" s="3"/>
      <c r="P683" s="61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61"/>
      <c r="O684" s="3"/>
      <c r="P684" s="61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61"/>
      <c r="O685" s="3"/>
      <c r="P685" s="61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61"/>
      <c r="O686" s="3"/>
      <c r="P686" s="61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61"/>
      <c r="O687" s="3"/>
      <c r="P687" s="61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61"/>
      <c r="O688" s="3"/>
      <c r="P688" s="61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61"/>
      <c r="O689" s="3"/>
      <c r="P689" s="61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61"/>
      <c r="O690" s="3"/>
      <c r="P690" s="61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61"/>
      <c r="O691" s="3"/>
      <c r="P691" s="61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61"/>
      <c r="O692" s="3"/>
      <c r="P692" s="61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61"/>
      <c r="O693" s="3"/>
      <c r="P693" s="61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61"/>
      <c r="O694" s="3"/>
      <c r="P694" s="61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61"/>
      <c r="O695" s="3"/>
      <c r="P695" s="61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61"/>
      <c r="O696" s="3"/>
      <c r="P696" s="61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61"/>
      <c r="O697" s="3"/>
      <c r="P697" s="61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61"/>
      <c r="O698" s="3"/>
      <c r="P698" s="61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61"/>
      <c r="O699" s="3"/>
      <c r="P699" s="61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61"/>
      <c r="O700" s="3"/>
      <c r="P700" s="61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61"/>
      <c r="O701" s="3"/>
      <c r="P701" s="61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61"/>
      <c r="O702" s="3"/>
      <c r="P702" s="61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61"/>
      <c r="O703" s="3"/>
      <c r="P703" s="61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61"/>
      <c r="O704" s="3"/>
      <c r="P704" s="61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61"/>
      <c r="O705" s="3"/>
      <c r="P705" s="61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61"/>
      <c r="O706" s="3"/>
      <c r="P706" s="61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61"/>
      <c r="O707" s="3"/>
      <c r="P707" s="61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61"/>
      <c r="O708" s="3"/>
      <c r="P708" s="61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61"/>
      <c r="O709" s="3"/>
      <c r="P709" s="61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61"/>
      <c r="O710" s="3"/>
      <c r="P710" s="61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61"/>
      <c r="O711" s="3"/>
      <c r="P711" s="61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61"/>
      <c r="O712" s="3"/>
      <c r="P712" s="61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61"/>
      <c r="O713" s="3"/>
      <c r="P713" s="61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61"/>
      <c r="O714" s="3"/>
      <c r="P714" s="61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61"/>
      <c r="O715" s="3"/>
      <c r="P715" s="61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61"/>
      <c r="O716" s="3"/>
      <c r="P716" s="61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61"/>
      <c r="O717" s="3"/>
      <c r="P717" s="61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61"/>
      <c r="O718" s="3"/>
      <c r="P718" s="61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61"/>
      <c r="O719" s="3"/>
      <c r="P719" s="61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61"/>
      <c r="O720" s="3"/>
      <c r="P720" s="61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61"/>
      <c r="O721" s="3"/>
      <c r="P721" s="61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61"/>
      <c r="O722" s="3"/>
      <c r="P722" s="61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61"/>
      <c r="O723" s="3"/>
      <c r="P723" s="61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61"/>
      <c r="O724" s="3"/>
      <c r="P724" s="61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61"/>
      <c r="O725" s="3"/>
      <c r="P725" s="61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61"/>
      <c r="O726" s="3"/>
      <c r="P726" s="61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61"/>
      <c r="O727" s="3"/>
      <c r="P727" s="61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61"/>
      <c r="O728" s="3"/>
      <c r="P728" s="61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61"/>
      <c r="O729" s="3"/>
      <c r="P729" s="61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61"/>
      <c r="O730" s="3"/>
      <c r="P730" s="61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61"/>
      <c r="O731" s="3"/>
      <c r="P731" s="61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61"/>
      <c r="O732" s="3"/>
      <c r="P732" s="61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61"/>
      <c r="O733" s="3"/>
      <c r="P733" s="61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61"/>
      <c r="O734" s="3"/>
      <c r="P734" s="61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61"/>
      <c r="O735" s="3"/>
      <c r="P735" s="61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61"/>
      <c r="O736" s="3"/>
      <c r="P736" s="61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61"/>
      <c r="O737" s="3"/>
      <c r="P737" s="61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61"/>
      <c r="O738" s="3"/>
      <c r="P738" s="61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61"/>
      <c r="O739" s="3"/>
      <c r="P739" s="61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61"/>
      <c r="O740" s="3"/>
      <c r="P740" s="61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61"/>
      <c r="O741" s="3"/>
      <c r="P741" s="61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61"/>
      <c r="O742" s="3"/>
      <c r="P742" s="61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61"/>
      <c r="O743" s="3"/>
      <c r="P743" s="61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61"/>
      <c r="O744" s="3"/>
      <c r="P744" s="61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61"/>
      <c r="O745" s="3"/>
      <c r="P745" s="61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61"/>
      <c r="O746" s="3"/>
      <c r="P746" s="61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61"/>
      <c r="O747" s="3"/>
      <c r="P747" s="61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61"/>
      <c r="O748" s="3"/>
      <c r="P748" s="61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61"/>
      <c r="O749" s="3"/>
      <c r="P749" s="61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61"/>
      <c r="O750" s="3"/>
      <c r="P750" s="61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61"/>
      <c r="O751" s="3"/>
      <c r="P751" s="61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61"/>
      <c r="O752" s="3"/>
      <c r="P752" s="61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61"/>
      <c r="O753" s="3"/>
      <c r="P753" s="61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61"/>
      <c r="O754" s="3"/>
      <c r="P754" s="61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61"/>
      <c r="O755" s="3"/>
      <c r="P755" s="61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61"/>
      <c r="O756" s="3"/>
      <c r="P756" s="61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61"/>
      <c r="O757" s="3"/>
      <c r="P757" s="61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61"/>
      <c r="O758" s="3"/>
      <c r="P758" s="61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61"/>
      <c r="O759" s="3"/>
      <c r="P759" s="61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61"/>
      <c r="O760" s="3"/>
      <c r="P760" s="61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61"/>
      <c r="O761" s="3"/>
      <c r="P761" s="61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61"/>
      <c r="O762" s="3"/>
      <c r="P762" s="61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61"/>
      <c r="O763" s="3"/>
      <c r="P763" s="61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61"/>
      <c r="O764" s="3"/>
      <c r="P764" s="61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61"/>
      <c r="O765" s="3"/>
      <c r="P765" s="61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61"/>
      <c r="O766" s="3"/>
      <c r="P766" s="61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61"/>
      <c r="O767" s="3"/>
      <c r="P767" s="61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61"/>
      <c r="O768" s="3"/>
      <c r="P768" s="61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61"/>
      <c r="O769" s="3"/>
      <c r="P769" s="61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61"/>
      <c r="O770" s="3"/>
      <c r="P770" s="61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61"/>
      <c r="O771" s="3"/>
      <c r="P771" s="61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61"/>
      <c r="O772" s="3"/>
      <c r="P772" s="61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61"/>
      <c r="O773" s="3"/>
      <c r="P773" s="61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61"/>
      <c r="O774" s="3"/>
      <c r="P774" s="61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61"/>
      <c r="O775" s="3"/>
      <c r="P775" s="61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61"/>
      <c r="O776" s="3"/>
      <c r="P776" s="61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61"/>
      <c r="O777" s="3"/>
      <c r="P777" s="61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61"/>
      <c r="O778" s="3"/>
      <c r="P778" s="61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61"/>
      <c r="O779" s="3"/>
      <c r="P779" s="61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61"/>
      <c r="O780" s="3"/>
      <c r="P780" s="61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61"/>
      <c r="O781" s="3"/>
      <c r="P781" s="61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61"/>
      <c r="O782" s="3"/>
      <c r="P782" s="61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61"/>
      <c r="O783" s="3"/>
      <c r="P783" s="61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61"/>
      <c r="O784" s="3"/>
      <c r="P784" s="61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61"/>
      <c r="O785" s="3"/>
      <c r="P785" s="61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61"/>
      <c r="O786" s="3"/>
      <c r="P786" s="61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61"/>
      <c r="O787" s="3"/>
      <c r="P787" s="61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61"/>
      <c r="O788" s="3"/>
      <c r="P788" s="61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61"/>
      <c r="O789" s="3"/>
      <c r="P789" s="61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61"/>
      <c r="O790" s="3"/>
      <c r="P790" s="61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61"/>
      <c r="O791" s="3"/>
      <c r="P791" s="61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61"/>
      <c r="O792" s="3"/>
      <c r="P792" s="61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61"/>
      <c r="O793" s="3"/>
      <c r="P793" s="61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61"/>
      <c r="O794" s="3"/>
      <c r="P794" s="61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61"/>
      <c r="O795" s="3"/>
      <c r="P795" s="61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61"/>
      <c r="O796" s="3"/>
      <c r="P796" s="61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61"/>
      <c r="O797" s="3"/>
      <c r="P797" s="61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61"/>
      <c r="O798" s="3"/>
      <c r="P798" s="61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61"/>
      <c r="O799" s="3"/>
      <c r="P799" s="61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61"/>
      <c r="O800" s="3"/>
      <c r="P800" s="61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61"/>
      <c r="O801" s="3"/>
      <c r="P801" s="61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61"/>
      <c r="O802" s="3"/>
      <c r="P802" s="61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61"/>
      <c r="O803" s="3"/>
      <c r="P803" s="61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61"/>
      <c r="O804" s="3"/>
      <c r="P804" s="61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61"/>
      <c r="O805" s="3"/>
      <c r="P805" s="61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61"/>
      <c r="O806" s="3"/>
      <c r="P806" s="61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61"/>
      <c r="O807" s="3"/>
      <c r="P807" s="61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61"/>
      <c r="O808" s="3"/>
      <c r="P808" s="61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61"/>
      <c r="O809" s="3"/>
      <c r="P809" s="61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61"/>
      <c r="O810" s="3"/>
      <c r="P810" s="61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61"/>
      <c r="O811" s="3"/>
      <c r="P811" s="61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61"/>
      <c r="O812" s="3"/>
      <c r="P812" s="61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61"/>
      <c r="O813" s="3"/>
      <c r="P813" s="61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61"/>
      <c r="O814" s="3"/>
      <c r="P814" s="61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61"/>
      <c r="O815" s="3"/>
      <c r="P815" s="61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61"/>
      <c r="O816" s="3"/>
      <c r="P816" s="61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61"/>
      <c r="O817" s="3"/>
      <c r="P817" s="61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61"/>
      <c r="O818" s="3"/>
      <c r="P818" s="61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61"/>
      <c r="O819" s="3"/>
      <c r="P819" s="61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61"/>
      <c r="O820" s="3"/>
      <c r="P820" s="61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61"/>
      <c r="O821" s="3"/>
      <c r="P821" s="61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61"/>
      <c r="O822" s="3"/>
      <c r="P822" s="61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61"/>
      <c r="O823" s="3"/>
      <c r="P823" s="61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61"/>
      <c r="O824" s="3"/>
      <c r="P824" s="61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61"/>
      <c r="O825" s="3"/>
      <c r="P825" s="61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61"/>
      <c r="O826" s="3"/>
      <c r="P826" s="61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61"/>
      <c r="O827" s="3"/>
      <c r="P827" s="61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61"/>
      <c r="O828" s="3"/>
      <c r="P828" s="61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61"/>
      <c r="O829" s="3"/>
      <c r="P829" s="61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61"/>
      <c r="O830" s="3"/>
      <c r="P830" s="61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61"/>
      <c r="O831" s="3"/>
      <c r="P831" s="61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61"/>
      <c r="O832" s="3"/>
      <c r="P832" s="61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61"/>
      <c r="O833" s="3"/>
      <c r="P833" s="61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61"/>
      <c r="O834" s="3"/>
      <c r="P834" s="61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61"/>
      <c r="O835" s="3"/>
      <c r="P835" s="61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61"/>
      <c r="O836" s="3"/>
      <c r="P836" s="61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61"/>
      <c r="O837" s="3"/>
      <c r="P837" s="61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61"/>
      <c r="O838" s="3"/>
      <c r="P838" s="61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61"/>
      <c r="O839" s="3"/>
      <c r="P839" s="61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61"/>
      <c r="O840" s="3"/>
      <c r="P840" s="61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61"/>
      <c r="O841" s="3"/>
      <c r="P841" s="61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61"/>
      <c r="O842" s="3"/>
      <c r="P842" s="61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61"/>
      <c r="O843" s="3"/>
      <c r="P843" s="61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61"/>
      <c r="O844" s="3"/>
      <c r="P844" s="61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61"/>
      <c r="O845" s="3"/>
      <c r="P845" s="61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61"/>
      <c r="O846" s="3"/>
      <c r="P846" s="61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61"/>
      <c r="O847" s="3"/>
      <c r="P847" s="61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61"/>
      <c r="O848" s="3"/>
      <c r="P848" s="61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61"/>
      <c r="O849" s="3"/>
      <c r="P849" s="61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61"/>
      <c r="O850" s="3"/>
      <c r="P850" s="61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61"/>
      <c r="O851" s="3"/>
      <c r="P851" s="61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61"/>
      <c r="O852" s="3"/>
      <c r="P852" s="61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61"/>
      <c r="O853" s="3"/>
      <c r="P853" s="61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61"/>
      <c r="O854" s="3"/>
      <c r="P854" s="61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61"/>
      <c r="O855" s="3"/>
      <c r="P855" s="61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61"/>
      <c r="O856" s="3"/>
      <c r="P856" s="61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61"/>
      <c r="O857" s="3"/>
      <c r="P857" s="61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61"/>
      <c r="O858" s="3"/>
      <c r="P858" s="61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61"/>
      <c r="O859" s="3"/>
      <c r="P859" s="61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61"/>
      <c r="O860" s="3"/>
      <c r="P860" s="61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61"/>
      <c r="O861" s="3"/>
      <c r="P861" s="61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61"/>
      <c r="O862" s="3"/>
      <c r="P862" s="61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61"/>
      <c r="O863" s="3"/>
      <c r="P863" s="61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61"/>
      <c r="O864" s="3"/>
      <c r="P864" s="61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61"/>
      <c r="O865" s="3"/>
      <c r="P865" s="61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61"/>
      <c r="O866" s="3"/>
      <c r="P866" s="61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61"/>
      <c r="O867" s="3"/>
      <c r="P867" s="61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61"/>
      <c r="O868" s="3"/>
      <c r="P868" s="61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61"/>
      <c r="O869" s="3"/>
      <c r="P869" s="61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61"/>
      <c r="O870" s="3"/>
      <c r="P870" s="61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61"/>
      <c r="O871" s="3"/>
      <c r="P871" s="61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61"/>
      <c r="O872" s="3"/>
      <c r="P872" s="61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61"/>
      <c r="O873" s="3"/>
      <c r="P873" s="61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61"/>
      <c r="O874" s="3"/>
      <c r="P874" s="61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61"/>
      <c r="O875" s="3"/>
      <c r="P875" s="61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61"/>
      <c r="O876" s="3"/>
      <c r="P876" s="61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61"/>
      <c r="O877" s="3"/>
      <c r="P877" s="61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61"/>
      <c r="O878" s="3"/>
      <c r="P878" s="61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61"/>
      <c r="O879" s="3"/>
      <c r="P879" s="61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61"/>
      <c r="O880" s="3"/>
      <c r="P880" s="61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61"/>
      <c r="O881" s="3"/>
      <c r="P881" s="61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61"/>
      <c r="O882" s="3"/>
      <c r="P882" s="61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61"/>
      <c r="O883" s="3"/>
      <c r="P883" s="61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61"/>
      <c r="O884" s="3"/>
      <c r="P884" s="61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61"/>
      <c r="O885" s="3"/>
      <c r="P885" s="61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61"/>
      <c r="O886" s="3"/>
      <c r="P886" s="61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61"/>
      <c r="O887" s="3"/>
      <c r="P887" s="61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61"/>
      <c r="O888" s="3"/>
      <c r="P888" s="61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61"/>
      <c r="O889" s="3"/>
      <c r="P889" s="61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61"/>
      <c r="O890" s="3"/>
      <c r="P890" s="61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61"/>
      <c r="O891" s="3"/>
      <c r="P891" s="61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61"/>
      <c r="O892" s="3"/>
      <c r="P892" s="61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61"/>
      <c r="O893" s="3"/>
      <c r="P893" s="61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61"/>
      <c r="O894" s="3"/>
      <c r="P894" s="61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61"/>
      <c r="O895" s="3"/>
      <c r="P895" s="61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61"/>
      <c r="O896" s="3"/>
      <c r="P896" s="61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61"/>
      <c r="O897" s="3"/>
      <c r="P897" s="61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61"/>
      <c r="O898" s="3"/>
      <c r="P898" s="61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61"/>
      <c r="O899" s="3"/>
      <c r="P899" s="61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61"/>
      <c r="O900" s="3"/>
      <c r="P900" s="61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61"/>
      <c r="O901" s="3"/>
      <c r="P901" s="61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61"/>
      <c r="O902" s="3"/>
      <c r="P902" s="61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61"/>
      <c r="O903" s="3"/>
      <c r="P903" s="61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61"/>
      <c r="O904" s="3"/>
      <c r="P904" s="61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61"/>
      <c r="O905" s="3"/>
      <c r="P905" s="61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61"/>
      <c r="O906" s="3"/>
      <c r="P906" s="61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61"/>
      <c r="O907" s="3"/>
      <c r="P907" s="61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61"/>
      <c r="O908" s="3"/>
      <c r="P908" s="61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61"/>
      <c r="O909" s="3"/>
      <c r="P909" s="61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61"/>
      <c r="O910" s="3"/>
      <c r="P910" s="61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61"/>
      <c r="O911" s="3"/>
      <c r="P911" s="61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61"/>
      <c r="O912" s="3"/>
      <c r="P912" s="61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61"/>
      <c r="O913" s="3"/>
      <c r="P913" s="61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61"/>
      <c r="O914" s="3"/>
      <c r="P914" s="61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61"/>
      <c r="O915" s="3"/>
      <c r="P915" s="61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61"/>
      <c r="O916" s="3"/>
      <c r="P916" s="61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61"/>
      <c r="O917" s="3"/>
      <c r="P917" s="61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61"/>
      <c r="O918" s="3"/>
      <c r="P918" s="61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61"/>
      <c r="O919" s="3"/>
      <c r="P919" s="61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61"/>
      <c r="O920" s="3"/>
      <c r="P920" s="61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61"/>
      <c r="O921" s="3"/>
      <c r="P921" s="61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61"/>
      <c r="O922" s="3"/>
      <c r="P922" s="61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61"/>
      <c r="O923" s="3"/>
      <c r="P923" s="61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61"/>
      <c r="O924" s="3"/>
      <c r="P924" s="61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61"/>
      <c r="O925" s="3"/>
      <c r="P925" s="61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61"/>
      <c r="O926" s="3"/>
      <c r="P926" s="61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61"/>
      <c r="O927" s="3"/>
      <c r="P927" s="61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61"/>
      <c r="O928" s="3"/>
      <c r="P928" s="61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61"/>
      <c r="O929" s="3"/>
      <c r="P929" s="61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61"/>
      <c r="O930" s="3"/>
      <c r="P930" s="61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61"/>
      <c r="O931" s="3"/>
      <c r="P931" s="61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61"/>
      <c r="O932" s="3"/>
      <c r="P932" s="61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61"/>
      <c r="O933" s="3"/>
      <c r="P933" s="61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61"/>
      <c r="O934" s="3"/>
      <c r="P934" s="61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61"/>
      <c r="O935" s="3"/>
      <c r="P935" s="61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61"/>
      <c r="O936" s="3"/>
      <c r="P936" s="61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61"/>
      <c r="O937" s="3"/>
      <c r="P937" s="61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61"/>
      <c r="O938" s="3"/>
      <c r="P938" s="61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61"/>
      <c r="O939" s="3"/>
      <c r="P939" s="61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61"/>
      <c r="O940" s="3"/>
      <c r="P940" s="61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61"/>
      <c r="O941" s="3"/>
      <c r="P941" s="61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61"/>
      <c r="O942" s="3"/>
      <c r="P942" s="61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61"/>
      <c r="O943" s="3"/>
      <c r="P943" s="61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61"/>
      <c r="O944" s="3"/>
      <c r="P944" s="61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61"/>
      <c r="O945" s="3"/>
      <c r="P945" s="61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61"/>
      <c r="O946" s="3"/>
      <c r="P946" s="61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61"/>
      <c r="O947" s="3"/>
      <c r="P947" s="61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61"/>
      <c r="O948" s="3"/>
      <c r="P948" s="61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61"/>
      <c r="O949" s="3"/>
      <c r="P949" s="61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61"/>
      <c r="O950" s="3"/>
      <c r="P950" s="61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61"/>
      <c r="O951" s="3"/>
      <c r="P951" s="61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61"/>
      <c r="O952" s="3"/>
      <c r="P952" s="61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61"/>
      <c r="O953" s="3"/>
      <c r="P953" s="61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61"/>
      <c r="O954" s="3"/>
      <c r="P954" s="61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61"/>
      <c r="O955" s="3"/>
      <c r="P955" s="61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61"/>
      <c r="O956" s="3"/>
      <c r="P956" s="61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61"/>
      <c r="O957" s="3"/>
      <c r="P957" s="61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61"/>
      <c r="O958" s="3"/>
      <c r="P958" s="61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61"/>
      <c r="O959" s="3"/>
      <c r="P959" s="61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61"/>
      <c r="O960" s="3"/>
      <c r="P960" s="61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61"/>
      <c r="O961" s="3"/>
      <c r="P961" s="61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61"/>
      <c r="O962" s="3"/>
      <c r="P962" s="61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61"/>
      <c r="O963" s="3"/>
      <c r="P963" s="61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61"/>
      <c r="O964" s="3"/>
      <c r="P964" s="61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61"/>
      <c r="O965" s="3"/>
      <c r="P965" s="61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61"/>
      <c r="O966" s="3"/>
      <c r="P966" s="61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61"/>
      <c r="O967" s="3"/>
      <c r="P967" s="61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61"/>
      <c r="O968" s="3"/>
      <c r="P968" s="61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61"/>
      <c r="O969" s="3"/>
      <c r="P969" s="61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61"/>
      <c r="O970" s="3"/>
      <c r="P970" s="61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61"/>
      <c r="O971" s="3"/>
      <c r="P971" s="61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61"/>
      <c r="O972" s="3"/>
      <c r="P972" s="61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61"/>
      <c r="O973" s="3"/>
      <c r="P973" s="61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61"/>
      <c r="O974" s="3"/>
      <c r="P974" s="61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61"/>
      <c r="O975" s="3"/>
      <c r="P975" s="61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61"/>
      <c r="O976" s="3"/>
      <c r="P976" s="61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61"/>
      <c r="O977" s="3"/>
      <c r="P977" s="61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61"/>
      <c r="O978" s="3"/>
      <c r="P978" s="61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61"/>
      <c r="O979" s="3"/>
      <c r="P979" s="61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61"/>
      <c r="O980" s="3"/>
      <c r="P980" s="61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61"/>
      <c r="O981" s="3"/>
      <c r="P981" s="61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61"/>
      <c r="O982" s="3"/>
      <c r="P982" s="61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61"/>
      <c r="O983" s="3"/>
      <c r="P983" s="61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61"/>
      <c r="O984" s="3"/>
      <c r="P984" s="61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61"/>
      <c r="O985" s="3"/>
      <c r="P985" s="61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61"/>
      <c r="O986" s="3"/>
      <c r="P986" s="61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61"/>
      <c r="O987" s="3"/>
      <c r="P987" s="61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61"/>
      <c r="O988" s="3"/>
      <c r="P988" s="61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61"/>
      <c r="O989" s="3"/>
      <c r="P989" s="61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61"/>
      <c r="O990" s="3"/>
      <c r="P990" s="61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61"/>
      <c r="O991" s="3"/>
      <c r="P991" s="61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61"/>
      <c r="O992" s="3"/>
      <c r="P992" s="61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61"/>
      <c r="O993" s="3"/>
      <c r="P993" s="61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61"/>
      <c r="O994" s="3"/>
      <c r="P994" s="61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61"/>
      <c r="O995" s="3"/>
      <c r="P995" s="61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61"/>
      <c r="O996" s="3"/>
      <c r="P996" s="61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61"/>
      <c r="O997" s="3"/>
      <c r="P997" s="61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</sheetData>
  <mergeCells count="17">
    <mergeCell ref="F3:F4"/>
    <mergeCell ref="G3:H3"/>
    <mergeCell ref="I3:J3"/>
    <mergeCell ref="K3:K4"/>
    <mergeCell ref="F65:N65"/>
    <mergeCell ref="L3:L4"/>
    <mergeCell ref="M3:M4"/>
    <mergeCell ref="N3:N4"/>
    <mergeCell ref="O3:O4"/>
    <mergeCell ref="A1:P1"/>
    <mergeCell ref="A2:A4"/>
    <mergeCell ref="B2:B4"/>
    <mergeCell ref="C2:C4"/>
    <mergeCell ref="D2:D4"/>
    <mergeCell ref="E2:E4"/>
    <mergeCell ref="F2:P2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63"/>
    <col customWidth="1" min="2" max="2" width="18.5"/>
    <col customWidth="1" min="3" max="3" width="28.75"/>
    <col customWidth="1" min="4" max="4" width="12.38"/>
    <col customWidth="1" min="5" max="5" width="61.63"/>
    <col customWidth="1" min="6" max="6" width="11.5"/>
    <col customWidth="1" min="10" max="10" width="11.0"/>
    <col customWidth="1" min="14" max="14" width="11.25"/>
    <col customWidth="1" min="15" max="15" width="13.13"/>
    <col customWidth="1" min="16" max="16" width="13.88"/>
  </cols>
  <sheetData>
    <row r="1">
      <c r="A1" s="1" t="s">
        <v>1970</v>
      </c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/>
      <c r="H2" s="6"/>
      <c r="I2" s="6"/>
      <c r="J2" s="6"/>
      <c r="K2" s="6"/>
      <c r="L2" s="6"/>
      <c r="M2" s="6"/>
      <c r="N2" s="6"/>
      <c r="O2" s="6"/>
      <c r="P2" s="7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8"/>
      <c r="B3" s="8"/>
      <c r="C3" s="8"/>
      <c r="D3" s="8"/>
      <c r="E3" s="8"/>
      <c r="F3" s="9" t="s">
        <v>6</v>
      </c>
      <c r="G3" s="5" t="s">
        <v>7</v>
      </c>
      <c r="H3" s="7"/>
      <c r="I3" s="5" t="s">
        <v>8</v>
      </c>
      <c r="J3" s="7"/>
      <c r="K3" s="4" t="s">
        <v>9</v>
      </c>
      <c r="L3" s="80" t="s">
        <v>1027</v>
      </c>
      <c r="M3" s="4" t="s">
        <v>10</v>
      </c>
      <c r="N3" s="4" t="s">
        <v>11</v>
      </c>
      <c r="O3" s="4" t="s">
        <v>12</v>
      </c>
      <c r="P3" s="4" t="s">
        <v>13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10"/>
      <c r="B4" s="10"/>
      <c r="C4" s="10"/>
      <c r="D4" s="10"/>
      <c r="E4" s="10"/>
      <c r="F4" s="10"/>
      <c r="G4" s="11" t="s">
        <v>14</v>
      </c>
      <c r="H4" s="11" t="s">
        <v>15</v>
      </c>
      <c r="I4" s="11" t="s">
        <v>16</v>
      </c>
      <c r="J4" s="11" t="s">
        <v>17</v>
      </c>
      <c r="K4" s="10"/>
      <c r="L4" s="10"/>
      <c r="M4" s="10"/>
      <c r="N4" s="10"/>
      <c r="O4" s="10"/>
      <c r="P4" s="10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28">
        <v>1.0</v>
      </c>
      <c r="B5" s="63">
        <v>44520.0</v>
      </c>
      <c r="C5" s="64" t="s">
        <v>1971</v>
      </c>
      <c r="D5" s="15">
        <v>65367.0</v>
      </c>
      <c r="E5" s="79" t="s">
        <v>1972</v>
      </c>
      <c r="F5" s="17"/>
      <c r="G5" s="18"/>
      <c r="H5" s="19"/>
      <c r="I5" s="20"/>
      <c r="J5" s="30">
        <v>300.0</v>
      </c>
      <c r="K5" s="22"/>
      <c r="L5" s="101"/>
      <c r="M5" s="23"/>
      <c r="N5" s="65"/>
      <c r="O5" s="70">
        <v>300.0</v>
      </c>
      <c r="P5" s="66">
        <f t="shared" ref="P5:P38" si="1">F5+G5+H5+I5+J5+K5+M5+N5+L5-O5</f>
        <v>0</v>
      </c>
      <c r="Q5" s="27"/>
      <c r="R5" s="27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28">
        <v>2.0</v>
      </c>
      <c r="B6" s="63">
        <v>44520.0</v>
      </c>
      <c r="C6" s="64" t="s">
        <v>1973</v>
      </c>
      <c r="D6" s="15">
        <v>25650.0</v>
      </c>
      <c r="E6" s="79" t="s">
        <v>249</v>
      </c>
      <c r="F6" s="35"/>
      <c r="G6" s="34">
        <v>8700.0</v>
      </c>
      <c r="H6" s="33"/>
      <c r="I6" s="20"/>
      <c r="J6" s="30"/>
      <c r="K6" s="32"/>
      <c r="L6" s="101"/>
      <c r="M6" s="23"/>
      <c r="N6" s="65"/>
      <c r="O6" s="70">
        <v>8700.0</v>
      </c>
      <c r="P6" s="66">
        <f t="shared" si="1"/>
        <v>0</v>
      </c>
      <c r="Q6" s="27"/>
      <c r="R6" s="27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28">
        <v>3.0</v>
      </c>
      <c r="B7" s="63">
        <v>44521.0</v>
      </c>
      <c r="C7" s="64" t="s">
        <v>1974</v>
      </c>
      <c r="D7" s="15">
        <v>45937.0</v>
      </c>
      <c r="E7" s="79" t="s">
        <v>1975</v>
      </c>
      <c r="F7" s="17"/>
      <c r="G7" s="18"/>
      <c r="H7" s="33"/>
      <c r="I7" s="20">
        <v>2500.0</v>
      </c>
      <c r="J7" s="30"/>
      <c r="K7" s="22"/>
      <c r="L7" s="101"/>
      <c r="M7" s="23"/>
      <c r="N7" s="65"/>
      <c r="O7" s="70">
        <v>2500.0</v>
      </c>
      <c r="P7" s="66">
        <f t="shared" si="1"/>
        <v>0</v>
      </c>
      <c r="Q7" s="27"/>
      <c r="R7" s="27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28">
        <v>4.0</v>
      </c>
      <c r="B8" s="63">
        <v>44521.0</v>
      </c>
      <c r="C8" s="64" t="s">
        <v>1976</v>
      </c>
      <c r="D8" s="15">
        <v>55675.0</v>
      </c>
      <c r="E8" s="79" t="s">
        <v>1977</v>
      </c>
      <c r="F8" s="17"/>
      <c r="G8" s="18"/>
      <c r="H8" s="33"/>
      <c r="I8" s="20"/>
      <c r="J8" s="30">
        <v>5150.0</v>
      </c>
      <c r="K8" s="22"/>
      <c r="L8" s="101"/>
      <c r="M8" s="23"/>
      <c r="N8" s="65"/>
      <c r="O8" s="70">
        <v>5150.0</v>
      </c>
      <c r="P8" s="66">
        <f t="shared" si="1"/>
        <v>0</v>
      </c>
      <c r="Q8" s="27"/>
      <c r="R8" s="27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28">
        <v>5.0</v>
      </c>
      <c r="B9" s="63">
        <v>44521.0</v>
      </c>
      <c r="C9" s="64" t="s">
        <v>1978</v>
      </c>
      <c r="D9" s="15">
        <v>35245.0</v>
      </c>
      <c r="E9" s="79" t="s">
        <v>590</v>
      </c>
      <c r="F9" s="17"/>
      <c r="G9" s="18"/>
      <c r="H9" s="33"/>
      <c r="I9" s="20">
        <v>1250.0</v>
      </c>
      <c r="J9" s="30"/>
      <c r="K9" s="22"/>
      <c r="L9" s="101"/>
      <c r="M9" s="23"/>
      <c r="N9" s="65"/>
      <c r="O9" s="70">
        <v>1250.0</v>
      </c>
      <c r="P9" s="66">
        <f t="shared" si="1"/>
        <v>0</v>
      </c>
      <c r="Q9" s="27"/>
      <c r="R9" s="27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28">
        <v>6.0</v>
      </c>
      <c r="B10" s="63">
        <v>44521.0</v>
      </c>
      <c r="C10" s="64" t="s">
        <v>1979</v>
      </c>
      <c r="D10" s="15">
        <v>35245.0</v>
      </c>
      <c r="E10" s="79" t="s">
        <v>590</v>
      </c>
      <c r="F10" s="17"/>
      <c r="G10" s="18"/>
      <c r="H10" s="33"/>
      <c r="I10" s="20"/>
      <c r="J10" s="30"/>
      <c r="K10" s="32">
        <v>300.0</v>
      </c>
      <c r="L10" s="101"/>
      <c r="M10" s="23"/>
      <c r="N10" s="65"/>
      <c r="O10" s="70">
        <v>300.0</v>
      </c>
      <c r="P10" s="66">
        <f t="shared" si="1"/>
        <v>0</v>
      </c>
      <c r="Q10" s="27"/>
      <c r="R10" s="27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28">
        <v>7.0</v>
      </c>
      <c r="B11" s="63">
        <v>44521.0</v>
      </c>
      <c r="C11" s="64" t="s">
        <v>1980</v>
      </c>
      <c r="D11" s="15">
        <v>50613.0</v>
      </c>
      <c r="E11" s="79" t="s">
        <v>1307</v>
      </c>
      <c r="F11" s="17"/>
      <c r="G11" s="18"/>
      <c r="H11" s="33"/>
      <c r="I11" s="20"/>
      <c r="J11" s="30">
        <v>2650.0</v>
      </c>
      <c r="K11" s="22"/>
      <c r="L11" s="101"/>
      <c r="M11" s="23"/>
      <c r="N11" s="65"/>
      <c r="O11" s="70">
        <v>2650.0</v>
      </c>
      <c r="P11" s="66">
        <f t="shared" si="1"/>
        <v>0</v>
      </c>
      <c r="Q11" s="27"/>
      <c r="R11" s="27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28">
        <v>8.0</v>
      </c>
      <c r="B12" s="63">
        <v>44521.0</v>
      </c>
      <c r="C12" s="64" t="s">
        <v>1981</v>
      </c>
      <c r="D12" s="15">
        <v>29621.0</v>
      </c>
      <c r="E12" s="79" t="s">
        <v>879</v>
      </c>
      <c r="F12" s="17"/>
      <c r="G12" s="18"/>
      <c r="H12" s="33"/>
      <c r="I12" s="20"/>
      <c r="J12" s="30">
        <v>11000.0</v>
      </c>
      <c r="K12" s="22"/>
      <c r="L12" s="101"/>
      <c r="M12" s="23"/>
      <c r="N12" s="65"/>
      <c r="O12" s="70">
        <v>11000.0</v>
      </c>
      <c r="P12" s="66">
        <f t="shared" si="1"/>
        <v>0</v>
      </c>
      <c r="Q12" s="27"/>
      <c r="R12" s="27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28">
        <v>9.0</v>
      </c>
      <c r="B13" s="63">
        <v>44521.0</v>
      </c>
      <c r="C13" s="64" t="s">
        <v>1982</v>
      </c>
      <c r="D13" s="15">
        <v>39317.0</v>
      </c>
      <c r="E13" s="79" t="s">
        <v>361</v>
      </c>
      <c r="F13" s="17"/>
      <c r="G13" s="18"/>
      <c r="H13" s="33"/>
      <c r="I13" s="20"/>
      <c r="J13" s="30">
        <v>8890.0</v>
      </c>
      <c r="K13" s="22"/>
      <c r="L13" s="101"/>
      <c r="M13" s="23"/>
      <c r="N13" s="65"/>
      <c r="O13" s="70">
        <v>8890.0</v>
      </c>
      <c r="P13" s="66">
        <f t="shared" si="1"/>
        <v>0</v>
      </c>
      <c r="Q13" s="27"/>
      <c r="R13" s="27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28">
        <v>10.0</v>
      </c>
      <c r="B14" s="63">
        <v>44521.0</v>
      </c>
      <c r="C14" s="64" t="s">
        <v>1983</v>
      </c>
      <c r="D14" s="15">
        <v>50236.0</v>
      </c>
      <c r="E14" s="79" t="s">
        <v>1984</v>
      </c>
      <c r="F14" s="17"/>
      <c r="G14" s="18"/>
      <c r="H14" s="33"/>
      <c r="I14" s="20"/>
      <c r="J14" s="30">
        <v>3600.0</v>
      </c>
      <c r="K14" s="22"/>
      <c r="L14" s="101"/>
      <c r="M14" s="23"/>
      <c r="N14" s="65"/>
      <c r="O14" s="70">
        <v>3600.0</v>
      </c>
      <c r="P14" s="66">
        <f t="shared" si="1"/>
        <v>0</v>
      </c>
      <c r="Q14" s="27"/>
      <c r="R14" s="27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28">
        <v>11.0</v>
      </c>
      <c r="B15" s="63">
        <v>44521.0</v>
      </c>
      <c r="C15" s="64" t="s">
        <v>1985</v>
      </c>
      <c r="D15" s="15">
        <v>50184.0</v>
      </c>
      <c r="E15" s="79" t="s">
        <v>1986</v>
      </c>
      <c r="F15" s="35"/>
      <c r="G15" s="18"/>
      <c r="H15" s="33"/>
      <c r="I15" s="20">
        <v>2500.0</v>
      </c>
      <c r="J15" s="30"/>
      <c r="K15" s="22"/>
      <c r="L15" s="101"/>
      <c r="M15" s="23"/>
      <c r="N15" s="65"/>
      <c r="O15" s="70">
        <v>2500.0</v>
      </c>
      <c r="P15" s="66">
        <f t="shared" si="1"/>
        <v>0</v>
      </c>
      <c r="Q15" s="27"/>
      <c r="R15" s="27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28">
        <v>12.0</v>
      </c>
      <c r="B16" s="63">
        <v>44521.0</v>
      </c>
      <c r="C16" s="64" t="s">
        <v>1987</v>
      </c>
      <c r="D16" s="15">
        <v>25541.0</v>
      </c>
      <c r="E16" s="79" t="s">
        <v>1988</v>
      </c>
      <c r="F16" s="35"/>
      <c r="G16" s="18"/>
      <c r="H16" s="33"/>
      <c r="I16" s="20"/>
      <c r="J16" s="30">
        <v>6000.0</v>
      </c>
      <c r="K16" s="22"/>
      <c r="L16" s="101"/>
      <c r="M16" s="23"/>
      <c r="N16" s="65"/>
      <c r="O16" s="70">
        <v>6000.0</v>
      </c>
      <c r="P16" s="66">
        <f t="shared" si="1"/>
        <v>0</v>
      </c>
      <c r="Q16" s="27"/>
      <c r="R16" s="27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28">
        <v>13.0</v>
      </c>
      <c r="B17" s="63">
        <v>44521.0</v>
      </c>
      <c r="C17" s="64" t="s">
        <v>1989</v>
      </c>
      <c r="D17" s="15">
        <v>27880.0</v>
      </c>
      <c r="E17" s="79" t="s">
        <v>1990</v>
      </c>
      <c r="F17" s="35"/>
      <c r="G17" s="18"/>
      <c r="H17" s="33"/>
      <c r="I17" s="20"/>
      <c r="J17" s="30">
        <v>2600.0</v>
      </c>
      <c r="K17" s="22"/>
      <c r="L17" s="101"/>
      <c r="M17" s="23"/>
      <c r="N17" s="65"/>
      <c r="O17" s="70">
        <v>2600.0</v>
      </c>
      <c r="P17" s="66">
        <f t="shared" si="1"/>
        <v>0</v>
      </c>
      <c r="Q17" s="27"/>
      <c r="R17" s="27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28">
        <v>14.0</v>
      </c>
      <c r="B18" s="63">
        <v>44521.0</v>
      </c>
      <c r="C18" s="64" t="s">
        <v>1991</v>
      </c>
      <c r="D18" s="15">
        <v>36555.0</v>
      </c>
      <c r="E18" s="79" t="s">
        <v>25</v>
      </c>
      <c r="F18" s="35"/>
      <c r="G18" s="18"/>
      <c r="H18" s="33"/>
      <c r="I18" s="20">
        <v>9200.0</v>
      </c>
      <c r="J18" s="30"/>
      <c r="K18" s="22"/>
      <c r="L18" s="101"/>
      <c r="M18" s="23"/>
      <c r="N18" s="65"/>
      <c r="O18" s="70">
        <v>9200.0</v>
      </c>
      <c r="P18" s="66">
        <f t="shared" si="1"/>
        <v>0</v>
      </c>
      <c r="Q18" s="27"/>
      <c r="R18" s="27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28">
        <v>15.0</v>
      </c>
      <c r="B19" s="63">
        <v>44521.0</v>
      </c>
      <c r="C19" s="64" t="s">
        <v>1992</v>
      </c>
      <c r="D19" s="15">
        <v>51040.0</v>
      </c>
      <c r="E19" s="79" t="s">
        <v>218</v>
      </c>
      <c r="F19" s="17"/>
      <c r="G19" s="18"/>
      <c r="H19" s="33"/>
      <c r="I19" s="20">
        <v>6000.0</v>
      </c>
      <c r="J19" s="30"/>
      <c r="K19" s="22"/>
      <c r="L19" s="101"/>
      <c r="M19" s="23"/>
      <c r="N19" s="65"/>
      <c r="O19" s="70">
        <v>6000.0</v>
      </c>
      <c r="P19" s="66">
        <f t="shared" si="1"/>
        <v>0</v>
      </c>
      <c r="Q19" s="27"/>
      <c r="R19" s="27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28">
        <v>16.0</v>
      </c>
      <c r="B20" s="63">
        <v>44521.0</v>
      </c>
      <c r="C20" s="64" t="s">
        <v>1993</v>
      </c>
      <c r="D20" s="15">
        <v>53874.0</v>
      </c>
      <c r="E20" s="79" t="s">
        <v>1994</v>
      </c>
      <c r="F20" s="17"/>
      <c r="G20" s="18"/>
      <c r="H20" s="33"/>
      <c r="I20" s="20">
        <v>2650.0</v>
      </c>
      <c r="J20" s="30"/>
      <c r="K20" s="22"/>
      <c r="L20" s="101"/>
      <c r="M20" s="23"/>
      <c r="N20" s="65"/>
      <c r="O20" s="70">
        <v>2650.0</v>
      </c>
      <c r="P20" s="66">
        <f t="shared" si="1"/>
        <v>0</v>
      </c>
      <c r="Q20" s="27"/>
      <c r="R20" s="27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28">
        <v>17.0</v>
      </c>
      <c r="B21" s="63">
        <v>44521.0</v>
      </c>
      <c r="C21" s="64" t="s">
        <v>1995</v>
      </c>
      <c r="D21" s="15">
        <v>25541.0</v>
      </c>
      <c r="E21" s="79" t="s">
        <v>1988</v>
      </c>
      <c r="F21" s="17"/>
      <c r="G21" s="18"/>
      <c r="H21" s="33"/>
      <c r="I21" s="20"/>
      <c r="J21" s="30">
        <v>12000.0</v>
      </c>
      <c r="K21" s="22"/>
      <c r="L21" s="101"/>
      <c r="M21" s="23"/>
      <c r="N21" s="65"/>
      <c r="O21" s="70">
        <v>12000.0</v>
      </c>
      <c r="P21" s="66">
        <f t="shared" si="1"/>
        <v>0</v>
      </c>
      <c r="Q21" s="27"/>
      <c r="R21" s="27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28">
        <v>18.0</v>
      </c>
      <c r="B22" s="63">
        <v>44521.0</v>
      </c>
      <c r="C22" s="64" t="s">
        <v>1996</v>
      </c>
      <c r="D22" s="15">
        <v>56415.0</v>
      </c>
      <c r="E22" s="79" t="s">
        <v>1997</v>
      </c>
      <c r="F22" s="17"/>
      <c r="G22" s="18"/>
      <c r="H22" s="33"/>
      <c r="I22" s="20">
        <v>5150.0</v>
      </c>
      <c r="J22" s="30"/>
      <c r="K22" s="22"/>
      <c r="L22" s="101"/>
      <c r="M22" s="23"/>
      <c r="N22" s="65"/>
      <c r="O22" s="70">
        <v>5150.0</v>
      </c>
      <c r="P22" s="66">
        <f t="shared" si="1"/>
        <v>0</v>
      </c>
      <c r="Q22" s="27"/>
      <c r="R22" s="27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28">
        <v>19.0</v>
      </c>
      <c r="B23" s="63">
        <v>44521.0</v>
      </c>
      <c r="C23" s="64" t="s">
        <v>1998</v>
      </c>
      <c r="D23" s="15">
        <v>65390.0</v>
      </c>
      <c r="E23" s="79" t="s">
        <v>1999</v>
      </c>
      <c r="F23" s="17"/>
      <c r="G23" s="18"/>
      <c r="H23" s="33"/>
      <c r="I23" s="20"/>
      <c r="J23" s="30">
        <v>27000.0</v>
      </c>
      <c r="K23" s="22"/>
      <c r="L23" s="101"/>
      <c r="M23" s="23"/>
      <c r="N23" s="65"/>
      <c r="O23" s="70">
        <v>27000.0</v>
      </c>
      <c r="P23" s="66">
        <f t="shared" si="1"/>
        <v>0</v>
      </c>
      <c r="Q23" s="27"/>
      <c r="R23" s="27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28">
        <v>20.0</v>
      </c>
      <c r="B24" s="63">
        <v>44521.0</v>
      </c>
      <c r="C24" s="64" t="s">
        <v>2000</v>
      </c>
      <c r="D24" s="15">
        <v>37135.0</v>
      </c>
      <c r="E24" s="79" t="s">
        <v>2001</v>
      </c>
      <c r="F24" s="17"/>
      <c r="G24" s="34"/>
      <c r="H24" s="33"/>
      <c r="I24" s="20">
        <v>5590.0</v>
      </c>
      <c r="J24" s="30"/>
      <c r="K24" s="22"/>
      <c r="L24" s="101"/>
      <c r="M24" s="23"/>
      <c r="N24" s="65"/>
      <c r="O24" s="70">
        <v>5590.0</v>
      </c>
      <c r="P24" s="66">
        <f t="shared" si="1"/>
        <v>0</v>
      </c>
      <c r="Q24" s="27"/>
      <c r="R24" s="27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28">
        <v>21.0</v>
      </c>
      <c r="B25" s="63">
        <v>44521.0</v>
      </c>
      <c r="C25" s="64" t="s">
        <v>2002</v>
      </c>
      <c r="D25" s="15">
        <v>10839.0</v>
      </c>
      <c r="E25" s="79" t="s">
        <v>2003</v>
      </c>
      <c r="F25" s="17"/>
      <c r="G25" s="18"/>
      <c r="H25" s="33"/>
      <c r="I25" s="20"/>
      <c r="J25" s="30">
        <v>6000.0</v>
      </c>
      <c r="K25" s="22"/>
      <c r="L25" s="101"/>
      <c r="M25" s="23"/>
      <c r="N25" s="65"/>
      <c r="O25" s="70">
        <v>6000.0</v>
      </c>
      <c r="P25" s="66">
        <f t="shared" si="1"/>
        <v>0</v>
      </c>
      <c r="Q25" s="27"/>
      <c r="R25" s="27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28">
        <v>22.0</v>
      </c>
      <c r="B26" s="63">
        <v>44521.0</v>
      </c>
      <c r="C26" s="64" t="s">
        <v>2004</v>
      </c>
      <c r="D26" s="15">
        <v>15991.0</v>
      </c>
      <c r="E26" s="79" t="s">
        <v>2005</v>
      </c>
      <c r="F26" s="17"/>
      <c r="G26" s="18"/>
      <c r="H26" s="33"/>
      <c r="I26" s="20"/>
      <c r="J26" s="30">
        <v>3600.0</v>
      </c>
      <c r="K26" s="22"/>
      <c r="L26" s="101"/>
      <c r="M26" s="23"/>
      <c r="N26" s="65"/>
      <c r="O26" s="70">
        <v>3600.0</v>
      </c>
      <c r="P26" s="66">
        <f t="shared" si="1"/>
        <v>0</v>
      </c>
      <c r="Q26" s="27"/>
      <c r="R26" s="27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28">
        <v>23.0</v>
      </c>
      <c r="B27" s="63">
        <v>44521.0</v>
      </c>
      <c r="C27" s="64" t="s">
        <v>2006</v>
      </c>
      <c r="D27" s="15">
        <v>14329.0</v>
      </c>
      <c r="E27" s="79" t="s">
        <v>131</v>
      </c>
      <c r="F27" s="35"/>
      <c r="G27" s="18"/>
      <c r="H27" s="33"/>
      <c r="I27" s="20">
        <v>1200.0</v>
      </c>
      <c r="J27" s="30"/>
      <c r="K27" s="22"/>
      <c r="L27" s="101"/>
      <c r="M27" s="23"/>
      <c r="N27" s="65"/>
      <c r="O27" s="70">
        <v>1200.0</v>
      </c>
      <c r="P27" s="66">
        <f t="shared" si="1"/>
        <v>0</v>
      </c>
      <c r="Q27" s="27"/>
      <c r="R27" s="27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28">
        <v>24.0</v>
      </c>
      <c r="B28" s="63">
        <v>44521.0</v>
      </c>
      <c r="C28" s="64" t="s">
        <v>2007</v>
      </c>
      <c r="D28" s="15">
        <v>47787.0</v>
      </c>
      <c r="E28" s="79" t="s">
        <v>1725</v>
      </c>
      <c r="F28" s="35"/>
      <c r="G28" s="18"/>
      <c r="H28" s="33">
        <v>15000.0</v>
      </c>
      <c r="I28" s="20"/>
      <c r="J28" s="30"/>
      <c r="K28" s="22"/>
      <c r="L28" s="101"/>
      <c r="M28" s="23"/>
      <c r="N28" s="65"/>
      <c r="O28" s="70">
        <v>15000.0</v>
      </c>
      <c r="P28" s="66">
        <f t="shared" si="1"/>
        <v>0</v>
      </c>
      <c r="Q28" s="27"/>
      <c r="R28" s="27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28">
        <v>25.0</v>
      </c>
      <c r="B29" s="63">
        <v>44521.0</v>
      </c>
      <c r="C29" s="64" t="s">
        <v>2008</v>
      </c>
      <c r="D29" s="15">
        <v>65261.0</v>
      </c>
      <c r="E29" s="79" t="s">
        <v>1721</v>
      </c>
      <c r="F29" s="17"/>
      <c r="G29" s="34"/>
      <c r="H29" s="33"/>
      <c r="I29" s="20">
        <v>10000.0</v>
      </c>
      <c r="J29" s="30"/>
      <c r="K29" s="22"/>
      <c r="L29" s="101"/>
      <c r="M29" s="23"/>
      <c r="N29" s="65"/>
      <c r="O29" s="70">
        <v>10000.0</v>
      </c>
      <c r="P29" s="66">
        <f t="shared" si="1"/>
        <v>0</v>
      </c>
      <c r="Q29" s="27"/>
      <c r="R29" s="27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28">
        <v>26.0</v>
      </c>
      <c r="B30" s="63">
        <v>44521.0</v>
      </c>
      <c r="C30" s="64" t="s">
        <v>2009</v>
      </c>
      <c r="D30" s="15">
        <v>60787.0</v>
      </c>
      <c r="E30" s="79" t="s">
        <v>2010</v>
      </c>
      <c r="F30" s="17"/>
      <c r="G30" s="18"/>
      <c r="H30" s="33"/>
      <c r="I30" s="20">
        <v>2400.0</v>
      </c>
      <c r="J30" s="30"/>
      <c r="K30" s="22"/>
      <c r="L30" s="101"/>
      <c r="M30" s="23"/>
      <c r="N30" s="65"/>
      <c r="O30" s="70">
        <v>2400.0</v>
      </c>
      <c r="P30" s="66">
        <f t="shared" si="1"/>
        <v>0</v>
      </c>
      <c r="Q30" s="27"/>
      <c r="R30" s="27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28">
        <v>27.0</v>
      </c>
      <c r="B31" s="63">
        <v>44521.0</v>
      </c>
      <c r="C31" s="64" t="s">
        <v>2011</v>
      </c>
      <c r="D31" s="15">
        <v>13781.0</v>
      </c>
      <c r="E31" s="79" t="s">
        <v>386</v>
      </c>
      <c r="F31" s="17"/>
      <c r="G31" s="34"/>
      <c r="H31" s="33"/>
      <c r="I31" s="20">
        <v>6000.0</v>
      </c>
      <c r="J31" s="30"/>
      <c r="K31" s="22"/>
      <c r="L31" s="101"/>
      <c r="M31" s="23"/>
      <c r="N31" s="65"/>
      <c r="O31" s="70">
        <v>6000.0</v>
      </c>
      <c r="P31" s="66">
        <f t="shared" si="1"/>
        <v>0</v>
      </c>
      <c r="Q31" s="27"/>
      <c r="R31" s="27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28">
        <v>28.0</v>
      </c>
      <c r="B32" s="63">
        <v>44521.0</v>
      </c>
      <c r="C32" s="64" t="s">
        <v>2012</v>
      </c>
      <c r="D32" s="15">
        <v>49120.0</v>
      </c>
      <c r="E32" s="79" t="s">
        <v>344</v>
      </c>
      <c r="F32" s="17"/>
      <c r="G32" s="18"/>
      <c r="H32" s="33"/>
      <c r="I32" s="20">
        <v>15000.0</v>
      </c>
      <c r="J32" s="30"/>
      <c r="K32" s="22"/>
      <c r="L32" s="101"/>
      <c r="M32" s="23"/>
      <c r="N32" s="65"/>
      <c r="O32" s="70">
        <v>15000.0</v>
      </c>
      <c r="P32" s="66">
        <f t="shared" si="1"/>
        <v>0</v>
      </c>
      <c r="Q32" s="27"/>
      <c r="R32" s="27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28">
        <v>29.0</v>
      </c>
      <c r="B33" s="63">
        <v>44521.0</v>
      </c>
      <c r="C33" s="64" t="s">
        <v>2013</v>
      </c>
      <c r="D33" s="15">
        <v>51301.0</v>
      </c>
      <c r="E33" s="79" t="s">
        <v>230</v>
      </c>
      <c r="F33" s="35"/>
      <c r="G33" s="18"/>
      <c r="H33" s="33"/>
      <c r="I33" s="20">
        <v>6000.0</v>
      </c>
      <c r="J33" s="30"/>
      <c r="K33" s="22"/>
      <c r="L33" s="101"/>
      <c r="M33" s="23"/>
      <c r="N33" s="65"/>
      <c r="O33" s="70">
        <v>6000.0</v>
      </c>
      <c r="P33" s="66">
        <f t="shared" si="1"/>
        <v>0</v>
      </c>
      <c r="Q33" s="27"/>
      <c r="R33" s="27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28">
        <v>30.0</v>
      </c>
      <c r="B34" s="63">
        <v>44521.0</v>
      </c>
      <c r="C34" s="64" t="s">
        <v>2014</v>
      </c>
      <c r="D34" s="15">
        <v>49194.0</v>
      </c>
      <c r="E34" s="79" t="s">
        <v>29</v>
      </c>
      <c r="F34" s="35"/>
      <c r="G34" s="18"/>
      <c r="H34" s="33"/>
      <c r="I34" s="20">
        <v>4770.0</v>
      </c>
      <c r="J34" s="30"/>
      <c r="K34" s="32">
        <v>1230.0</v>
      </c>
      <c r="L34" s="101"/>
      <c r="M34" s="23"/>
      <c r="N34" s="65"/>
      <c r="O34" s="70">
        <v>6000.0</v>
      </c>
      <c r="P34" s="66">
        <f t="shared" si="1"/>
        <v>0</v>
      </c>
      <c r="Q34" s="27"/>
      <c r="R34" s="27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28">
        <v>31.0</v>
      </c>
      <c r="B35" s="63">
        <v>44521.0</v>
      </c>
      <c r="C35" s="64" t="s">
        <v>2015</v>
      </c>
      <c r="D35" s="15">
        <v>65016.0</v>
      </c>
      <c r="E35" s="79" t="s">
        <v>1688</v>
      </c>
      <c r="F35" s="17"/>
      <c r="G35" s="34"/>
      <c r="H35" s="33"/>
      <c r="I35" s="20"/>
      <c r="J35" s="30">
        <v>27000.0</v>
      </c>
      <c r="K35" s="22"/>
      <c r="L35" s="101"/>
      <c r="M35" s="23"/>
      <c r="N35" s="65"/>
      <c r="O35" s="70">
        <v>27000.0</v>
      </c>
      <c r="P35" s="66">
        <f t="shared" si="1"/>
        <v>0</v>
      </c>
      <c r="Q35" s="27"/>
      <c r="R35" s="27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28">
        <v>32.0</v>
      </c>
      <c r="B36" s="63">
        <v>44521.0</v>
      </c>
      <c r="C36" s="64" t="s">
        <v>2016</v>
      </c>
      <c r="D36" s="15">
        <v>58572.0</v>
      </c>
      <c r="E36" s="79" t="s">
        <v>1232</v>
      </c>
      <c r="F36" s="17"/>
      <c r="G36" s="18"/>
      <c r="H36" s="33"/>
      <c r="I36" s="20"/>
      <c r="J36" s="30">
        <v>5150.0</v>
      </c>
      <c r="K36" s="22"/>
      <c r="L36" s="101"/>
      <c r="M36" s="23"/>
      <c r="N36" s="65"/>
      <c r="O36" s="70">
        <v>5150.0</v>
      </c>
      <c r="P36" s="66">
        <f t="shared" si="1"/>
        <v>0</v>
      </c>
      <c r="Q36" s="27"/>
      <c r="R36" s="27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28">
        <v>33.0</v>
      </c>
      <c r="B37" s="63">
        <v>44521.0</v>
      </c>
      <c r="C37" s="64" t="s">
        <v>2017</v>
      </c>
      <c r="D37" s="15">
        <v>39317.0</v>
      </c>
      <c r="E37" s="79" t="s">
        <v>361</v>
      </c>
      <c r="F37" s="17"/>
      <c r="G37" s="18"/>
      <c r="H37" s="33"/>
      <c r="I37" s="20"/>
      <c r="J37" s="30">
        <v>400.0</v>
      </c>
      <c r="K37" s="22"/>
      <c r="L37" s="101"/>
      <c r="M37" s="23"/>
      <c r="N37" s="65"/>
      <c r="O37" s="70">
        <v>400.0</v>
      </c>
      <c r="P37" s="66">
        <f t="shared" si="1"/>
        <v>0</v>
      </c>
      <c r="Q37" s="27"/>
      <c r="R37" s="27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28">
        <v>34.0</v>
      </c>
      <c r="B38" s="63">
        <v>44521.0</v>
      </c>
      <c r="C38" s="64" t="s">
        <v>2018</v>
      </c>
      <c r="D38" s="15">
        <v>31738.0</v>
      </c>
      <c r="E38" s="79" t="s">
        <v>152</v>
      </c>
      <c r="F38" s="35">
        <v>3950.0</v>
      </c>
      <c r="G38" s="18"/>
      <c r="H38" s="33"/>
      <c r="I38" s="20"/>
      <c r="J38" s="30"/>
      <c r="K38" s="22"/>
      <c r="L38" s="101"/>
      <c r="M38" s="23"/>
      <c r="N38" s="65"/>
      <c r="O38" s="70">
        <v>3950.0</v>
      </c>
      <c r="P38" s="66">
        <f t="shared" si="1"/>
        <v>0</v>
      </c>
      <c r="Q38" s="27"/>
      <c r="R38" s="27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28">
        <v>35.0</v>
      </c>
      <c r="B39" s="63">
        <v>44521.0</v>
      </c>
      <c r="C39" s="64" t="s">
        <v>2019</v>
      </c>
      <c r="D39" s="15">
        <v>50596.0</v>
      </c>
      <c r="E39" s="79" t="s">
        <v>236</v>
      </c>
      <c r="F39" s="35" t="s">
        <v>2020</v>
      </c>
      <c r="G39" s="34"/>
      <c r="H39" s="33"/>
      <c r="I39" s="20">
        <v>32000.0</v>
      </c>
      <c r="J39" s="30"/>
      <c r="K39" s="32"/>
      <c r="L39" s="101"/>
      <c r="M39" s="23"/>
      <c r="N39" s="65"/>
      <c r="O39" s="70">
        <v>32000.0</v>
      </c>
      <c r="P39" s="66">
        <v>0.0</v>
      </c>
      <c r="Q39" s="27"/>
      <c r="R39" s="27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28">
        <v>36.0</v>
      </c>
      <c r="B40" s="63">
        <v>44521.0</v>
      </c>
      <c r="C40" s="64" t="s">
        <v>2021</v>
      </c>
      <c r="D40" s="15">
        <v>38576.0</v>
      </c>
      <c r="E40" s="79" t="s">
        <v>1440</v>
      </c>
      <c r="F40" s="35"/>
      <c r="G40" s="18"/>
      <c r="H40" s="33"/>
      <c r="I40" s="20"/>
      <c r="J40" s="30"/>
      <c r="K40" s="32">
        <v>6000.0</v>
      </c>
      <c r="L40" s="101"/>
      <c r="M40" s="23"/>
      <c r="N40" s="65"/>
      <c r="O40" s="70">
        <v>6000.0</v>
      </c>
      <c r="P40" s="66">
        <f t="shared" ref="P40:P47" si="2">F40+G40+H40+I40+J40+K40+M40+N40+L40-O40</f>
        <v>0</v>
      </c>
      <c r="Q40" s="27"/>
      <c r="R40" s="27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28">
        <v>37.0</v>
      </c>
      <c r="B41" s="63">
        <v>44521.0</v>
      </c>
      <c r="C41" s="64" t="s">
        <v>2022</v>
      </c>
      <c r="D41" s="15">
        <v>40957.0</v>
      </c>
      <c r="E41" s="79" t="s">
        <v>1442</v>
      </c>
      <c r="F41" s="17"/>
      <c r="G41" s="34"/>
      <c r="H41" s="33"/>
      <c r="I41" s="20"/>
      <c r="J41" s="30"/>
      <c r="K41" s="32">
        <v>3600.0</v>
      </c>
      <c r="L41" s="101"/>
      <c r="M41" s="23"/>
      <c r="N41" s="65"/>
      <c r="O41" s="70">
        <v>3600.0</v>
      </c>
      <c r="P41" s="66">
        <f t="shared" si="2"/>
        <v>0</v>
      </c>
      <c r="Q41" s="27"/>
      <c r="R41" s="27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28">
        <v>38.0</v>
      </c>
      <c r="B42" s="63">
        <v>44521.0</v>
      </c>
      <c r="C42" s="64" t="s">
        <v>2023</v>
      </c>
      <c r="D42" s="15">
        <v>36928.0</v>
      </c>
      <c r="E42" s="79" t="s">
        <v>495</v>
      </c>
      <c r="F42" s="35"/>
      <c r="G42" s="34"/>
      <c r="H42" s="33"/>
      <c r="I42" s="20"/>
      <c r="J42" s="30"/>
      <c r="K42" s="32">
        <v>1450.0</v>
      </c>
      <c r="L42" s="101"/>
      <c r="M42" s="23"/>
      <c r="N42" s="65"/>
      <c r="O42" s="70">
        <v>1450.0</v>
      </c>
      <c r="P42" s="66">
        <f t="shared" si="2"/>
        <v>0</v>
      </c>
      <c r="Q42" s="27"/>
      <c r="R42" s="27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28">
        <v>39.0</v>
      </c>
      <c r="B43" s="63">
        <v>44521.0</v>
      </c>
      <c r="C43" s="64" t="s">
        <v>2024</v>
      </c>
      <c r="D43" s="15">
        <v>64295.0</v>
      </c>
      <c r="E43" s="79" t="s">
        <v>2025</v>
      </c>
      <c r="F43" s="17"/>
      <c r="G43" s="34"/>
      <c r="H43" s="33">
        <v>27000.0</v>
      </c>
      <c r="I43" s="20"/>
      <c r="J43" s="30"/>
      <c r="K43" s="32"/>
      <c r="L43" s="101"/>
      <c r="M43" s="23"/>
      <c r="N43" s="65"/>
      <c r="O43" s="70">
        <v>27000.0</v>
      </c>
      <c r="P43" s="66">
        <f t="shared" si="2"/>
        <v>0</v>
      </c>
      <c r="Q43" s="27"/>
      <c r="R43" s="27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28">
        <v>40.0</v>
      </c>
      <c r="B44" s="63">
        <v>44521.0</v>
      </c>
      <c r="C44" s="64" t="s">
        <v>2026</v>
      </c>
      <c r="D44" s="15">
        <v>63441.0</v>
      </c>
      <c r="E44" s="79" t="s">
        <v>2027</v>
      </c>
      <c r="F44" s="17"/>
      <c r="G44" s="34"/>
      <c r="H44" s="33">
        <v>27000.0</v>
      </c>
      <c r="I44" s="20"/>
      <c r="J44" s="30"/>
      <c r="K44" s="22"/>
      <c r="L44" s="101"/>
      <c r="M44" s="23"/>
      <c r="N44" s="65"/>
      <c r="O44" s="70">
        <v>27000.0</v>
      </c>
      <c r="P44" s="66">
        <f t="shared" si="2"/>
        <v>0</v>
      </c>
      <c r="Q44" s="27"/>
      <c r="R44" s="27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28">
        <v>41.0</v>
      </c>
      <c r="B45" s="63">
        <v>44521.0</v>
      </c>
      <c r="C45" s="64" t="s">
        <v>2028</v>
      </c>
      <c r="D45" s="15">
        <v>47787.0</v>
      </c>
      <c r="E45" s="79" t="s">
        <v>1725</v>
      </c>
      <c r="F45" s="35"/>
      <c r="G45" s="34"/>
      <c r="H45" s="33">
        <v>21000.0</v>
      </c>
      <c r="I45" s="20"/>
      <c r="J45" s="30"/>
      <c r="K45" s="32"/>
      <c r="L45" s="102"/>
      <c r="M45" s="23"/>
      <c r="N45" s="65"/>
      <c r="O45" s="70">
        <v>21000.0</v>
      </c>
      <c r="P45" s="66">
        <f t="shared" si="2"/>
        <v>0</v>
      </c>
      <c r="Q45" s="27"/>
      <c r="R45" s="27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28">
        <v>42.0</v>
      </c>
      <c r="B46" s="63">
        <v>44521.0</v>
      </c>
      <c r="C46" s="64" t="s">
        <v>2029</v>
      </c>
      <c r="D46" s="15">
        <v>65096.0</v>
      </c>
      <c r="E46" s="79" t="s">
        <v>2030</v>
      </c>
      <c r="F46" s="35"/>
      <c r="G46" s="34"/>
      <c r="H46" s="33">
        <v>27000.0</v>
      </c>
      <c r="I46" s="20"/>
      <c r="J46" s="30"/>
      <c r="K46" s="32"/>
      <c r="L46" s="101"/>
      <c r="M46" s="23"/>
      <c r="N46" s="65"/>
      <c r="O46" s="70">
        <v>27000.0</v>
      </c>
      <c r="P46" s="66">
        <f t="shared" si="2"/>
        <v>0</v>
      </c>
      <c r="Q46" s="27"/>
      <c r="R46" s="27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28"/>
      <c r="B47" s="71"/>
      <c r="C47" s="71"/>
      <c r="D47" s="71"/>
      <c r="E47" s="72"/>
      <c r="F47" s="103">
        <f t="shared" ref="F47:O47" si="3">SUM(F5:F46)</f>
        <v>3950</v>
      </c>
      <c r="G47" s="104">
        <f t="shared" si="3"/>
        <v>8700</v>
      </c>
      <c r="H47" s="105">
        <f t="shared" si="3"/>
        <v>117000</v>
      </c>
      <c r="I47" s="106">
        <f t="shared" si="3"/>
        <v>112210</v>
      </c>
      <c r="J47" s="107">
        <f t="shared" si="3"/>
        <v>121340</v>
      </c>
      <c r="K47" s="108">
        <f t="shared" si="3"/>
        <v>12580</v>
      </c>
      <c r="L47" s="109">
        <f t="shared" si="3"/>
        <v>0</v>
      </c>
      <c r="M47" s="110">
        <f t="shared" si="3"/>
        <v>0</v>
      </c>
      <c r="N47" s="111">
        <f t="shared" si="3"/>
        <v>0</v>
      </c>
      <c r="O47" s="112">
        <f t="shared" si="3"/>
        <v>375780</v>
      </c>
      <c r="P47" s="66">
        <f t="shared" si="2"/>
        <v>0</v>
      </c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</row>
    <row r="48">
      <c r="A48" s="40"/>
      <c r="B48" s="71"/>
      <c r="C48" s="71"/>
      <c r="D48" s="71"/>
      <c r="E48" s="71"/>
      <c r="F48" s="51">
        <f>F47+G47+H47+I47+J47+K47+L47+M47+N47</f>
        <v>375780</v>
      </c>
      <c r="G48" s="6"/>
      <c r="H48" s="6"/>
      <c r="I48" s="6"/>
      <c r="J48" s="6"/>
      <c r="K48" s="6"/>
      <c r="L48" s="6"/>
      <c r="M48" s="6"/>
      <c r="N48" s="7"/>
      <c r="O48" s="113"/>
      <c r="P48" s="69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</row>
    <row r="49">
      <c r="A49" s="3"/>
      <c r="B49" s="61"/>
      <c r="C49" s="61"/>
      <c r="D49" s="61"/>
      <c r="E49" s="3"/>
      <c r="F49" s="3"/>
      <c r="G49" s="3"/>
      <c r="H49" s="3"/>
      <c r="I49" s="3"/>
      <c r="J49" s="3"/>
      <c r="K49" s="3"/>
      <c r="L49" s="3"/>
      <c r="M49" s="3"/>
      <c r="N49" s="61"/>
      <c r="O49" s="3"/>
      <c r="P49" s="6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3"/>
      <c r="B50" s="61"/>
      <c r="C50" s="61"/>
      <c r="D50" s="61"/>
      <c r="E50" s="3"/>
      <c r="F50" s="3"/>
      <c r="G50" s="3"/>
      <c r="H50" s="3"/>
      <c r="I50" s="3"/>
      <c r="J50" s="3"/>
      <c r="K50" s="3"/>
      <c r="L50" s="3"/>
      <c r="M50" s="3"/>
      <c r="N50" s="61"/>
      <c r="O50" s="3"/>
      <c r="P50" s="6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3"/>
      <c r="B51" s="61"/>
      <c r="C51" s="61"/>
      <c r="D51" s="61"/>
      <c r="E51" s="3"/>
      <c r="F51" s="3"/>
      <c r="G51" s="3"/>
      <c r="H51" s="3"/>
      <c r="I51" s="3"/>
      <c r="J51" s="3"/>
      <c r="K51" s="3"/>
      <c r="L51" s="3"/>
      <c r="M51" s="3"/>
      <c r="N51" s="61"/>
      <c r="O51" s="3"/>
      <c r="P51" s="6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3"/>
      <c r="B52" s="61"/>
      <c r="C52" s="61"/>
      <c r="D52" s="61"/>
      <c r="E52" s="3"/>
      <c r="F52" s="3"/>
      <c r="G52" s="3"/>
      <c r="H52" s="3"/>
      <c r="I52" s="3"/>
      <c r="J52" s="3"/>
      <c r="K52" s="3"/>
      <c r="L52" s="3"/>
      <c r="M52" s="3"/>
      <c r="N52" s="61"/>
      <c r="O52" s="3"/>
      <c r="P52" s="6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3"/>
      <c r="B53" s="61"/>
      <c r="C53" s="61"/>
      <c r="D53" s="61"/>
      <c r="E53" s="3"/>
      <c r="F53" s="3"/>
      <c r="G53" s="3"/>
      <c r="H53" s="3"/>
      <c r="I53" s="3"/>
      <c r="J53" s="3"/>
      <c r="K53" s="3"/>
      <c r="L53" s="3"/>
      <c r="M53" s="3"/>
      <c r="N53" s="61"/>
      <c r="O53" s="3"/>
      <c r="P53" s="6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3"/>
      <c r="B54" s="61"/>
      <c r="C54" s="61"/>
      <c r="D54" s="61"/>
      <c r="E54" s="3"/>
      <c r="F54" s="3"/>
      <c r="G54" s="3"/>
      <c r="H54" s="3"/>
      <c r="I54" s="3"/>
      <c r="J54" s="3"/>
      <c r="K54" s="3"/>
      <c r="L54" s="3"/>
      <c r="M54" s="3"/>
      <c r="N54" s="61"/>
      <c r="O54" s="3"/>
      <c r="P54" s="6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3"/>
      <c r="B55" s="61"/>
      <c r="C55" s="61"/>
      <c r="D55" s="61"/>
      <c r="E55" s="3"/>
      <c r="F55" s="3"/>
      <c r="G55" s="3"/>
      <c r="H55" s="3"/>
      <c r="I55" s="3"/>
      <c r="J55" s="3"/>
      <c r="K55" s="3"/>
      <c r="L55" s="3"/>
      <c r="M55" s="3"/>
      <c r="N55" s="61"/>
      <c r="O55" s="3"/>
      <c r="P55" s="6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3"/>
      <c r="B56" s="61"/>
      <c r="C56" s="61"/>
      <c r="D56" s="61"/>
      <c r="E56" s="3"/>
      <c r="F56" s="3"/>
      <c r="G56" s="3"/>
      <c r="H56" s="3"/>
      <c r="I56" s="3"/>
      <c r="J56" s="3"/>
      <c r="K56" s="3"/>
      <c r="L56" s="3"/>
      <c r="M56" s="3"/>
      <c r="N56" s="61"/>
      <c r="O56" s="3"/>
      <c r="P56" s="6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3"/>
      <c r="B57" s="61"/>
      <c r="C57" s="61"/>
      <c r="D57" s="61"/>
      <c r="E57" s="3"/>
      <c r="F57" s="3"/>
      <c r="G57" s="3"/>
      <c r="H57" s="3"/>
      <c r="I57" s="3"/>
      <c r="J57" s="3"/>
      <c r="K57" s="3"/>
      <c r="L57" s="3"/>
      <c r="M57" s="3"/>
      <c r="N57" s="61"/>
      <c r="O57" s="3"/>
      <c r="P57" s="6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3"/>
      <c r="B58" s="61"/>
      <c r="C58" s="61"/>
      <c r="D58" s="61"/>
      <c r="E58" s="3"/>
      <c r="F58" s="3"/>
      <c r="G58" s="3"/>
      <c r="H58" s="3"/>
      <c r="I58" s="3"/>
      <c r="J58" s="3"/>
      <c r="K58" s="3"/>
      <c r="L58" s="3"/>
      <c r="M58" s="3"/>
      <c r="N58" s="61"/>
      <c r="O58" s="3"/>
      <c r="P58" s="6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3"/>
      <c r="B59" s="61"/>
      <c r="C59" s="61"/>
      <c r="D59" s="61"/>
      <c r="E59" s="3"/>
      <c r="F59" s="3"/>
      <c r="G59" s="3"/>
      <c r="H59" s="3"/>
      <c r="I59" s="3"/>
      <c r="J59" s="3"/>
      <c r="K59" s="3"/>
      <c r="L59" s="3"/>
      <c r="M59" s="3"/>
      <c r="N59" s="61"/>
      <c r="O59" s="3"/>
      <c r="P59" s="6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3"/>
      <c r="B60" s="61"/>
      <c r="C60" s="61"/>
      <c r="D60" s="61"/>
      <c r="E60" s="3"/>
      <c r="F60" s="3"/>
      <c r="G60" s="3"/>
      <c r="H60" s="3"/>
      <c r="I60" s="3"/>
      <c r="J60" s="3"/>
      <c r="K60" s="3"/>
      <c r="L60" s="3"/>
      <c r="M60" s="3"/>
      <c r="N60" s="61"/>
      <c r="O60" s="3"/>
      <c r="P60" s="6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3"/>
      <c r="B61" s="61"/>
      <c r="C61" s="61"/>
      <c r="D61" s="61"/>
      <c r="E61" s="3"/>
      <c r="F61" s="3"/>
      <c r="G61" s="3"/>
      <c r="H61" s="3"/>
      <c r="I61" s="3"/>
      <c r="J61" s="3"/>
      <c r="K61" s="3"/>
      <c r="L61" s="3"/>
      <c r="M61" s="3"/>
      <c r="N61" s="61"/>
      <c r="O61" s="3"/>
      <c r="P61" s="6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3"/>
      <c r="B62" s="61"/>
      <c r="C62" s="61"/>
      <c r="D62" s="61"/>
      <c r="E62" s="3"/>
      <c r="F62" s="3"/>
      <c r="G62" s="3"/>
      <c r="H62" s="3"/>
      <c r="I62" s="3"/>
      <c r="J62" s="3"/>
      <c r="K62" s="3"/>
      <c r="L62" s="3"/>
      <c r="M62" s="3"/>
      <c r="N62" s="61"/>
      <c r="O62" s="3"/>
      <c r="P62" s="6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3"/>
      <c r="B63" s="61"/>
      <c r="C63" s="61"/>
      <c r="D63" s="61"/>
      <c r="E63" s="3"/>
      <c r="F63" s="3"/>
      <c r="G63" s="3"/>
      <c r="H63" s="3"/>
      <c r="I63" s="3"/>
      <c r="J63" s="3"/>
      <c r="K63" s="3"/>
      <c r="L63" s="3"/>
      <c r="M63" s="3"/>
      <c r="N63" s="61"/>
      <c r="O63" s="3"/>
      <c r="P63" s="6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"/>
      <c r="B64" s="61"/>
      <c r="C64" s="61"/>
      <c r="D64" s="61"/>
      <c r="E64" s="3"/>
      <c r="F64" s="3"/>
      <c r="G64" s="3"/>
      <c r="H64" s="3"/>
      <c r="I64" s="3"/>
      <c r="J64" s="3"/>
      <c r="K64" s="3"/>
      <c r="L64" s="3"/>
      <c r="M64" s="3"/>
      <c r="N64" s="61"/>
      <c r="O64" s="3"/>
      <c r="P64" s="6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"/>
      <c r="B65" s="61"/>
      <c r="C65" s="61"/>
      <c r="D65" s="61"/>
      <c r="E65" s="3"/>
      <c r="F65" s="3"/>
      <c r="G65" s="3"/>
      <c r="H65" s="3"/>
      <c r="I65" s="3"/>
      <c r="J65" s="3"/>
      <c r="K65" s="3"/>
      <c r="L65" s="3"/>
      <c r="M65" s="3"/>
      <c r="N65" s="61"/>
      <c r="O65" s="3"/>
      <c r="P65" s="6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"/>
      <c r="B66" s="61"/>
      <c r="C66" s="61"/>
      <c r="D66" s="61"/>
      <c r="E66" s="3"/>
      <c r="F66" s="3"/>
      <c r="G66" s="3"/>
      <c r="H66" s="3"/>
      <c r="I66" s="3"/>
      <c r="J66" s="3"/>
      <c r="K66" s="3"/>
      <c r="L66" s="3"/>
      <c r="M66" s="3"/>
      <c r="N66" s="61"/>
      <c r="O66" s="3"/>
      <c r="P66" s="6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"/>
      <c r="B67" s="61"/>
      <c r="C67" s="61"/>
      <c r="D67" s="61"/>
      <c r="E67" s="3"/>
      <c r="F67" s="3"/>
      <c r="G67" s="3"/>
      <c r="H67" s="3"/>
      <c r="I67" s="3"/>
      <c r="J67" s="3"/>
      <c r="K67" s="3"/>
      <c r="L67" s="3"/>
      <c r="M67" s="3"/>
      <c r="N67" s="61"/>
      <c r="O67" s="3"/>
      <c r="P67" s="6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"/>
      <c r="B68" s="61"/>
      <c r="C68" s="61"/>
      <c r="D68" s="61"/>
      <c r="E68" s="3"/>
      <c r="F68" s="3"/>
      <c r="G68" s="3"/>
      <c r="H68" s="3"/>
      <c r="I68" s="3"/>
      <c r="J68" s="3"/>
      <c r="K68" s="3"/>
      <c r="L68" s="3"/>
      <c r="M68" s="3"/>
      <c r="N68" s="61"/>
      <c r="O68" s="3"/>
      <c r="P68" s="6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"/>
      <c r="B69" s="61"/>
      <c r="C69" s="61"/>
      <c r="D69" s="61"/>
      <c r="E69" s="3"/>
      <c r="F69" s="3"/>
      <c r="G69" s="3"/>
      <c r="H69" s="3"/>
      <c r="I69" s="3"/>
      <c r="J69" s="3"/>
      <c r="K69" s="3"/>
      <c r="L69" s="3"/>
      <c r="M69" s="3"/>
      <c r="N69" s="61"/>
      <c r="O69" s="3"/>
      <c r="P69" s="6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"/>
      <c r="B70" s="61"/>
      <c r="C70" s="61"/>
      <c r="D70" s="61"/>
      <c r="E70" s="3"/>
      <c r="F70" s="3"/>
      <c r="G70" s="3"/>
      <c r="H70" s="3"/>
      <c r="I70" s="3"/>
      <c r="J70" s="3"/>
      <c r="K70" s="3"/>
      <c r="L70" s="3"/>
      <c r="M70" s="3"/>
      <c r="N70" s="61"/>
      <c r="O70" s="3"/>
      <c r="P70" s="6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"/>
      <c r="B71" s="61"/>
      <c r="C71" s="61"/>
      <c r="D71" s="61"/>
      <c r="E71" s="3"/>
      <c r="F71" s="3"/>
      <c r="G71" s="3"/>
      <c r="H71" s="3"/>
      <c r="I71" s="3"/>
      <c r="J71" s="3"/>
      <c r="K71" s="3"/>
      <c r="L71" s="3"/>
      <c r="M71" s="3"/>
      <c r="N71" s="61"/>
      <c r="O71" s="3"/>
      <c r="P71" s="6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/>
      <c r="B72" s="61"/>
      <c r="C72" s="61"/>
      <c r="D72" s="61"/>
      <c r="E72" s="3"/>
      <c r="F72" s="3"/>
      <c r="G72" s="3"/>
      <c r="H72" s="3"/>
      <c r="I72" s="3"/>
      <c r="J72" s="3"/>
      <c r="K72" s="3"/>
      <c r="L72" s="3"/>
      <c r="M72" s="3"/>
      <c r="N72" s="61"/>
      <c r="O72" s="3"/>
      <c r="P72" s="61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61"/>
      <c r="C73" s="61"/>
      <c r="D73" s="61"/>
      <c r="E73" s="3"/>
      <c r="F73" s="3"/>
      <c r="G73" s="3"/>
      <c r="H73" s="3"/>
      <c r="I73" s="3"/>
      <c r="J73" s="3"/>
      <c r="K73" s="3"/>
      <c r="L73" s="3"/>
      <c r="M73" s="3"/>
      <c r="N73" s="61"/>
      <c r="O73" s="3"/>
      <c r="P73" s="61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61"/>
      <c r="C74" s="61"/>
      <c r="D74" s="61"/>
      <c r="E74" s="3"/>
      <c r="F74" s="3"/>
      <c r="G74" s="3"/>
      <c r="H74" s="3"/>
      <c r="I74" s="3"/>
      <c r="J74" s="3"/>
      <c r="K74" s="3"/>
      <c r="L74" s="3"/>
      <c r="M74" s="3"/>
      <c r="N74" s="61"/>
      <c r="O74" s="3"/>
      <c r="P74" s="61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61"/>
      <c r="C75" s="61"/>
      <c r="D75" s="61"/>
      <c r="E75" s="3"/>
      <c r="F75" s="3"/>
      <c r="G75" s="3"/>
      <c r="H75" s="3"/>
      <c r="I75" s="3"/>
      <c r="J75" s="3"/>
      <c r="K75" s="3"/>
      <c r="L75" s="3"/>
      <c r="M75" s="3"/>
      <c r="N75" s="61"/>
      <c r="O75" s="3"/>
      <c r="P75" s="61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61"/>
      <c r="C76" s="61"/>
      <c r="D76" s="61"/>
      <c r="E76" s="3"/>
      <c r="F76" s="3"/>
      <c r="G76" s="3"/>
      <c r="H76" s="3"/>
      <c r="I76" s="3"/>
      <c r="J76" s="3"/>
      <c r="K76" s="3"/>
      <c r="L76" s="3"/>
      <c r="M76" s="3"/>
      <c r="N76" s="61"/>
      <c r="O76" s="3"/>
      <c r="P76" s="61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61"/>
      <c r="C77" s="61"/>
      <c r="D77" s="61"/>
      <c r="E77" s="3"/>
      <c r="F77" s="3"/>
      <c r="G77" s="3"/>
      <c r="H77" s="3"/>
      <c r="I77" s="3"/>
      <c r="J77" s="3"/>
      <c r="K77" s="3"/>
      <c r="L77" s="3"/>
      <c r="M77" s="3"/>
      <c r="N77" s="61"/>
      <c r="O77" s="3"/>
      <c r="P77" s="61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61"/>
      <c r="C78" s="61"/>
      <c r="D78" s="61"/>
      <c r="E78" s="3"/>
      <c r="F78" s="3"/>
      <c r="G78" s="3"/>
      <c r="H78" s="3"/>
      <c r="I78" s="3"/>
      <c r="J78" s="3"/>
      <c r="K78" s="3"/>
      <c r="L78" s="3"/>
      <c r="M78" s="3"/>
      <c r="N78" s="61"/>
      <c r="O78" s="3"/>
      <c r="P78" s="61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61"/>
      <c r="C79" s="61"/>
      <c r="D79" s="61"/>
      <c r="E79" s="3"/>
      <c r="F79" s="3"/>
      <c r="G79" s="3"/>
      <c r="H79" s="3"/>
      <c r="I79" s="3"/>
      <c r="J79" s="3"/>
      <c r="K79" s="3"/>
      <c r="L79" s="3"/>
      <c r="M79" s="3"/>
      <c r="N79" s="61"/>
      <c r="O79" s="3"/>
      <c r="P79" s="61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61"/>
      <c r="C80" s="61"/>
      <c r="D80" s="61"/>
      <c r="E80" s="3"/>
      <c r="F80" s="3"/>
      <c r="G80" s="3"/>
      <c r="H80" s="3"/>
      <c r="I80" s="3"/>
      <c r="J80" s="3"/>
      <c r="K80" s="3"/>
      <c r="L80" s="3"/>
      <c r="M80" s="3"/>
      <c r="N80" s="61"/>
      <c r="O80" s="3"/>
      <c r="P80" s="61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61"/>
      <c r="C81" s="61"/>
      <c r="D81" s="61"/>
      <c r="E81" s="3"/>
      <c r="F81" s="3"/>
      <c r="G81" s="3"/>
      <c r="H81" s="3"/>
      <c r="I81" s="3"/>
      <c r="J81" s="3"/>
      <c r="K81" s="3"/>
      <c r="L81" s="3"/>
      <c r="M81" s="3"/>
      <c r="N81" s="61"/>
      <c r="O81" s="3"/>
      <c r="P81" s="61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61"/>
      <c r="C82" s="61"/>
      <c r="D82" s="61"/>
      <c r="E82" s="3"/>
      <c r="F82" s="3"/>
      <c r="G82" s="3"/>
      <c r="H82" s="3"/>
      <c r="I82" s="3"/>
      <c r="J82" s="3"/>
      <c r="K82" s="3"/>
      <c r="L82" s="3"/>
      <c r="M82" s="3"/>
      <c r="N82" s="61"/>
      <c r="O82" s="3"/>
      <c r="P82" s="61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61"/>
      <c r="C83" s="61"/>
      <c r="D83" s="61"/>
      <c r="E83" s="3"/>
      <c r="F83" s="3"/>
      <c r="G83" s="3"/>
      <c r="H83" s="3"/>
      <c r="I83" s="3"/>
      <c r="J83" s="3"/>
      <c r="K83" s="3"/>
      <c r="L83" s="3"/>
      <c r="M83" s="3"/>
      <c r="N83" s="61"/>
      <c r="O83" s="3"/>
      <c r="P83" s="61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61"/>
      <c r="C84" s="61"/>
      <c r="D84" s="61"/>
      <c r="E84" s="3"/>
      <c r="F84" s="3"/>
      <c r="G84" s="3"/>
      <c r="H84" s="3"/>
      <c r="I84" s="3"/>
      <c r="J84" s="3"/>
      <c r="K84" s="3"/>
      <c r="L84" s="3"/>
      <c r="M84" s="3"/>
      <c r="N84" s="61"/>
      <c r="O84" s="3"/>
      <c r="P84" s="61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61"/>
      <c r="C85" s="61"/>
      <c r="D85" s="61"/>
      <c r="E85" s="3"/>
      <c r="F85" s="3"/>
      <c r="G85" s="3"/>
      <c r="H85" s="3"/>
      <c r="I85" s="3"/>
      <c r="J85" s="3"/>
      <c r="K85" s="3"/>
      <c r="L85" s="3"/>
      <c r="M85" s="3"/>
      <c r="N85" s="61"/>
      <c r="O85" s="3"/>
      <c r="P85" s="61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61"/>
      <c r="C86" s="61"/>
      <c r="D86" s="61"/>
      <c r="E86" s="3"/>
      <c r="F86" s="3"/>
      <c r="G86" s="3"/>
      <c r="H86" s="3"/>
      <c r="I86" s="3"/>
      <c r="J86" s="3"/>
      <c r="K86" s="3"/>
      <c r="L86" s="3"/>
      <c r="M86" s="3"/>
      <c r="N86" s="61"/>
      <c r="O86" s="3"/>
      <c r="P86" s="61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61"/>
      <c r="C87" s="61"/>
      <c r="D87" s="61"/>
      <c r="E87" s="3"/>
      <c r="F87" s="3"/>
      <c r="G87" s="3"/>
      <c r="H87" s="3"/>
      <c r="I87" s="3"/>
      <c r="J87" s="3"/>
      <c r="K87" s="3"/>
      <c r="L87" s="3"/>
      <c r="M87" s="3"/>
      <c r="N87" s="61"/>
      <c r="O87" s="3"/>
      <c r="P87" s="61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61"/>
      <c r="C88" s="61"/>
      <c r="D88" s="61"/>
      <c r="E88" s="3"/>
      <c r="F88" s="3"/>
      <c r="G88" s="3"/>
      <c r="H88" s="3"/>
      <c r="I88" s="3"/>
      <c r="J88" s="3"/>
      <c r="K88" s="3"/>
      <c r="L88" s="3"/>
      <c r="M88" s="3"/>
      <c r="N88" s="61"/>
      <c r="O88" s="3"/>
      <c r="P88" s="61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61"/>
      <c r="C89" s="61"/>
      <c r="D89" s="61"/>
      <c r="E89" s="3"/>
      <c r="F89" s="3"/>
      <c r="G89" s="3"/>
      <c r="H89" s="3"/>
      <c r="I89" s="3"/>
      <c r="J89" s="3"/>
      <c r="K89" s="3"/>
      <c r="L89" s="3"/>
      <c r="M89" s="3"/>
      <c r="N89" s="61"/>
      <c r="O89" s="3"/>
      <c r="P89" s="61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61"/>
      <c r="C90" s="61"/>
      <c r="D90" s="61"/>
      <c r="E90" s="3"/>
      <c r="F90" s="3"/>
      <c r="G90" s="3"/>
      <c r="H90" s="3"/>
      <c r="I90" s="3"/>
      <c r="J90" s="3"/>
      <c r="K90" s="3"/>
      <c r="L90" s="3"/>
      <c r="M90" s="3"/>
      <c r="N90" s="61"/>
      <c r="O90" s="3"/>
      <c r="P90" s="61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61"/>
      <c r="C91" s="61"/>
      <c r="D91" s="61"/>
      <c r="E91" s="3"/>
      <c r="F91" s="3"/>
      <c r="G91" s="3"/>
      <c r="H91" s="3"/>
      <c r="I91" s="3"/>
      <c r="J91" s="3"/>
      <c r="K91" s="3"/>
      <c r="L91" s="3"/>
      <c r="M91" s="3"/>
      <c r="N91" s="61"/>
      <c r="O91" s="3"/>
      <c r="P91" s="61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61"/>
      <c r="C92" s="61"/>
      <c r="D92" s="61"/>
      <c r="E92" s="3"/>
      <c r="F92" s="3"/>
      <c r="G92" s="3"/>
      <c r="H92" s="3"/>
      <c r="I92" s="3"/>
      <c r="J92" s="3"/>
      <c r="K92" s="3"/>
      <c r="L92" s="3"/>
      <c r="M92" s="3"/>
      <c r="N92" s="61"/>
      <c r="O92" s="3"/>
      <c r="P92" s="61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61"/>
      <c r="C93" s="61"/>
      <c r="D93" s="61"/>
      <c r="E93" s="3"/>
      <c r="F93" s="3"/>
      <c r="G93" s="3"/>
      <c r="H93" s="3"/>
      <c r="I93" s="3"/>
      <c r="J93" s="3"/>
      <c r="K93" s="3"/>
      <c r="L93" s="3"/>
      <c r="M93" s="3"/>
      <c r="N93" s="61"/>
      <c r="O93" s="3"/>
      <c r="P93" s="61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61"/>
      <c r="C94" s="61"/>
      <c r="D94" s="61"/>
      <c r="E94" s="3"/>
      <c r="F94" s="3"/>
      <c r="G94" s="3"/>
      <c r="H94" s="3"/>
      <c r="I94" s="3"/>
      <c r="J94" s="3"/>
      <c r="K94" s="3"/>
      <c r="L94" s="3"/>
      <c r="M94" s="3"/>
      <c r="N94" s="61"/>
      <c r="O94" s="3"/>
      <c r="P94" s="61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61"/>
      <c r="C95" s="61"/>
      <c r="D95" s="61"/>
      <c r="E95" s="3"/>
      <c r="F95" s="3"/>
      <c r="G95" s="3"/>
      <c r="H95" s="3"/>
      <c r="I95" s="3"/>
      <c r="J95" s="3"/>
      <c r="K95" s="3"/>
      <c r="L95" s="3"/>
      <c r="M95" s="3"/>
      <c r="N95" s="61"/>
      <c r="O95" s="3"/>
      <c r="P95" s="61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61"/>
      <c r="C96" s="61"/>
      <c r="D96" s="61"/>
      <c r="E96" s="3"/>
      <c r="F96" s="3"/>
      <c r="G96" s="3"/>
      <c r="H96" s="3"/>
      <c r="I96" s="3"/>
      <c r="J96" s="3"/>
      <c r="K96" s="3"/>
      <c r="L96" s="3"/>
      <c r="M96" s="3"/>
      <c r="N96" s="61"/>
      <c r="O96" s="3"/>
      <c r="P96" s="61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61"/>
      <c r="C97" s="61"/>
      <c r="D97" s="61"/>
      <c r="E97" s="3"/>
      <c r="F97" s="3"/>
      <c r="G97" s="3"/>
      <c r="H97" s="3"/>
      <c r="I97" s="3"/>
      <c r="J97" s="3"/>
      <c r="K97" s="3"/>
      <c r="L97" s="3"/>
      <c r="M97" s="3"/>
      <c r="N97" s="61"/>
      <c r="O97" s="3"/>
      <c r="P97" s="61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61"/>
      <c r="C98" s="61"/>
      <c r="D98" s="61"/>
      <c r="E98" s="3"/>
      <c r="F98" s="3"/>
      <c r="G98" s="3"/>
      <c r="H98" s="3"/>
      <c r="I98" s="3"/>
      <c r="J98" s="3"/>
      <c r="K98" s="3"/>
      <c r="L98" s="3"/>
      <c r="M98" s="3"/>
      <c r="N98" s="61"/>
      <c r="O98" s="3"/>
      <c r="P98" s="61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61"/>
      <c r="C99" s="61"/>
      <c r="D99" s="61"/>
      <c r="E99" s="3"/>
      <c r="F99" s="3"/>
      <c r="G99" s="3"/>
      <c r="H99" s="3"/>
      <c r="I99" s="3"/>
      <c r="J99" s="3"/>
      <c r="K99" s="3"/>
      <c r="L99" s="3"/>
      <c r="M99" s="3"/>
      <c r="N99" s="61"/>
      <c r="O99" s="3"/>
      <c r="P99" s="61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61"/>
      <c r="C100" s="61"/>
      <c r="D100" s="61"/>
      <c r="E100" s="3"/>
      <c r="F100" s="3"/>
      <c r="G100" s="3"/>
      <c r="H100" s="3"/>
      <c r="I100" s="3"/>
      <c r="J100" s="3"/>
      <c r="K100" s="3"/>
      <c r="L100" s="3"/>
      <c r="M100" s="3"/>
      <c r="N100" s="61"/>
      <c r="O100" s="3"/>
      <c r="P100" s="61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61"/>
      <c r="C101" s="61"/>
      <c r="D101" s="61"/>
      <c r="E101" s="3"/>
      <c r="F101" s="3"/>
      <c r="G101" s="3"/>
      <c r="H101" s="3"/>
      <c r="I101" s="3"/>
      <c r="J101" s="3"/>
      <c r="K101" s="3"/>
      <c r="L101" s="3"/>
      <c r="M101" s="3"/>
      <c r="N101" s="61"/>
      <c r="O101" s="3"/>
      <c r="P101" s="61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61"/>
      <c r="C102" s="61"/>
      <c r="D102" s="61"/>
      <c r="E102" s="3"/>
      <c r="F102" s="3"/>
      <c r="G102" s="3"/>
      <c r="H102" s="3"/>
      <c r="I102" s="3"/>
      <c r="J102" s="3"/>
      <c r="K102" s="3"/>
      <c r="L102" s="3"/>
      <c r="M102" s="3"/>
      <c r="N102" s="61"/>
      <c r="O102" s="3"/>
      <c r="P102" s="61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61"/>
      <c r="C103" s="61"/>
      <c r="D103" s="61"/>
      <c r="E103" s="3"/>
      <c r="F103" s="3"/>
      <c r="G103" s="3"/>
      <c r="H103" s="3"/>
      <c r="I103" s="3"/>
      <c r="J103" s="3"/>
      <c r="K103" s="3"/>
      <c r="L103" s="3"/>
      <c r="M103" s="3"/>
      <c r="N103" s="61"/>
      <c r="O103" s="3"/>
      <c r="P103" s="61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61"/>
      <c r="C104" s="61"/>
      <c r="D104" s="61"/>
      <c r="E104" s="3"/>
      <c r="F104" s="3"/>
      <c r="G104" s="3"/>
      <c r="H104" s="3"/>
      <c r="I104" s="3"/>
      <c r="J104" s="3"/>
      <c r="K104" s="3"/>
      <c r="L104" s="3"/>
      <c r="M104" s="3"/>
      <c r="N104" s="61"/>
      <c r="O104" s="3"/>
      <c r="P104" s="61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61"/>
      <c r="C105" s="61"/>
      <c r="D105" s="61"/>
      <c r="E105" s="3"/>
      <c r="F105" s="3"/>
      <c r="G105" s="3"/>
      <c r="H105" s="3"/>
      <c r="I105" s="3"/>
      <c r="J105" s="3"/>
      <c r="K105" s="3"/>
      <c r="L105" s="3"/>
      <c r="M105" s="3"/>
      <c r="N105" s="61"/>
      <c r="O105" s="3"/>
      <c r="P105" s="61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61"/>
      <c r="C106" s="61"/>
      <c r="D106" s="61"/>
      <c r="E106" s="3"/>
      <c r="F106" s="3"/>
      <c r="G106" s="3"/>
      <c r="H106" s="3"/>
      <c r="I106" s="3"/>
      <c r="J106" s="3"/>
      <c r="K106" s="3"/>
      <c r="L106" s="3"/>
      <c r="M106" s="3"/>
      <c r="N106" s="61"/>
      <c r="O106" s="3"/>
      <c r="P106" s="61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61"/>
      <c r="C107" s="61"/>
      <c r="D107" s="61"/>
      <c r="E107" s="3"/>
      <c r="F107" s="3"/>
      <c r="G107" s="3"/>
      <c r="H107" s="3"/>
      <c r="I107" s="3"/>
      <c r="J107" s="3"/>
      <c r="K107" s="3"/>
      <c r="L107" s="3"/>
      <c r="M107" s="3"/>
      <c r="N107" s="61"/>
      <c r="O107" s="3"/>
      <c r="P107" s="61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61"/>
      <c r="C108" s="61"/>
      <c r="D108" s="61"/>
      <c r="E108" s="3"/>
      <c r="F108" s="3"/>
      <c r="G108" s="3"/>
      <c r="H108" s="3"/>
      <c r="I108" s="3"/>
      <c r="J108" s="3"/>
      <c r="K108" s="3"/>
      <c r="L108" s="3"/>
      <c r="M108" s="3"/>
      <c r="N108" s="61"/>
      <c r="O108" s="3"/>
      <c r="P108" s="61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61"/>
      <c r="C109" s="61"/>
      <c r="D109" s="61"/>
      <c r="E109" s="3"/>
      <c r="F109" s="3"/>
      <c r="G109" s="3"/>
      <c r="H109" s="3"/>
      <c r="I109" s="3"/>
      <c r="J109" s="3"/>
      <c r="K109" s="3"/>
      <c r="L109" s="3"/>
      <c r="M109" s="3"/>
      <c r="N109" s="61"/>
      <c r="O109" s="3"/>
      <c r="P109" s="61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61"/>
      <c r="C110" s="61"/>
      <c r="D110" s="61"/>
      <c r="E110" s="3"/>
      <c r="F110" s="3"/>
      <c r="G110" s="3"/>
      <c r="H110" s="3"/>
      <c r="I110" s="3"/>
      <c r="J110" s="3"/>
      <c r="K110" s="3"/>
      <c r="L110" s="3"/>
      <c r="M110" s="3"/>
      <c r="N110" s="61"/>
      <c r="O110" s="3"/>
      <c r="P110" s="61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61"/>
      <c r="C111" s="61"/>
      <c r="D111" s="61"/>
      <c r="E111" s="3"/>
      <c r="F111" s="3"/>
      <c r="G111" s="3"/>
      <c r="H111" s="3"/>
      <c r="I111" s="3"/>
      <c r="J111" s="3"/>
      <c r="K111" s="3"/>
      <c r="L111" s="3"/>
      <c r="M111" s="3"/>
      <c r="N111" s="61"/>
      <c r="O111" s="3"/>
      <c r="P111" s="61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61"/>
      <c r="C112" s="61"/>
      <c r="D112" s="61"/>
      <c r="E112" s="3"/>
      <c r="F112" s="3"/>
      <c r="G112" s="3"/>
      <c r="H112" s="3"/>
      <c r="I112" s="3"/>
      <c r="J112" s="3"/>
      <c r="K112" s="3"/>
      <c r="L112" s="3"/>
      <c r="M112" s="3"/>
      <c r="N112" s="61"/>
      <c r="O112" s="3"/>
      <c r="P112" s="61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61"/>
      <c r="C113" s="61"/>
      <c r="D113" s="61"/>
      <c r="E113" s="3"/>
      <c r="F113" s="3"/>
      <c r="G113" s="3"/>
      <c r="H113" s="3"/>
      <c r="I113" s="3"/>
      <c r="J113" s="3"/>
      <c r="K113" s="3"/>
      <c r="L113" s="3"/>
      <c r="M113" s="3"/>
      <c r="N113" s="61"/>
      <c r="O113" s="3"/>
      <c r="P113" s="61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61"/>
      <c r="C114" s="61"/>
      <c r="D114" s="61"/>
      <c r="E114" s="3"/>
      <c r="F114" s="3"/>
      <c r="G114" s="3"/>
      <c r="H114" s="3"/>
      <c r="I114" s="3"/>
      <c r="J114" s="3"/>
      <c r="K114" s="3"/>
      <c r="L114" s="3"/>
      <c r="M114" s="3"/>
      <c r="N114" s="61"/>
      <c r="O114" s="3"/>
      <c r="P114" s="61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61"/>
      <c r="C115" s="61"/>
      <c r="D115" s="61"/>
      <c r="E115" s="3"/>
      <c r="F115" s="3"/>
      <c r="G115" s="3"/>
      <c r="H115" s="3"/>
      <c r="I115" s="3"/>
      <c r="J115" s="3"/>
      <c r="K115" s="3"/>
      <c r="L115" s="3"/>
      <c r="M115" s="3"/>
      <c r="N115" s="61"/>
      <c r="O115" s="3"/>
      <c r="P115" s="61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61"/>
      <c r="C116" s="61"/>
      <c r="D116" s="61"/>
      <c r="E116" s="3"/>
      <c r="F116" s="3"/>
      <c r="G116" s="3"/>
      <c r="H116" s="3"/>
      <c r="I116" s="3"/>
      <c r="J116" s="3"/>
      <c r="K116" s="3"/>
      <c r="L116" s="3"/>
      <c r="M116" s="3"/>
      <c r="N116" s="61"/>
      <c r="O116" s="3"/>
      <c r="P116" s="61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61"/>
      <c r="C117" s="61"/>
      <c r="D117" s="61"/>
      <c r="E117" s="3"/>
      <c r="F117" s="3"/>
      <c r="G117" s="3"/>
      <c r="H117" s="3"/>
      <c r="I117" s="3"/>
      <c r="J117" s="3"/>
      <c r="K117" s="3"/>
      <c r="L117" s="3"/>
      <c r="M117" s="3"/>
      <c r="N117" s="61"/>
      <c r="O117" s="3"/>
      <c r="P117" s="61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61"/>
      <c r="C118" s="61"/>
      <c r="D118" s="61"/>
      <c r="E118" s="3"/>
      <c r="F118" s="3"/>
      <c r="G118" s="3"/>
      <c r="H118" s="3"/>
      <c r="I118" s="3"/>
      <c r="J118" s="3"/>
      <c r="K118" s="3"/>
      <c r="L118" s="3"/>
      <c r="M118" s="3"/>
      <c r="N118" s="61"/>
      <c r="O118" s="3"/>
      <c r="P118" s="61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61"/>
      <c r="C119" s="61"/>
      <c r="D119" s="61"/>
      <c r="E119" s="3"/>
      <c r="F119" s="3"/>
      <c r="G119" s="3"/>
      <c r="H119" s="3"/>
      <c r="I119" s="3"/>
      <c r="J119" s="3"/>
      <c r="K119" s="3"/>
      <c r="L119" s="3"/>
      <c r="M119" s="3"/>
      <c r="N119" s="61"/>
      <c r="O119" s="3"/>
      <c r="P119" s="61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61"/>
      <c r="C120" s="61"/>
      <c r="D120" s="61"/>
      <c r="E120" s="3"/>
      <c r="F120" s="3"/>
      <c r="G120" s="3"/>
      <c r="H120" s="3"/>
      <c r="I120" s="3"/>
      <c r="J120" s="3"/>
      <c r="K120" s="3"/>
      <c r="L120" s="3"/>
      <c r="M120" s="3"/>
      <c r="N120" s="61"/>
      <c r="O120" s="3"/>
      <c r="P120" s="61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61"/>
      <c r="C121" s="61"/>
      <c r="D121" s="61"/>
      <c r="E121" s="3"/>
      <c r="F121" s="3"/>
      <c r="G121" s="3"/>
      <c r="H121" s="3"/>
      <c r="I121" s="3"/>
      <c r="J121" s="3"/>
      <c r="K121" s="3"/>
      <c r="L121" s="3"/>
      <c r="M121" s="3"/>
      <c r="N121" s="61"/>
      <c r="O121" s="3"/>
      <c r="P121" s="61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61"/>
      <c r="C122" s="61"/>
      <c r="D122" s="61"/>
      <c r="E122" s="3"/>
      <c r="F122" s="3"/>
      <c r="G122" s="3"/>
      <c r="H122" s="3"/>
      <c r="I122" s="3"/>
      <c r="J122" s="3"/>
      <c r="K122" s="3"/>
      <c r="L122" s="3"/>
      <c r="M122" s="3"/>
      <c r="N122" s="61"/>
      <c r="O122" s="3"/>
      <c r="P122" s="61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61"/>
      <c r="C123" s="61"/>
      <c r="D123" s="61"/>
      <c r="E123" s="3"/>
      <c r="F123" s="3"/>
      <c r="G123" s="3"/>
      <c r="H123" s="3"/>
      <c r="I123" s="3"/>
      <c r="J123" s="3"/>
      <c r="K123" s="3"/>
      <c r="L123" s="3"/>
      <c r="M123" s="3"/>
      <c r="N123" s="61"/>
      <c r="O123" s="3"/>
      <c r="P123" s="61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61"/>
      <c r="C124" s="61"/>
      <c r="D124" s="61"/>
      <c r="E124" s="3"/>
      <c r="F124" s="3"/>
      <c r="G124" s="3"/>
      <c r="H124" s="3"/>
      <c r="I124" s="3"/>
      <c r="J124" s="3"/>
      <c r="K124" s="3"/>
      <c r="L124" s="3"/>
      <c r="M124" s="3"/>
      <c r="N124" s="61"/>
      <c r="O124" s="3"/>
      <c r="P124" s="61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61"/>
      <c r="C125" s="61"/>
      <c r="D125" s="61"/>
      <c r="E125" s="3"/>
      <c r="F125" s="3"/>
      <c r="G125" s="3"/>
      <c r="H125" s="3"/>
      <c r="I125" s="3"/>
      <c r="J125" s="3"/>
      <c r="K125" s="3"/>
      <c r="L125" s="3"/>
      <c r="M125" s="3"/>
      <c r="N125" s="61"/>
      <c r="O125" s="3"/>
      <c r="P125" s="61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61"/>
      <c r="C126" s="61"/>
      <c r="D126" s="61"/>
      <c r="E126" s="3"/>
      <c r="F126" s="3"/>
      <c r="G126" s="3"/>
      <c r="H126" s="3"/>
      <c r="I126" s="3"/>
      <c r="J126" s="3"/>
      <c r="K126" s="3"/>
      <c r="L126" s="3"/>
      <c r="M126" s="3"/>
      <c r="N126" s="61"/>
      <c r="O126" s="3"/>
      <c r="P126" s="61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61"/>
      <c r="C127" s="61"/>
      <c r="D127" s="61"/>
      <c r="E127" s="3"/>
      <c r="F127" s="3"/>
      <c r="G127" s="3"/>
      <c r="H127" s="3"/>
      <c r="I127" s="3"/>
      <c r="J127" s="3"/>
      <c r="K127" s="3"/>
      <c r="L127" s="3"/>
      <c r="M127" s="3"/>
      <c r="N127" s="61"/>
      <c r="O127" s="3"/>
      <c r="P127" s="61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61"/>
      <c r="C128" s="61"/>
      <c r="D128" s="61"/>
      <c r="E128" s="3"/>
      <c r="F128" s="3"/>
      <c r="G128" s="3"/>
      <c r="H128" s="3"/>
      <c r="I128" s="3"/>
      <c r="J128" s="3"/>
      <c r="K128" s="3"/>
      <c r="L128" s="3"/>
      <c r="M128" s="3"/>
      <c r="N128" s="61"/>
      <c r="O128" s="3"/>
      <c r="P128" s="61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61"/>
      <c r="C129" s="61"/>
      <c r="D129" s="61"/>
      <c r="E129" s="3"/>
      <c r="F129" s="3"/>
      <c r="G129" s="3"/>
      <c r="H129" s="3"/>
      <c r="I129" s="3"/>
      <c r="J129" s="3"/>
      <c r="K129" s="3"/>
      <c r="L129" s="3"/>
      <c r="M129" s="3"/>
      <c r="N129" s="61"/>
      <c r="O129" s="3"/>
      <c r="P129" s="61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61"/>
      <c r="C130" s="61"/>
      <c r="D130" s="61"/>
      <c r="E130" s="3"/>
      <c r="F130" s="3"/>
      <c r="G130" s="3"/>
      <c r="H130" s="3"/>
      <c r="I130" s="3"/>
      <c r="J130" s="3"/>
      <c r="K130" s="3"/>
      <c r="L130" s="3"/>
      <c r="M130" s="3"/>
      <c r="N130" s="61"/>
      <c r="O130" s="3"/>
      <c r="P130" s="61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61"/>
      <c r="C131" s="61"/>
      <c r="D131" s="61"/>
      <c r="E131" s="3"/>
      <c r="F131" s="3"/>
      <c r="G131" s="3"/>
      <c r="H131" s="3"/>
      <c r="I131" s="3"/>
      <c r="J131" s="3"/>
      <c r="K131" s="3"/>
      <c r="L131" s="3"/>
      <c r="M131" s="3"/>
      <c r="N131" s="61"/>
      <c r="O131" s="3"/>
      <c r="P131" s="61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61"/>
      <c r="C132" s="61"/>
      <c r="D132" s="61"/>
      <c r="E132" s="3"/>
      <c r="F132" s="3"/>
      <c r="G132" s="3"/>
      <c r="H132" s="3"/>
      <c r="I132" s="3"/>
      <c r="J132" s="3"/>
      <c r="K132" s="3"/>
      <c r="L132" s="3"/>
      <c r="M132" s="3"/>
      <c r="N132" s="61"/>
      <c r="O132" s="3"/>
      <c r="P132" s="61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61"/>
      <c r="C133" s="61"/>
      <c r="D133" s="61"/>
      <c r="E133" s="3"/>
      <c r="F133" s="3"/>
      <c r="G133" s="3"/>
      <c r="H133" s="3"/>
      <c r="I133" s="3"/>
      <c r="J133" s="3"/>
      <c r="K133" s="3"/>
      <c r="L133" s="3"/>
      <c r="M133" s="3"/>
      <c r="N133" s="61"/>
      <c r="O133" s="3"/>
      <c r="P133" s="61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61"/>
      <c r="C134" s="61"/>
      <c r="D134" s="61"/>
      <c r="E134" s="3"/>
      <c r="F134" s="3"/>
      <c r="G134" s="3"/>
      <c r="H134" s="3"/>
      <c r="I134" s="3"/>
      <c r="J134" s="3"/>
      <c r="K134" s="3"/>
      <c r="L134" s="3"/>
      <c r="M134" s="3"/>
      <c r="N134" s="61"/>
      <c r="O134" s="3"/>
      <c r="P134" s="61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61"/>
      <c r="C135" s="61"/>
      <c r="D135" s="61"/>
      <c r="E135" s="3"/>
      <c r="F135" s="3"/>
      <c r="G135" s="3"/>
      <c r="H135" s="3"/>
      <c r="I135" s="3"/>
      <c r="J135" s="3"/>
      <c r="K135" s="3"/>
      <c r="L135" s="3"/>
      <c r="M135" s="3"/>
      <c r="N135" s="61"/>
      <c r="O135" s="3"/>
      <c r="P135" s="61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61"/>
      <c r="C136" s="61"/>
      <c r="D136" s="61"/>
      <c r="E136" s="3"/>
      <c r="F136" s="3"/>
      <c r="G136" s="3"/>
      <c r="H136" s="3"/>
      <c r="I136" s="3"/>
      <c r="J136" s="3"/>
      <c r="K136" s="3"/>
      <c r="L136" s="3"/>
      <c r="M136" s="3"/>
      <c r="N136" s="61"/>
      <c r="O136" s="3"/>
      <c r="P136" s="61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61"/>
      <c r="C137" s="61"/>
      <c r="D137" s="61"/>
      <c r="E137" s="3"/>
      <c r="F137" s="3"/>
      <c r="G137" s="3"/>
      <c r="H137" s="3"/>
      <c r="I137" s="3"/>
      <c r="J137" s="3"/>
      <c r="K137" s="3"/>
      <c r="L137" s="3"/>
      <c r="M137" s="3"/>
      <c r="N137" s="61"/>
      <c r="O137" s="3"/>
      <c r="P137" s="61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61"/>
      <c r="C138" s="61"/>
      <c r="D138" s="61"/>
      <c r="E138" s="3"/>
      <c r="F138" s="3"/>
      <c r="G138" s="3"/>
      <c r="H138" s="3"/>
      <c r="I138" s="3"/>
      <c r="J138" s="3"/>
      <c r="K138" s="3"/>
      <c r="L138" s="3"/>
      <c r="M138" s="3"/>
      <c r="N138" s="61"/>
      <c r="O138" s="3"/>
      <c r="P138" s="61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61"/>
      <c r="C139" s="61"/>
      <c r="D139" s="61"/>
      <c r="E139" s="3"/>
      <c r="F139" s="3"/>
      <c r="G139" s="3"/>
      <c r="H139" s="3"/>
      <c r="I139" s="3"/>
      <c r="J139" s="3"/>
      <c r="K139" s="3"/>
      <c r="L139" s="3"/>
      <c r="M139" s="3"/>
      <c r="N139" s="61"/>
      <c r="O139" s="3"/>
      <c r="P139" s="61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61"/>
      <c r="C140" s="61"/>
      <c r="D140" s="61"/>
      <c r="E140" s="3"/>
      <c r="F140" s="3"/>
      <c r="G140" s="3"/>
      <c r="H140" s="3"/>
      <c r="I140" s="3"/>
      <c r="J140" s="3"/>
      <c r="K140" s="3"/>
      <c r="L140" s="3"/>
      <c r="M140" s="3"/>
      <c r="N140" s="61"/>
      <c r="O140" s="3"/>
      <c r="P140" s="61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61"/>
      <c r="C141" s="61"/>
      <c r="D141" s="61"/>
      <c r="E141" s="3"/>
      <c r="F141" s="3"/>
      <c r="G141" s="3"/>
      <c r="H141" s="3"/>
      <c r="I141" s="3"/>
      <c r="J141" s="3"/>
      <c r="K141" s="3"/>
      <c r="L141" s="3"/>
      <c r="M141" s="3"/>
      <c r="N141" s="61"/>
      <c r="O141" s="3"/>
      <c r="P141" s="61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61"/>
      <c r="C142" s="61"/>
      <c r="D142" s="61"/>
      <c r="E142" s="3"/>
      <c r="F142" s="3"/>
      <c r="G142" s="3"/>
      <c r="H142" s="3"/>
      <c r="I142" s="3"/>
      <c r="J142" s="3"/>
      <c r="K142" s="3"/>
      <c r="L142" s="3"/>
      <c r="M142" s="3"/>
      <c r="N142" s="61"/>
      <c r="O142" s="3"/>
      <c r="P142" s="61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61"/>
      <c r="C143" s="61"/>
      <c r="D143" s="61"/>
      <c r="E143" s="3"/>
      <c r="F143" s="3"/>
      <c r="G143" s="3"/>
      <c r="H143" s="3"/>
      <c r="I143" s="3"/>
      <c r="J143" s="3"/>
      <c r="K143" s="3"/>
      <c r="L143" s="3"/>
      <c r="M143" s="3"/>
      <c r="N143" s="61"/>
      <c r="O143" s="3"/>
      <c r="P143" s="61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61"/>
      <c r="C144" s="61"/>
      <c r="D144" s="61"/>
      <c r="E144" s="3"/>
      <c r="F144" s="3"/>
      <c r="G144" s="3"/>
      <c r="H144" s="3"/>
      <c r="I144" s="3"/>
      <c r="J144" s="3"/>
      <c r="K144" s="3"/>
      <c r="L144" s="3"/>
      <c r="M144" s="3"/>
      <c r="N144" s="61"/>
      <c r="O144" s="3"/>
      <c r="P144" s="61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61"/>
      <c r="C145" s="61"/>
      <c r="D145" s="61"/>
      <c r="E145" s="3"/>
      <c r="F145" s="3"/>
      <c r="G145" s="3"/>
      <c r="H145" s="3"/>
      <c r="I145" s="3"/>
      <c r="J145" s="3"/>
      <c r="K145" s="3"/>
      <c r="L145" s="3"/>
      <c r="M145" s="3"/>
      <c r="N145" s="61"/>
      <c r="O145" s="3"/>
      <c r="P145" s="61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61"/>
      <c r="C146" s="61"/>
      <c r="D146" s="61"/>
      <c r="E146" s="3"/>
      <c r="F146" s="3"/>
      <c r="G146" s="3"/>
      <c r="H146" s="3"/>
      <c r="I146" s="3"/>
      <c r="J146" s="3"/>
      <c r="K146" s="3"/>
      <c r="L146" s="3"/>
      <c r="M146" s="3"/>
      <c r="N146" s="61"/>
      <c r="O146" s="3"/>
      <c r="P146" s="61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61"/>
      <c r="C147" s="61"/>
      <c r="D147" s="61"/>
      <c r="E147" s="3"/>
      <c r="F147" s="3"/>
      <c r="G147" s="3"/>
      <c r="H147" s="3"/>
      <c r="I147" s="3"/>
      <c r="J147" s="3"/>
      <c r="K147" s="3"/>
      <c r="L147" s="3"/>
      <c r="M147" s="3"/>
      <c r="N147" s="61"/>
      <c r="O147" s="3"/>
      <c r="P147" s="61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61"/>
      <c r="C148" s="61"/>
      <c r="D148" s="61"/>
      <c r="E148" s="3"/>
      <c r="F148" s="3"/>
      <c r="G148" s="3"/>
      <c r="H148" s="3"/>
      <c r="I148" s="3"/>
      <c r="J148" s="3"/>
      <c r="K148" s="3"/>
      <c r="L148" s="3"/>
      <c r="M148" s="3"/>
      <c r="N148" s="61"/>
      <c r="O148" s="3"/>
      <c r="P148" s="61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61"/>
      <c r="C149" s="61"/>
      <c r="D149" s="61"/>
      <c r="E149" s="3"/>
      <c r="F149" s="3"/>
      <c r="G149" s="3"/>
      <c r="H149" s="3"/>
      <c r="I149" s="3"/>
      <c r="J149" s="3"/>
      <c r="K149" s="3"/>
      <c r="L149" s="3"/>
      <c r="M149" s="3"/>
      <c r="N149" s="61"/>
      <c r="O149" s="3"/>
      <c r="P149" s="61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61"/>
      <c r="C150" s="61"/>
      <c r="D150" s="61"/>
      <c r="E150" s="3"/>
      <c r="F150" s="3"/>
      <c r="G150" s="3"/>
      <c r="H150" s="3"/>
      <c r="I150" s="3"/>
      <c r="J150" s="3"/>
      <c r="K150" s="3"/>
      <c r="L150" s="3"/>
      <c r="M150" s="3"/>
      <c r="N150" s="61"/>
      <c r="O150" s="3"/>
      <c r="P150" s="61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61"/>
      <c r="C151" s="61"/>
      <c r="D151" s="61"/>
      <c r="E151" s="3"/>
      <c r="F151" s="3"/>
      <c r="G151" s="3"/>
      <c r="H151" s="3"/>
      <c r="I151" s="3"/>
      <c r="J151" s="3"/>
      <c r="K151" s="3"/>
      <c r="L151" s="3"/>
      <c r="M151" s="3"/>
      <c r="N151" s="61"/>
      <c r="O151" s="3"/>
      <c r="P151" s="61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61"/>
      <c r="C152" s="61"/>
      <c r="D152" s="61"/>
      <c r="E152" s="3"/>
      <c r="F152" s="3"/>
      <c r="G152" s="3"/>
      <c r="H152" s="3"/>
      <c r="I152" s="3"/>
      <c r="J152" s="3"/>
      <c r="K152" s="3"/>
      <c r="L152" s="3"/>
      <c r="M152" s="3"/>
      <c r="N152" s="61"/>
      <c r="O152" s="3"/>
      <c r="P152" s="61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61"/>
      <c r="C153" s="61"/>
      <c r="D153" s="61"/>
      <c r="E153" s="3"/>
      <c r="F153" s="3"/>
      <c r="G153" s="3"/>
      <c r="H153" s="3"/>
      <c r="I153" s="3"/>
      <c r="J153" s="3"/>
      <c r="K153" s="3"/>
      <c r="L153" s="3"/>
      <c r="M153" s="3"/>
      <c r="N153" s="61"/>
      <c r="O153" s="3"/>
      <c r="P153" s="61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61"/>
      <c r="C154" s="61"/>
      <c r="D154" s="61"/>
      <c r="E154" s="3"/>
      <c r="F154" s="3"/>
      <c r="G154" s="3"/>
      <c r="H154" s="3"/>
      <c r="I154" s="3"/>
      <c r="J154" s="3"/>
      <c r="K154" s="3"/>
      <c r="L154" s="3"/>
      <c r="M154" s="3"/>
      <c r="N154" s="61"/>
      <c r="O154" s="3"/>
      <c r="P154" s="61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61"/>
      <c r="C155" s="61"/>
      <c r="D155" s="61"/>
      <c r="E155" s="3"/>
      <c r="F155" s="3"/>
      <c r="G155" s="3"/>
      <c r="H155" s="3"/>
      <c r="I155" s="3"/>
      <c r="J155" s="3"/>
      <c r="K155" s="3"/>
      <c r="L155" s="3"/>
      <c r="M155" s="3"/>
      <c r="N155" s="61"/>
      <c r="O155" s="3"/>
      <c r="P155" s="61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61"/>
      <c r="C156" s="61"/>
      <c r="D156" s="61"/>
      <c r="E156" s="3"/>
      <c r="F156" s="3"/>
      <c r="G156" s="3"/>
      <c r="H156" s="3"/>
      <c r="I156" s="3"/>
      <c r="J156" s="3"/>
      <c r="K156" s="3"/>
      <c r="L156" s="3"/>
      <c r="M156" s="3"/>
      <c r="N156" s="61"/>
      <c r="O156" s="3"/>
      <c r="P156" s="61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61"/>
      <c r="C157" s="61"/>
      <c r="D157" s="61"/>
      <c r="E157" s="3"/>
      <c r="F157" s="3"/>
      <c r="G157" s="3"/>
      <c r="H157" s="3"/>
      <c r="I157" s="3"/>
      <c r="J157" s="3"/>
      <c r="K157" s="3"/>
      <c r="L157" s="3"/>
      <c r="M157" s="3"/>
      <c r="N157" s="61"/>
      <c r="O157" s="3"/>
      <c r="P157" s="61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61"/>
      <c r="C158" s="61"/>
      <c r="D158" s="61"/>
      <c r="E158" s="3"/>
      <c r="F158" s="3"/>
      <c r="G158" s="3"/>
      <c r="H158" s="3"/>
      <c r="I158" s="3"/>
      <c r="J158" s="3"/>
      <c r="K158" s="3"/>
      <c r="L158" s="3"/>
      <c r="M158" s="3"/>
      <c r="N158" s="61"/>
      <c r="O158" s="3"/>
      <c r="P158" s="61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61"/>
      <c r="C159" s="61"/>
      <c r="D159" s="61"/>
      <c r="E159" s="3"/>
      <c r="F159" s="3"/>
      <c r="G159" s="3"/>
      <c r="H159" s="3"/>
      <c r="I159" s="3"/>
      <c r="J159" s="3"/>
      <c r="K159" s="3"/>
      <c r="L159" s="3"/>
      <c r="M159" s="3"/>
      <c r="N159" s="61"/>
      <c r="O159" s="3"/>
      <c r="P159" s="61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61"/>
      <c r="C160" s="61"/>
      <c r="D160" s="61"/>
      <c r="E160" s="3"/>
      <c r="F160" s="3"/>
      <c r="G160" s="3"/>
      <c r="H160" s="3"/>
      <c r="I160" s="3"/>
      <c r="J160" s="3"/>
      <c r="K160" s="3"/>
      <c r="L160" s="3"/>
      <c r="M160" s="3"/>
      <c r="N160" s="61"/>
      <c r="O160" s="3"/>
      <c r="P160" s="61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61"/>
      <c r="C161" s="61"/>
      <c r="D161" s="61"/>
      <c r="E161" s="3"/>
      <c r="F161" s="3"/>
      <c r="G161" s="3"/>
      <c r="H161" s="3"/>
      <c r="I161" s="3"/>
      <c r="J161" s="3"/>
      <c r="K161" s="3"/>
      <c r="L161" s="3"/>
      <c r="M161" s="3"/>
      <c r="N161" s="61"/>
      <c r="O161" s="3"/>
      <c r="P161" s="61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61"/>
      <c r="C162" s="61"/>
      <c r="D162" s="61"/>
      <c r="E162" s="3"/>
      <c r="F162" s="3"/>
      <c r="G162" s="3"/>
      <c r="H162" s="3"/>
      <c r="I162" s="3"/>
      <c r="J162" s="3"/>
      <c r="K162" s="3"/>
      <c r="L162" s="3"/>
      <c r="M162" s="3"/>
      <c r="N162" s="61"/>
      <c r="O162" s="3"/>
      <c r="P162" s="61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61"/>
      <c r="C163" s="61"/>
      <c r="D163" s="61"/>
      <c r="E163" s="3"/>
      <c r="F163" s="3"/>
      <c r="G163" s="3"/>
      <c r="H163" s="3"/>
      <c r="I163" s="3"/>
      <c r="J163" s="3"/>
      <c r="K163" s="3"/>
      <c r="L163" s="3"/>
      <c r="M163" s="3"/>
      <c r="N163" s="61"/>
      <c r="O163" s="3"/>
      <c r="P163" s="61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61"/>
      <c r="C164" s="61"/>
      <c r="D164" s="61"/>
      <c r="E164" s="3"/>
      <c r="F164" s="3"/>
      <c r="G164" s="3"/>
      <c r="H164" s="3"/>
      <c r="I164" s="3"/>
      <c r="J164" s="3"/>
      <c r="K164" s="3"/>
      <c r="L164" s="3"/>
      <c r="M164" s="3"/>
      <c r="N164" s="61"/>
      <c r="O164" s="3"/>
      <c r="P164" s="61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61"/>
      <c r="C165" s="61"/>
      <c r="D165" s="61"/>
      <c r="E165" s="3"/>
      <c r="F165" s="3"/>
      <c r="G165" s="3"/>
      <c r="H165" s="3"/>
      <c r="I165" s="3"/>
      <c r="J165" s="3"/>
      <c r="K165" s="3"/>
      <c r="L165" s="3"/>
      <c r="M165" s="3"/>
      <c r="N165" s="61"/>
      <c r="O165" s="3"/>
      <c r="P165" s="61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61"/>
      <c r="C166" s="61"/>
      <c r="D166" s="61"/>
      <c r="E166" s="3"/>
      <c r="F166" s="3"/>
      <c r="G166" s="3"/>
      <c r="H166" s="3"/>
      <c r="I166" s="3"/>
      <c r="J166" s="3"/>
      <c r="K166" s="3"/>
      <c r="L166" s="3"/>
      <c r="M166" s="3"/>
      <c r="N166" s="61"/>
      <c r="O166" s="3"/>
      <c r="P166" s="61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61"/>
      <c r="C167" s="61"/>
      <c r="D167" s="61"/>
      <c r="E167" s="3"/>
      <c r="F167" s="3"/>
      <c r="G167" s="3"/>
      <c r="H167" s="3"/>
      <c r="I167" s="3"/>
      <c r="J167" s="3"/>
      <c r="K167" s="3"/>
      <c r="L167" s="3"/>
      <c r="M167" s="3"/>
      <c r="N167" s="61"/>
      <c r="O167" s="3"/>
      <c r="P167" s="61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61"/>
      <c r="C168" s="61"/>
      <c r="D168" s="61"/>
      <c r="E168" s="3"/>
      <c r="F168" s="3"/>
      <c r="G168" s="3"/>
      <c r="H168" s="3"/>
      <c r="I168" s="3"/>
      <c r="J168" s="3"/>
      <c r="K168" s="3"/>
      <c r="L168" s="3"/>
      <c r="M168" s="3"/>
      <c r="N168" s="61"/>
      <c r="O168" s="3"/>
      <c r="P168" s="61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61"/>
      <c r="C169" s="61"/>
      <c r="D169" s="61"/>
      <c r="E169" s="3"/>
      <c r="F169" s="3"/>
      <c r="G169" s="3"/>
      <c r="H169" s="3"/>
      <c r="I169" s="3"/>
      <c r="J169" s="3"/>
      <c r="K169" s="3"/>
      <c r="L169" s="3"/>
      <c r="M169" s="3"/>
      <c r="N169" s="61"/>
      <c r="O169" s="3"/>
      <c r="P169" s="61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61"/>
      <c r="C170" s="61"/>
      <c r="D170" s="61"/>
      <c r="E170" s="3"/>
      <c r="F170" s="3"/>
      <c r="G170" s="3"/>
      <c r="H170" s="3"/>
      <c r="I170" s="3"/>
      <c r="J170" s="3"/>
      <c r="K170" s="3"/>
      <c r="L170" s="3"/>
      <c r="M170" s="3"/>
      <c r="N170" s="61"/>
      <c r="O170" s="3"/>
      <c r="P170" s="61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61"/>
      <c r="C171" s="61"/>
      <c r="D171" s="61"/>
      <c r="E171" s="3"/>
      <c r="F171" s="3"/>
      <c r="G171" s="3"/>
      <c r="H171" s="3"/>
      <c r="I171" s="3"/>
      <c r="J171" s="3"/>
      <c r="K171" s="3"/>
      <c r="L171" s="3"/>
      <c r="M171" s="3"/>
      <c r="N171" s="61"/>
      <c r="O171" s="3"/>
      <c r="P171" s="61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61"/>
      <c r="C172" s="61"/>
      <c r="D172" s="61"/>
      <c r="E172" s="3"/>
      <c r="F172" s="3"/>
      <c r="G172" s="3"/>
      <c r="H172" s="3"/>
      <c r="I172" s="3"/>
      <c r="J172" s="3"/>
      <c r="K172" s="3"/>
      <c r="L172" s="3"/>
      <c r="M172" s="3"/>
      <c r="N172" s="61"/>
      <c r="O172" s="3"/>
      <c r="P172" s="61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61"/>
      <c r="C173" s="61"/>
      <c r="D173" s="61"/>
      <c r="E173" s="3"/>
      <c r="F173" s="3"/>
      <c r="G173" s="3"/>
      <c r="H173" s="3"/>
      <c r="I173" s="3"/>
      <c r="J173" s="3"/>
      <c r="K173" s="3"/>
      <c r="L173" s="3"/>
      <c r="M173" s="3"/>
      <c r="N173" s="61"/>
      <c r="O173" s="3"/>
      <c r="P173" s="61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61"/>
      <c r="C174" s="61"/>
      <c r="D174" s="61"/>
      <c r="E174" s="3"/>
      <c r="F174" s="3"/>
      <c r="G174" s="3"/>
      <c r="H174" s="3"/>
      <c r="I174" s="3"/>
      <c r="J174" s="3"/>
      <c r="K174" s="3"/>
      <c r="L174" s="3"/>
      <c r="M174" s="3"/>
      <c r="N174" s="61"/>
      <c r="O174" s="3"/>
      <c r="P174" s="61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61"/>
      <c r="C175" s="61"/>
      <c r="D175" s="61"/>
      <c r="E175" s="3"/>
      <c r="F175" s="3"/>
      <c r="G175" s="3"/>
      <c r="H175" s="3"/>
      <c r="I175" s="3"/>
      <c r="J175" s="3"/>
      <c r="K175" s="3"/>
      <c r="L175" s="3"/>
      <c r="M175" s="3"/>
      <c r="N175" s="61"/>
      <c r="O175" s="3"/>
      <c r="P175" s="61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61"/>
      <c r="C176" s="61"/>
      <c r="D176" s="61"/>
      <c r="E176" s="3"/>
      <c r="F176" s="3"/>
      <c r="G176" s="3"/>
      <c r="H176" s="3"/>
      <c r="I176" s="3"/>
      <c r="J176" s="3"/>
      <c r="K176" s="3"/>
      <c r="L176" s="3"/>
      <c r="M176" s="3"/>
      <c r="N176" s="61"/>
      <c r="O176" s="3"/>
      <c r="P176" s="61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61"/>
      <c r="C177" s="61"/>
      <c r="D177" s="61"/>
      <c r="E177" s="3"/>
      <c r="F177" s="3"/>
      <c r="G177" s="3"/>
      <c r="H177" s="3"/>
      <c r="I177" s="3"/>
      <c r="J177" s="3"/>
      <c r="K177" s="3"/>
      <c r="L177" s="3"/>
      <c r="M177" s="3"/>
      <c r="N177" s="61"/>
      <c r="O177" s="3"/>
      <c r="P177" s="61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61"/>
      <c r="C178" s="61"/>
      <c r="D178" s="61"/>
      <c r="E178" s="3"/>
      <c r="F178" s="3"/>
      <c r="G178" s="3"/>
      <c r="H178" s="3"/>
      <c r="I178" s="3"/>
      <c r="J178" s="3"/>
      <c r="K178" s="3"/>
      <c r="L178" s="3"/>
      <c r="M178" s="3"/>
      <c r="N178" s="61"/>
      <c r="O178" s="3"/>
      <c r="P178" s="61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61"/>
      <c r="C179" s="61"/>
      <c r="D179" s="61"/>
      <c r="E179" s="3"/>
      <c r="F179" s="3"/>
      <c r="G179" s="3"/>
      <c r="H179" s="3"/>
      <c r="I179" s="3"/>
      <c r="J179" s="3"/>
      <c r="K179" s="3"/>
      <c r="L179" s="3"/>
      <c r="M179" s="3"/>
      <c r="N179" s="61"/>
      <c r="O179" s="3"/>
      <c r="P179" s="61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61"/>
      <c r="C180" s="61"/>
      <c r="D180" s="61"/>
      <c r="E180" s="3"/>
      <c r="F180" s="3"/>
      <c r="G180" s="3"/>
      <c r="H180" s="3"/>
      <c r="I180" s="3"/>
      <c r="J180" s="3"/>
      <c r="K180" s="3"/>
      <c r="L180" s="3"/>
      <c r="M180" s="3"/>
      <c r="N180" s="61"/>
      <c r="O180" s="3"/>
      <c r="P180" s="61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61"/>
      <c r="C181" s="61"/>
      <c r="D181" s="61"/>
      <c r="E181" s="3"/>
      <c r="F181" s="3"/>
      <c r="G181" s="3"/>
      <c r="H181" s="3"/>
      <c r="I181" s="3"/>
      <c r="J181" s="3"/>
      <c r="K181" s="3"/>
      <c r="L181" s="3"/>
      <c r="M181" s="3"/>
      <c r="N181" s="61"/>
      <c r="O181" s="3"/>
      <c r="P181" s="61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61"/>
      <c r="C182" s="61"/>
      <c r="D182" s="61"/>
      <c r="E182" s="3"/>
      <c r="F182" s="3"/>
      <c r="G182" s="3"/>
      <c r="H182" s="3"/>
      <c r="I182" s="3"/>
      <c r="J182" s="3"/>
      <c r="K182" s="3"/>
      <c r="L182" s="3"/>
      <c r="M182" s="3"/>
      <c r="N182" s="61"/>
      <c r="O182" s="3"/>
      <c r="P182" s="61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61"/>
      <c r="C183" s="61"/>
      <c r="D183" s="61"/>
      <c r="E183" s="3"/>
      <c r="F183" s="3"/>
      <c r="G183" s="3"/>
      <c r="H183" s="3"/>
      <c r="I183" s="3"/>
      <c r="J183" s="3"/>
      <c r="K183" s="3"/>
      <c r="L183" s="3"/>
      <c r="M183" s="3"/>
      <c r="N183" s="61"/>
      <c r="O183" s="3"/>
      <c r="P183" s="61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61"/>
      <c r="C184" s="61"/>
      <c r="D184" s="61"/>
      <c r="E184" s="3"/>
      <c r="F184" s="3"/>
      <c r="G184" s="3"/>
      <c r="H184" s="3"/>
      <c r="I184" s="3"/>
      <c r="J184" s="3"/>
      <c r="K184" s="3"/>
      <c r="L184" s="3"/>
      <c r="M184" s="3"/>
      <c r="N184" s="61"/>
      <c r="O184" s="3"/>
      <c r="P184" s="61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61"/>
      <c r="C185" s="61"/>
      <c r="D185" s="61"/>
      <c r="E185" s="3"/>
      <c r="F185" s="3"/>
      <c r="G185" s="3"/>
      <c r="H185" s="3"/>
      <c r="I185" s="3"/>
      <c r="J185" s="3"/>
      <c r="K185" s="3"/>
      <c r="L185" s="3"/>
      <c r="M185" s="3"/>
      <c r="N185" s="61"/>
      <c r="O185" s="3"/>
      <c r="P185" s="61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61"/>
      <c r="C186" s="61"/>
      <c r="D186" s="61"/>
      <c r="E186" s="3"/>
      <c r="F186" s="3"/>
      <c r="G186" s="3"/>
      <c r="H186" s="3"/>
      <c r="I186" s="3"/>
      <c r="J186" s="3"/>
      <c r="K186" s="3"/>
      <c r="L186" s="3"/>
      <c r="M186" s="3"/>
      <c r="N186" s="61"/>
      <c r="O186" s="3"/>
      <c r="P186" s="61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61"/>
      <c r="C187" s="61"/>
      <c r="D187" s="61"/>
      <c r="E187" s="3"/>
      <c r="F187" s="3"/>
      <c r="G187" s="3"/>
      <c r="H187" s="3"/>
      <c r="I187" s="3"/>
      <c r="J187" s="3"/>
      <c r="K187" s="3"/>
      <c r="L187" s="3"/>
      <c r="M187" s="3"/>
      <c r="N187" s="61"/>
      <c r="O187" s="3"/>
      <c r="P187" s="61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61"/>
      <c r="C188" s="61"/>
      <c r="D188" s="61"/>
      <c r="E188" s="3"/>
      <c r="F188" s="3"/>
      <c r="G188" s="3"/>
      <c r="H188" s="3"/>
      <c r="I188" s="3"/>
      <c r="J188" s="3"/>
      <c r="K188" s="3"/>
      <c r="L188" s="3"/>
      <c r="M188" s="3"/>
      <c r="N188" s="61"/>
      <c r="O188" s="3"/>
      <c r="P188" s="61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61"/>
      <c r="C189" s="61"/>
      <c r="D189" s="61"/>
      <c r="E189" s="3"/>
      <c r="F189" s="3"/>
      <c r="G189" s="3"/>
      <c r="H189" s="3"/>
      <c r="I189" s="3"/>
      <c r="J189" s="3"/>
      <c r="K189" s="3"/>
      <c r="L189" s="3"/>
      <c r="M189" s="3"/>
      <c r="N189" s="61"/>
      <c r="O189" s="3"/>
      <c r="P189" s="61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61"/>
      <c r="C190" s="61"/>
      <c r="D190" s="61"/>
      <c r="E190" s="3"/>
      <c r="F190" s="3"/>
      <c r="G190" s="3"/>
      <c r="H190" s="3"/>
      <c r="I190" s="3"/>
      <c r="J190" s="3"/>
      <c r="K190" s="3"/>
      <c r="L190" s="3"/>
      <c r="M190" s="3"/>
      <c r="N190" s="61"/>
      <c r="O190" s="3"/>
      <c r="P190" s="61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61"/>
      <c r="C191" s="61"/>
      <c r="D191" s="61"/>
      <c r="E191" s="3"/>
      <c r="F191" s="3"/>
      <c r="G191" s="3"/>
      <c r="H191" s="3"/>
      <c r="I191" s="3"/>
      <c r="J191" s="3"/>
      <c r="K191" s="3"/>
      <c r="L191" s="3"/>
      <c r="M191" s="3"/>
      <c r="N191" s="61"/>
      <c r="O191" s="3"/>
      <c r="P191" s="61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61"/>
      <c r="C192" s="61"/>
      <c r="D192" s="61"/>
      <c r="E192" s="3"/>
      <c r="F192" s="3"/>
      <c r="G192" s="3"/>
      <c r="H192" s="3"/>
      <c r="I192" s="3"/>
      <c r="J192" s="3"/>
      <c r="K192" s="3"/>
      <c r="L192" s="3"/>
      <c r="M192" s="3"/>
      <c r="N192" s="61"/>
      <c r="O192" s="3"/>
      <c r="P192" s="61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61"/>
      <c r="C193" s="61"/>
      <c r="D193" s="61"/>
      <c r="E193" s="3"/>
      <c r="F193" s="3"/>
      <c r="G193" s="3"/>
      <c r="H193" s="3"/>
      <c r="I193" s="3"/>
      <c r="J193" s="3"/>
      <c r="K193" s="3"/>
      <c r="L193" s="3"/>
      <c r="M193" s="3"/>
      <c r="N193" s="61"/>
      <c r="O193" s="3"/>
      <c r="P193" s="61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61"/>
      <c r="C194" s="61"/>
      <c r="D194" s="61"/>
      <c r="E194" s="3"/>
      <c r="F194" s="3"/>
      <c r="G194" s="3"/>
      <c r="H194" s="3"/>
      <c r="I194" s="3"/>
      <c r="J194" s="3"/>
      <c r="K194" s="3"/>
      <c r="L194" s="3"/>
      <c r="M194" s="3"/>
      <c r="N194" s="61"/>
      <c r="O194" s="3"/>
      <c r="P194" s="61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61"/>
      <c r="C195" s="61"/>
      <c r="D195" s="61"/>
      <c r="E195" s="3"/>
      <c r="F195" s="3"/>
      <c r="G195" s="3"/>
      <c r="H195" s="3"/>
      <c r="I195" s="3"/>
      <c r="J195" s="3"/>
      <c r="K195" s="3"/>
      <c r="L195" s="3"/>
      <c r="M195" s="3"/>
      <c r="N195" s="61"/>
      <c r="O195" s="3"/>
      <c r="P195" s="61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61"/>
      <c r="C196" s="61"/>
      <c r="D196" s="61"/>
      <c r="E196" s="3"/>
      <c r="F196" s="3"/>
      <c r="G196" s="3"/>
      <c r="H196" s="3"/>
      <c r="I196" s="3"/>
      <c r="J196" s="3"/>
      <c r="K196" s="3"/>
      <c r="L196" s="3"/>
      <c r="M196" s="3"/>
      <c r="N196" s="61"/>
      <c r="O196" s="3"/>
      <c r="P196" s="61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61"/>
      <c r="C197" s="61"/>
      <c r="D197" s="61"/>
      <c r="E197" s="3"/>
      <c r="F197" s="3"/>
      <c r="G197" s="3"/>
      <c r="H197" s="3"/>
      <c r="I197" s="3"/>
      <c r="J197" s="3"/>
      <c r="K197" s="3"/>
      <c r="L197" s="3"/>
      <c r="M197" s="3"/>
      <c r="N197" s="61"/>
      <c r="O197" s="3"/>
      <c r="P197" s="61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61"/>
      <c r="C198" s="61"/>
      <c r="D198" s="61"/>
      <c r="E198" s="3"/>
      <c r="F198" s="3"/>
      <c r="G198" s="3"/>
      <c r="H198" s="3"/>
      <c r="I198" s="3"/>
      <c r="J198" s="3"/>
      <c r="K198" s="3"/>
      <c r="L198" s="3"/>
      <c r="M198" s="3"/>
      <c r="N198" s="61"/>
      <c r="O198" s="3"/>
      <c r="P198" s="61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61"/>
      <c r="C199" s="61"/>
      <c r="D199" s="61"/>
      <c r="E199" s="3"/>
      <c r="F199" s="3"/>
      <c r="G199" s="3"/>
      <c r="H199" s="3"/>
      <c r="I199" s="3"/>
      <c r="J199" s="3"/>
      <c r="K199" s="3"/>
      <c r="L199" s="3"/>
      <c r="M199" s="3"/>
      <c r="N199" s="61"/>
      <c r="O199" s="3"/>
      <c r="P199" s="61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61"/>
      <c r="C200" s="61"/>
      <c r="D200" s="61"/>
      <c r="E200" s="3"/>
      <c r="F200" s="3"/>
      <c r="G200" s="3"/>
      <c r="H200" s="3"/>
      <c r="I200" s="3"/>
      <c r="J200" s="3"/>
      <c r="K200" s="3"/>
      <c r="L200" s="3"/>
      <c r="M200" s="3"/>
      <c r="N200" s="61"/>
      <c r="O200" s="3"/>
      <c r="P200" s="61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61"/>
      <c r="C201" s="61"/>
      <c r="D201" s="61"/>
      <c r="E201" s="3"/>
      <c r="F201" s="3"/>
      <c r="G201" s="3"/>
      <c r="H201" s="3"/>
      <c r="I201" s="3"/>
      <c r="J201" s="3"/>
      <c r="K201" s="3"/>
      <c r="L201" s="3"/>
      <c r="M201" s="3"/>
      <c r="N201" s="61"/>
      <c r="O201" s="3"/>
      <c r="P201" s="61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61"/>
      <c r="C202" s="61"/>
      <c r="D202" s="61"/>
      <c r="E202" s="3"/>
      <c r="F202" s="3"/>
      <c r="G202" s="3"/>
      <c r="H202" s="3"/>
      <c r="I202" s="3"/>
      <c r="J202" s="3"/>
      <c r="K202" s="3"/>
      <c r="L202" s="3"/>
      <c r="M202" s="3"/>
      <c r="N202" s="61"/>
      <c r="O202" s="3"/>
      <c r="P202" s="61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61"/>
      <c r="C203" s="61"/>
      <c r="D203" s="61"/>
      <c r="E203" s="3"/>
      <c r="F203" s="3"/>
      <c r="G203" s="3"/>
      <c r="H203" s="3"/>
      <c r="I203" s="3"/>
      <c r="J203" s="3"/>
      <c r="K203" s="3"/>
      <c r="L203" s="3"/>
      <c r="M203" s="3"/>
      <c r="N203" s="61"/>
      <c r="O203" s="3"/>
      <c r="P203" s="61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61"/>
      <c r="C204" s="61"/>
      <c r="D204" s="61"/>
      <c r="E204" s="3"/>
      <c r="F204" s="3"/>
      <c r="G204" s="3"/>
      <c r="H204" s="3"/>
      <c r="I204" s="3"/>
      <c r="J204" s="3"/>
      <c r="K204" s="3"/>
      <c r="L204" s="3"/>
      <c r="M204" s="3"/>
      <c r="N204" s="61"/>
      <c r="O204" s="3"/>
      <c r="P204" s="61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61"/>
      <c r="C205" s="61"/>
      <c r="D205" s="61"/>
      <c r="E205" s="3"/>
      <c r="F205" s="3"/>
      <c r="G205" s="3"/>
      <c r="H205" s="3"/>
      <c r="I205" s="3"/>
      <c r="J205" s="3"/>
      <c r="K205" s="3"/>
      <c r="L205" s="3"/>
      <c r="M205" s="3"/>
      <c r="N205" s="61"/>
      <c r="O205" s="3"/>
      <c r="P205" s="61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61"/>
      <c r="C206" s="61"/>
      <c r="D206" s="61"/>
      <c r="E206" s="3"/>
      <c r="F206" s="3"/>
      <c r="G206" s="3"/>
      <c r="H206" s="3"/>
      <c r="I206" s="3"/>
      <c r="J206" s="3"/>
      <c r="K206" s="3"/>
      <c r="L206" s="3"/>
      <c r="M206" s="3"/>
      <c r="N206" s="61"/>
      <c r="O206" s="3"/>
      <c r="P206" s="61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61"/>
      <c r="C207" s="61"/>
      <c r="D207" s="61"/>
      <c r="E207" s="3"/>
      <c r="F207" s="3"/>
      <c r="G207" s="3"/>
      <c r="H207" s="3"/>
      <c r="I207" s="3"/>
      <c r="J207" s="3"/>
      <c r="K207" s="3"/>
      <c r="L207" s="3"/>
      <c r="M207" s="3"/>
      <c r="N207" s="61"/>
      <c r="O207" s="3"/>
      <c r="P207" s="61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61"/>
      <c r="C208" s="61"/>
      <c r="D208" s="61"/>
      <c r="E208" s="3"/>
      <c r="F208" s="3"/>
      <c r="G208" s="3"/>
      <c r="H208" s="3"/>
      <c r="I208" s="3"/>
      <c r="J208" s="3"/>
      <c r="K208" s="3"/>
      <c r="L208" s="3"/>
      <c r="M208" s="3"/>
      <c r="N208" s="61"/>
      <c r="O208" s="3"/>
      <c r="P208" s="61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61"/>
      <c r="C209" s="61"/>
      <c r="D209" s="61"/>
      <c r="E209" s="3"/>
      <c r="F209" s="3"/>
      <c r="G209" s="3"/>
      <c r="H209" s="3"/>
      <c r="I209" s="3"/>
      <c r="J209" s="3"/>
      <c r="K209" s="3"/>
      <c r="L209" s="3"/>
      <c r="M209" s="3"/>
      <c r="N209" s="61"/>
      <c r="O209" s="3"/>
      <c r="P209" s="61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61"/>
      <c r="C210" s="61"/>
      <c r="D210" s="61"/>
      <c r="E210" s="3"/>
      <c r="F210" s="3"/>
      <c r="G210" s="3"/>
      <c r="H210" s="3"/>
      <c r="I210" s="3"/>
      <c r="J210" s="3"/>
      <c r="K210" s="3"/>
      <c r="L210" s="3"/>
      <c r="M210" s="3"/>
      <c r="N210" s="61"/>
      <c r="O210" s="3"/>
      <c r="P210" s="61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61"/>
      <c r="C211" s="61"/>
      <c r="D211" s="61"/>
      <c r="E211" s="3"/>
      <c r="F211" s="3"/>
      <c r="G211" s="3"/>
      <c r="H211" s="3"/>
      <c r="I211" s="3"/>
      <c r="J211" s="3"/>
      <c r="K211" s="3"/>
      <c r="L211" s="3"/>
      <c r="M211" s="3"/>
      <c r="N211" s="61"/>
      <c r="O211" s="3"/>
      <c r="P211" s="61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61"/>
      <c r="C212" s="61"/>
      <c r="D212" s="61"/>
      <c r="E212" s="3"/>
      <c r="F212" s="3"/>
      <c r="G212" s="3"/>
      <c r="H212" s="3"/>
      <c r="I212" s="3"/>
      <c r="J212" s="3"/>
      <c r="K212" s="3"/>
      <c r="L212" s="3"/>
      <c r="M212" s="3"/>
      <c r="N212" s="61"/>
      <c r="O212" s="3"/>
      <c r="P212" s="61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61"/>
      <c r="C213" s="61"/>
      <c r="D213" s="61"/>
      <c r="E213" s="3"/>
      <c r="F213" s="3"/>
      <c r="G213" s="3"/>
      <c r="H213" s="3"/>
      <c r="I213" s="3"/>
      <c r="J213" s="3"/>
      <c r="K213" s="3"/>
      <c r="L213" s="3"/>
      <c r="M213" s="3"/>
      <c r="N213" s="61"/>
      <c r="O213" s="3"/>
      <c r="P213" s="61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61"/>
      <c r="C214" s="61"/>
      <c r="D214" s="61"/>
      <c r="E214" s="3"/>
      <c r="F214" s="3"/>
      <c r="G214" s="3"/>
      <c r="H214" s="3"/>
      <c r="I214" s="3"/>
      <c r="J214" s="3"/>
      <c r="K214" s="3"/>
      <c r="L214" s="3"/>
      <c r="M214" s="3"/>
      <c r="N214" s="61"/>
      <c r="O214" s="3"/>
      <c r="P214" s="61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61"/>
      <c r="C215" s="61"/>
      <c r="D215" s="61"/>
      <c r="E215" s="3"/>
      <c r="F215" s="3"/>
      <c r="G215" s="3"/>
      <c r="H215" s="3"/>
      <c r="I215" s="3"/>
      <c r="J215" s="3"/>
      <c r="K215" s="3"/>
      <c r="L215" s="3"/>
      <c r="M215" s="3"/>
      <c r="N215" s="61"/>
      <c r="O215" s="3"/>
      <c r="P215" s="61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61"/>
      <c r="C216" s="61"/>
      <c r="D216" s="61"/>
      <c r="E216" s="3"/>
      <c r="F216" s="3"/>
      <c r="G216" s="3"/>
      <c r="H216" s="3"/>
      <c r="I216" s="3"/>
      <c r="J216" s="3"/>
      <c r="K216" s="3"/>
      <c r="L216" s="3"/>
      <c r="M216" s="3"/>
      <c r="N216" s="61"/>
      <c r="O216" s="3"/>
      <c r="P216" s="61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61"/>
      <c r="C217" s="61"/>
      <c r="D217" s="61"/>
      <c r="E217" s="3"/>
      <c r="F217" s="3"/>
      <c r="G217" s="3"/>
      <c r="H217" s="3"/>
      <c r="I217" s="3"/>
      <c r="J217" s="3"/>
      <c r="K217" s="3"/>
      <c r="L217" s="3"/>
      <c r="M217" s="3"/>
      <c r="N217" s="61"/>
      <c r="O217" s="3"/>
      <c r="P217" s="61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61"/>
      <c r="C218" s="61"/>
      <c r="D218" s="61"/>
      <c r="E218" s="3"/>
      <c r="F218" s="3"/>
      <c r="G218" s="3"/>
      <c r="H218" s="3"/>
      <c r="I218" s="3"/>
      <c r="J218" s="3"/>
      <c r="K218" s="3"/>
      <c r="L218" s="3"/>
      <c r="M218" s="3"/>
      <c r="N218" s="61"/>
      <c r="O218" s="3"/>
      <c r="P218" s="61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61"/>
      <c r="C219" s="61"/>
      <c r="D219" s="61"/>
      <c r="E219" s="3"/>
      <c r="F219" s="3"/>
      <c r="G219" s="3"/>
      <c r="H219" s="3"/>
      <c r="I219" s="3"/>
      <c r="J219" s="3"/>
      <c r="K219" s="3"/>
      <c r="L219" s="3"/>
      <c r="M219" s="3"/>
      <c r="N219" s="61"/>
      <c r="O219" s="3"/>
      <c r="P219" s="61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61"/>
      <c r="C220" s="61"/>
      <c r="D220" s="61"/>
      <c r="E220" s="3"/>
      <c r="F220" s="3"/>
      <c r="G220" s="3"/>
      <c r="H220" s="3"/>
      <c r="I220" s="3"/>
      <c r="J220" s="3"/>
      <c r="K220" s="3"/>
      <c r="L220" s="3"/>
      <c r="M220" s="3"/>
      <c r="N220" s="61"/>
      <c r="O220" s="3"/>
      <c r="P220" s="61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61"/>
      <c r="C221" s="61"/>
      <c r="D221" s="61"/>
      <c r="E221" s="3"/>
      <c r="F221" s="3"/>
      <c r="G221" s="3"/>
      <c r="H221" s="3"/>
      <c r="I221" s="3"/>
      <c r="J221" s="3"/>
      <c r="K221" s="3"/>
      <c r="L221" s="3"/>
      <c r="M221" s="3"/>
      <c r="N221" s="61"/>
      <c r="O221" s="3"/>
      <c r="P221" s="61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61"/>
      <c r="C222" s="61"/>
      <c r="D222" s="61"/>
      <c r="E222" s="3"/>
      <c r="F222" s="3"/>
      <c r="G222" s="3"/>
      <c r="H222" s="3"/>
      <c r="I222" s="3"/>
      <c r="J222" s="3"/>
      <c r="K222" s="3"/>
      <c r="L222" s="3"/>
      <c r="M222" s="3"/>
      <c r="N222" s="61"/>
      <c r="O222" s="3"/>
      <c r="P222" s="61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61"/>
      <c r="C223" s="61"/>
      <c r="D223" s="61"/>
      <c r="E223" s="3"/>
      <c r="F223" s="3"/>
      <c r="G223" s="3"/>
      <c r="H223" s="3"/>
      <c r="I223" s="3"/>
      <c r="J223" s="3"/>
      <c r="K223" s="3"/>
      <c r="L223" s="3"/>
      <c r="M223" s="3"/>
      <c r="N223" s="61"/>
      <c r="O223" s="3"/>
      <c r="P223" s="61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61"/>
      <c r="C224" s="61"/>
      <c r="D224" s="61"/>
      <c r="E224" s="3"/>
      <c r="F224" s="3"/>
      <c r="G224" s="3"/>
      <c r="H224" s="3"/>
      <c r="I224" s="3"/>
      <c r="J224" s="3"/>
      <c r="K224" s="3"/>
      <c r="L224" s="3"/>
      <c r="M224" s="3"/>
      <c r="N224" s="61"/>
      <c r="O224" s="3"/>
      <c r="P224" s="61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61"/>
      <c r="C225" s="61"/>
      <c r="D225" s="61"/>
      <c r="E225" s="3"/>
      <c r="F225" s="3"/>
      <c r="G225" s="3"/>
      <c r="H225" s="3"/>
      <c r="I225" s="3"/>
      <c r="J225" s="3"/>
      <c r="K225" s="3"/>
      <c r="L225" s="3"/>
      <c r="M225" s="3"/>
      <c r="N225" s="61"/>
      <c r="O225" s="3"/>
      <c r="P225" s="61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61"/>
      <c r="C226" s="61"/>
      <c r="D226" s="61"/>
      <c r="E226" s="3"/>
      <c r="F226" s="3"/>
      <c r="G226" s="3"/>
      <c r="H226" s="3"/>
      <c r="I226" s="3"/>
      <c r="J226" s="3"/>
      <c r="K226" s="3"/>
      <c r="L226" s="3"/>
      <c r="M226" s="3"/>
      <c r="N226" s="61"/>
      <c r="O226" s="3"/>
      <c r="P226" s="61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61"/>
      <c r="C227" s="61"/>
      <c r="D227" s="61"/>
      <c r="E227" s="3"/>
      <c r="F227" s="3"/>
      <c r="G227" s="3"/>
      <c r="H227" s="3"/>
      <c r="I227" s="3"/>
      <c r="J227" s="3"/>
      <c r="K227" s="3"/>
      <c r="L227" s="3"/>
      <c r="M227" s="3"/>
      <c r="N227" s="61"/>
      <c r="O227" s="3"/>
      <c r="P227" s="61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61"/>
      <c r="C228" s="61"/>
      <c r="D228" s="61"/>
      <c r="E228" s="3"/>
      <c r="F228" s="3"/>
      <c r="G228" s="3"/>
      <c r="H228" s="3"/>
      <c r="I228" s="3"/>
      <c r="J228" s="3"/>
      <c r="K228" s="3"/>
      <c r="L228" s="3"/>
      <c r="M228" s="3"/>
      <c r="N228" s="61"/>
      <c r="O228" s="3"/>
      <c r="P228" s="61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61"/>
      <c r="C229" s="61"/>
      <c r="D229" s="61"/>
      <c r="E229" s="3"/>
      <c r="F229" s="3"/>
      <c r="G229" s="3"/>
      <c r="H229" s="3"/>
      <c r="I229" s="3"/>
      <c r="J229" s="3"/>
      <c r="K229" s="3"/>
      <c r="L229" s="3"/>
      <c r="M229" s="3"/>
      <c r="N229" s="61"/>
      <c r="O229" s="3"/>
      <c r="P229" s="61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61"/>
      <c r="C230" s="61"/>
      <c r="D230" s="61"/>
      <c r="E230" s="3"/>
      <c r="F230" s="3"/>
      <c r="G230" s="3"/>
      <c r="H230" s="3"/>
      <c r="I230" s="3"/>
      <c r="J230" s="3"/>
      <c r="K230" s="3"/>
      <c r="L230" s="3"/>
      <c r="M230" s="3"/>
      <c r="N230" s="61"/>
      <c r="O230" s="3"/>
      <c r="P230" s="61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61"/>
      <c r="C231" s="61"/>
      <c r="D231" s="61"/>
      <c r="E231" s="3"/>
      <c r="F231" s="3"/>
      <c r="G231" s="3"/>
      <c r="H231" s="3"/>
      <c r="I231" s="3"/>
      <c r="J231" s="3"/>
      <c r="K231" s="3"/>
      <c r="L231" s="3"/>
      <c r="M231" s="3"/>
      <c r="N231" s="61"/>
      <c r="O231" s="3"/>
      <c r="P231" s="61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61"/>
      <c r="C232" s="61"/>
      <c r="D232" s="61"/>
      <c r="E232" s="3"/>
      <c r="F232" s="3"/>
      <c r="G232" s="3"/>
      <c r="H232" s="3"/>
      <c r="I232" s="3"/>
      <c r="J232" s="3"/>
      <c r="K232" s="3"/>
      <c r="L232" s="3"/>
      <c r="M232" s="3"/>
      <c r="N232" s="61"/>
      <c r="O232" s="3"/>
      <c r="P232" s="61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61"/>
      <c r="C233" s="61"/>
      <c r="D233" s="61"/>
      <c r="E233" s="3"/>
      <c r="F233" s="3"/>
      <c r="G233" s="3"/>
      <c r="H233" s="3"/>
      <c r="I233" s="3"/>
      <c r="J233" s="3"/>
      <c r="K233" s="3"/>
      <c r="L233" s="3"/>
      <c r="M233" s="3"/>
      <c r="N233" s="61"/>
      <c r="O233" s="3"/>
      <c r="P233" s="61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61"/>
      <c r="C234" s="61"/>
      <c r="D234" s="61"/>
      <c r="E234" s="3"/>
      <c r="F234" s="3"/>
      <c r="G234" s="3"/>
      <c r="H234" s="3"/>
      <c r="I234" s="3"/>
      <c r="J234" s="3"/>
      <c r="K234" s="3"/>
      <c r="L234" s="3"/>
      <c r="M234" s="3"/>
      <c r="N234" s="61"/>
      <c r="O234" s="3"/>
      <c r="P234" s="61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61"/>
      <c r="C235" s="61"/>
      <c r="D235" s="61"/>
      <c r="E235" s="3"/>
      <c r="F235" s="3"/>
      <c r="G235" s="3"/>
      <c r="H235" s="3"/>
      <c r="I235" s="3"/>
      <c r="J235" s="3"/>
      <c r="K235" s="3"/>
      <c r="L235" s="3"/>
      <c r="M235" s="3"/>
      <c r="N235" s="61"/>
      <c r="O235" s="3"/>
      <c r="P235" s="61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61"/>
      <c r="C236" s="61"/>
      <c r="D236" s="61"/>
      <c r="E236" s="3"/>
      <c r="F236" s="3"/>
      <c r="G236" s="3"/>
      <c r="H236" s="3"/>
      <c r="I236" s="3"/>
      <c r="J236" s="3"/>
      <c r="K236" s="3"/>
      <c r="L236" s="3"/>
      <c r="M236" s="3"/>
      <c r="N236" s="61"/>
      <c r="O236" s="3"/>
      <c r="P236" s="61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61"/>
      <c r="C237" s="61"/>
      <c r="D237" s="61"/>
      <c r="E237" s="3"/>
      <c r="F237" s="3"/>
      <c r="G237" s="3"/>
      <c r="H237" s="3"/>
      <c r="I237" s="3"/>
      <c r="J237" s="3"/>
      <c r="K237" s="3"/>
      <c r="L237" s="3"/>
      <c r="M237" s="3"/>
      <c r="N237" s="61"/>
      <c r="O237" s="3"/>
      <c r="P237" s="61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61"/>
      <c r="C238" s="61"/>
      <c r="D238" s="61"/>
      <c r="E238" s="3"/>
      <c r="F238" s="3"/>
      <c r="G238" s="3"/>
      <c r="H238" s="3"/>
      <c r="I238" s="3"/>
      <c r="J238" s="3"/>
      <c r="K238" s="3"/>
      <c r="L238" s="3"/>
      <c r="M238" s="3"/>
      <c r="N238" s="61"/>
      <c r="O238" s="3"/>
      <c r="P238" s="61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61"/>
      <c r="C239" s="61"/>
      <c r="D239" s="61"/>
      <c r="E239" s="3"/>
      <c r="F239" s="3"/>
      <c r="G239" s="3"/>
      <c r="H239" s="3"/>
      <c r="I239" s="3"/>
      <c r="J239" s="3"/>
      <c r="K239" s="3"/>
      <c r="L239" s="3"/>
      <c r="M239" s="3"/>
      <c r="N239" s="61"/>
      <c r="O239" s="3"/>
      <c r="P239" s="61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61"/>
      <c r="C240" s="61"/>
      <c r="D240" s="61"/>
      <c r="E240" s="3"/>
      <c r="F240" s="3"/>
      <c r="G240" s="3"/>
      <c r="H240" s="3"/>
      <c r="I240" s="3"/>
      <c r="J240" s="3"/>
      <c r="K240" s="3"/>
      <c r="L240" s="3"/>
      <c r="M240" s="3"/>
      <c r="N240" s="61"/>
      <c r="O240" s="3"/>
      <c r="P240" s="61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61"/>
      <c r="C241" s="61"/>
      <c r="D241" s="61"/>
      <c r="E241" s="3"/>
      <c r="F241" s="3"/>
      <c r="G241" s="3"/>
      <c r="H241" s="3"/>
      <c r="I241" s="3"/>
      <c r="J241" s="3"/>
      <c r="K241" s="3"/>
      <c r="L241" s="3"/>
      <c r="M241" s="3"/>
      <c r="N241" s="61"/>
      <c r="O241" s="3"/>
      <c r="P241" s="61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61"/>
      <c r="C242" s="61"/>
      <c r="D242" s="61"/>
      <c r="E242" s="3"/>
      <c r="F242" s="3"/>
      <c r="G242" s="3"/>
      <c r="H242" s="3"/>
      <c r="I242" s="3"/>
      <c r="J242" s="3"/>
      <c r="K242" s="3"/>
      <c r="L242" s="3"/>
      <c r="M242" s="3"/>
      <c r="N242" s="61"/>
      <c r="O242" s="3"/>
      <c r="P242" s="61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61"/>
      <c r="C243" s="61"/>
      <c r="D243" s="61"/>
      <c r="E243" s="3"/>
      <c r="F243" s="3"/>
      <c r="G243" s="3"/>
      <c r="H243" s="3"/>
      <c r="I243" s="3"/>
      <c r="J243" s="3"/>
      <c r="K243" s="3"/>
      <c r="L243" s="3"/>
      <c r="M243" s="3"/>
      <c r="N243" s="61"/>
      <c r="O243" s="3"/>
      <c r="P243" s="61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61"/>
      <c r="C244" s="61"/>
      <c r="D244" s="61"/>
      <c r="E244" s="3"/>
      <c r="F244" s="3"/>
      <c r="G244" s="3"/>
      <c r="H244" s="3"/>
      <c r="I244" s="3"/>
      <c r="J244" s="3"/>
      <c r="K244" s="3"/>
      <c r="L244" s="3"/>
      <c r="M244" s="3"/>
      <c r="N244" s="61"/>
      <c r="O244" s="3"/>
      <c r="P244" s="61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61"/>
      <c r="C245" s="61"/>
      <c r="D245" s="61"/>
      <c r="E245" s="3"/>
      <c r="F245" s="3"/>
      <c r="G245" s="3"/>
      <c r="H245" s="3"/>
      <c r="I245" s="3"/>
      <c r="J245" s="3"/>
      <c r="K245" s="3"/>
      <c r="L245" s="3"/>
      <c r="M245" s="3"/>
      <c r="N245" s="61"/>
      <c r="O245" s="3"/>
      <c r="P245" s="61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61"/>
      <c r="C246" s="61"/>
      <c r="D246" s="61"/>
      <c r="E246" s="3"/>
      <c r="F246" s="3"/>
      <c r="G246" s="3"/>
      <c r="H246" s="3"/>
      <c r="I246" s="3"/>
      <c r="J246" s="3"/>
      <c r="K246" s="3"/>
      <c r="L246" s="3"/>
      <c r="M246" s="3"/>
      <c r="N246" s="61"/>
      <c r="O246" s="3"/>
      <c r="P246" s="61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61"/>
      <c r="C247" s="61"/>
      <c r="D247" s="61"/>
      <c r="E247" s="3"/>
      <c r="F247" s="3"/>
      <c r="G247" s="3"/>
      <c r="H247" s="3"/>
      <c r="I247" s="3"/>
      <c r="J247" s="3"/>
      <c r="K247" s="3"/>
      <c r="L247" s="3"/>
      <c r="M247" s="3"/>
      <c r="N247" s="61"/>
      <c r="O247" s="3"/>
      <c r="P247" s="61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61"/>
      <c r="C248" s="61"/>
      <c r="D248" s="61"/>
      <c r="E248" s="3"/>
      <c r="F248" s="3"/>
      <c r="G248" s="3"/>
      <c r="H248" s="3"/>
      <c r="I248" s="3"/>
      <c r="J248" s="3"/>
      <c r="K248" s="3"/>
      <c r="L248" s="3"/>
      <c r="M248" s="3"/>
      <c r="N248" s="61"/>
      <c r="O248" s="3"/>
      <c r="P248" s="61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61"/>
      <c r="C249" s="61"/>
      <c r="D249" s="61"/>
      <c r="E249" s="3"/>
      <c r="F249" s="3"/>
      <c r="G249" s="3"/>
      <c r="H249" s="3"/>
      <c r="I249" s="3"/>
      <c r="J249" s="3"/>
      <c r="K249" s="3"/>
      <c r="L249" s="3"/>
      <c r="M249" s="3"/>
      <c r="N249" s="61"/>
      <c r="O249" s="3"/>
      <c r="P249" s="61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61"/>
      <c r="C250" s="61"/>
      <c r="D250" s="61"/>
      <c r="E250" s="3"/>
      <c r="F250" s="3"/>
      <c r="G250" s="3"/>
      <c r="H250" s="3"/>
      <c r="I250" s="3"/>
      <c r="J250" s="3"/>
      <c r="K250" s="3"/>
      <c r="L250" s="3"/>
      <c r="M250" s="3"/>
      <c r="N250" s="61"/>
      <c r="O250" s="3"/>
      <c r="P250" s="61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61"/>
      <c r="C251" s="61"/>
      <c r="D251" s="61"/>
      <c r="E251" s="3"/>
      <c r="F251" s="3"/>
      <c r="G251" s="3"/>
      <c r="H251" s="3"/>
      <c r="I251" s="3"/>
      <c r="J251" s="3"/>
      <c r="K251" s="3"/>
      <c r="L251" s="3"/>
      <c r="M251" s="3"/>
      <c r="N251" s="61"/>
      <c r="O251" s="3"/>
      <c r="P251" s="61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61"/>
      <c r="C252" s="61"/>
      <c r="D252" s="61"/>
      <c r="E252" s="3"/>
      <c r="F252" s="3"/>
      <c r="G252" s="3"/>
      <c r="H252" s="3"/>
      <c r="I252" s="3"/>
      <c r="J252" s="3"/>
      <c r="K252" s="3"/>
      <c r="L252" s="3"/>
      <c r="M252" s="3"/>
      <c r="N252" s="61"/>
      <c r="O252" s="3"/>
      <c r="P252" s="61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61"/>
      <c r="C253" s="61"/>
      <c r="D253" s="61"/>
      <c r="E253" s="3"/>
      <c r="F253" s="3"/>
      <c r="G253" s="3"/>
      <c r="H253" s="3"/>
      <c r="I253" s="3"/>
      <c r="J253" s="3"/>
      <c r="K253" s="3"/>
      <c r="L253" s="3"/>
      <c r="M253" s="3"/>
      <c r="N253" s="61"/>
      <c r="O253" s="3"/>
      <c r="P253" s="61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61"/>
      <c r="C254" s="61"/>
      <c r="D254" s="61"/>
      <c r="E254" s="3"/>
      <c r="F254" s="3"/>
      <c r="G254" s="3"/>
      <c r="H254" s="3"/>
      <c r="I254" s="3"/>
      <c r="J254" s="3"/>
      <c r="K254" s="3"/>
      <c r="L254" s="3"/>
      <c r="M254" s="3"/>
      <c r="N254" s="61"/>
      <c r="O254" s="3"/>
      <c r="P254" s="61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61"/>
      <c r="C255" s="61"/>
      <c r="D255" s="61"/>
      <c r="E255" s="3"/>
      <c r="F255" s="3"/>
      <c r="G255" s="3"/>
      <c r="H255" s="3"/>
      <c r="I255" s="3"/>
      <c r="J255" s="3"/>
      <c r="K255" s="3"/>
      <c r="L255" s="3"/>
      <c r="M255" s="3"/>
      <c r="N255" s="61"/>
      <c r="O255" s="3"/>
      <c r="P255" s="61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61"/>
      <c r="C256" s="61"/>
      <c r="D256" s="61"/>
      <c r="E256" s="3"/>
      <c r="F256" s="3"/>
      <c r="G256" s="3"/>
      <c r="H256" s="3"/>
      <c r="I256" s="3"/>
      <c r="J256" s="3"/>
      <c r="K256" s="3"/>
      <c r="L256" s="3"/>
      <c r="M256" s="3"/>
      <c r="N256" s="61"/>
      <c r="O256" s="3"/>
      <c r="P256" s="61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61"/>
      <c r="C257" s="61"/>
      <c r="D257" s="61"/>
      <c r="E257" s="3"/>
      <c r="F257" s="3"/>
      <c r="G257" s="3"/>
      <c r="H257" s="3"/>
      <c r="I257" s="3"/>
      <c r="J257" s="3"/>
      <c r="K257" s="3"/>
      <c r="L257" s="3"/>
      <c r="M257" s="3"/>
      <c r="N257" s="61"/>
      <c r="O257" s="3"/>
      <c r="P257" s="61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61"/>
      <c r="C258" s="61"/>
      <c r="D258" s="61"/>
      <c r="E258" s="3"/>
      <c r="F258" s="3"/>
      <c r="G258" s="3"/>
      <c r="H258" s="3"/>
      <c r="I258" s="3"/>
      <c r="J258" s="3"/>
      <c r="K258" s="3"/>
      <c r="L258" s="3"/>
      <c r="M258" s="3"/>
      <c r="N258" s="61"/>
      <c r="O258" s="3"/>
      <c r="P258" s="61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61"/>
      <c r="C259" s="61"/>
      <c r="D259" s="61"/>
      <c r="E259" s="3"/>
      <c r="F259" s="3"/>
      <c r="G259" s="3"/>
      <c r="H259" s="3"/>
      <c r="I259" s="3"/>
      <c r="J259" s="3"/>
      <c r="K259" s="3"/>
      <c r="L259" s="3"/>
      <c r="M259" s="3"/>
      <c r="N259" s="61"/>
      <c r="O259" s="3"/>
      <c r="P259" s="61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61"/>
      <c r="C260" s="61"/>
      <c r="D260" s="61"/>
      <c r="E260" s="3"/>
      <c r="F260" s="3"/>
      <c r="G260" s="3"/>
      <c r="H260" s="3"/>
      <c r="I260" s="3"/>
      <c r="J260" s="3"/>
      <c r="K260" s="3"/>
      <c r="L260" s="3"/>
      <c r="M260" s="3"/>
      <c r="N260" s="61"/>
      <c r="O260" s="3"/>
      <c r="P260" s="61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61"/>
      <c r="C261" s="61"/>
      <c r="D261" s="61"/>
      <c r="E261" s="3"/>
      <c r="F261" s="3"/>
      <c r="G261" s="3"/>
      <c r="H261" s="3"/>
      <c r="I261" s="3"/>
      <c r="J261" s="3"/>
      <c r="K261" s="3"/>
      <c r="L261" s="3"/>
      <c r="M261" s="3"/>
      <c r="N261" s="61"/>
      <c r="O261" s="3"/>
      <c r="P261" s="61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61"/>
      <c r="C262" s="61"/>
      <c r="D262" s="61"/>
      <c r="E262" s="3"/>
      <c r="F262" s="3"/>
      <c r="G262" s="3"/>
      <c r="H262" s="3"/>
      <c r="I262" s="3"/>
      <c r="J262" s="3"/>
      <c r="K262" s="3"/>
      <c r="L262" s="3"/>
      <c r="M262" s="3"/>
      <c r="N262" s="61"/>
      <c r="O262" s="3"/>
      <c r="P262" s="61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61"/>
      <c r="C263" s="61"/>
      <c r="D263" s="61"/>
      <c r="E263" s="3"/>
      <c r="F263" s="3"/>
      <c r="G263" s="3"/>
      <c r="H263" s="3"/>
      <c r="I263" s="3"/>
      <c r="J263" s="3"/>
      <c r="K263" s="3"/>
      <c r="L263" s="3"/>
      <c r="M263" s="3"/>
      <c r="N263" s="61"/>
      <c r="O263" s="3"/>
      <c r="P263" s="61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61"/>
      <c r="C264" s="61"/>
      <c r="D264" s="61"/>
      <c r="E264" s="3"/>
      <c r="F264" s="3"/>
      <c r="G264" s="3"/>
      <c r="H264" s="3"/>
      <c r="I264" s="3"/>
      <c r="J264" s="3"/>
      <c r="K264" s="3"/>
      <c r="L264" s="3"/>
      <c r="M264" s="3"/>
      <c r="N264" s="61"/>
      <c r="O264" s="3"/>
      <c r="P264" s="61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61"/>
      <c r="C265" s="61"/>
      <c r="D265" s="61"/>
      <c r="E265" s="3"/>
      <c r="F265" s="3"/>
      <c r="G265" s="3"/>
      <c r="H265" s="3"/>
      <c r="I265" s="3"/>
      <c r="J265" s="3"/>
      <c r="K265" s="3"/>
      <c r="L265" s="3"/>
      <c r="M265" s="3"/>
      <c r="N265" s="61"/>
      <c r="O265" s="3"/>
      <c r="P265" s="61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61"/>
      <c r="C266" s="61"/>
      <c r="D266" s="61"/>
      <c r="E266" s="3"/>
      <c r="F266" s="3"/>
      <c r="G266" s="3"/>
      <c r="H266" s="3"/>
      <c r="I266" s="3"/>
      <c r="J266" s="3"/>
      <c r="K266" s="3"/>
      <c r="L266" s="3"/>
      <c r="M266" s="3"/>
      <c r="N266" s="61"/>
      <c r="O266" s="3"/>
      <c r="P266" s="61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61"/>
      <c r="C267" s="61"/>
      <c r="D267" s="61"/>
      <c r="E267" s="3"/>
      <c r="F267" s="3"/>
      <c r="G267" s="3"/>
      <c r="H267" s="3"/>
      <c r="I267" s="3"/>
      <c r="J267" s="3"/>
      <c r="K267" s="3"/>
      <c r="L267" s="3"/>
      <c r="M267" s="3"/>
      <c r="N267" s="61"/>
      <c r="O267" s="3"/>
      <c r="P267" s="61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61"/>
      <c r="C268" s="61"/>
      <c r="D268" s="61"/>
      <c r="E268" s="3"/>
      <c r="F268" s="3"/>
      <c r="G268" s="3"/>
      <c r="H268" s="3"/>
      <c r="I268" s="3"/>
      <c r="J268" s="3"/>
      <c r="K268" s="3"/>
      <c r="L268" s="3"/>
      <c r="M268" s="3"/>
      <c r="N268" s="61"/>
      <c r="O268" s="3"/>
      <c r="P268" s="61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61"/>
      <c r="C269" s="61"/>
      <c r="D269" s="61"/>
      <c r="E269" s="3"/>
      <c r="F269" s="3"/>
      <c r="G269" s="3"/>
      <c r="H269" s="3"/>
      <c r="I269" s="3"/>
      <c r="J269" s="3"/>
      <c r="K269" s="3"/>
      <c r="L269" s="3"/>
      <c r="M269" s="3"/>
      <c r="N269" s="61"/>
      <c r="O269" s="3"/>
      <c r="P269" s="61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61"/>
      <c r="C270" s="61"/>
      <c r="D270" s="61"/>
      <c r="E270" s="3"/>
      <c r="F270" s="3"/>
      <c r="G270" s="3"/>
      <c r="H270" s="3"/>
      <c r="I270" s="3"/>
      <c r="J270" s="3"/>
      <c r="K270" s="3"/>
      <c r="L270" s="3"/>
      <c r="M270" s="3"/>
      <c r="N270" s="61"/>
      <c r="O270" s="3"/>
      <c r="P270" s="61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61"/>
      <c r="C271" s="61"/>
      <c r="D271" s="61"/>
      <c r="E271" s="3"/>
      <c r="F271" s="3"/>
      <c r="G271" s="3"/>
      <c r="H271" s="3"/>
      <c r="I271" s="3"/>
      <c r="J271" s="3"/>
      <c r="K271" s="3"/>
      <c r="L271" s="3"/>
      <c r="M271" s="3"/>
      <c r="N271" s="61"/>
      <c r="O271" s="3"/>
      <c r="P271" s="61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61"/>
      <c r="C272" s="61"/>
      <c r="D272" s="61"/>
      <c r="E272" s="3"/>
      <c r="F272" s="3"/>
      <c r="G272" s="3"/>
      <c r="H272" s="3"/>
      <c r="I272" s="3"/>
      <c r="J272" s="3"/>
      <c r="K272" s="3"/>
      <c r="L272" s="3"/>
      <c r="M272" s="3"/>
      <c r="N272" s="61"/>
      <c r="O272" s="3"/>
      <c r="P272" s="61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61"/>
      <c r="C273" s="61"/>
      <c r="D273" s="61"/>
      <c r="E273" s="3"/>
      <c r="F273" s="3"/>
      <c r="G273" s="3"/>
      <c r="H273" s="3"/>
      <c r="I273" s="3"/>
      <c r="J273" s="3"/>
      <c r="K273" s="3"/>
      <c r="L273" s="3"/>
      <c r="M273" s="3"/>
      <c r="N273" s="61"/>
      <c r="O273" s="3"/>
      <c r="P273" s="61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61"/>
      <c r="C274" s="61"/>
      <c r="D274" s="61"/>
      <c r="E274" s="3"/>
      <c r="F274" s="3"/>
      <c r="G274" s="3"/>
      <c r="H274" s="3"/>
      <c r="I274" s="3"/>
      <c r="J274" s="3"/>
      <c r="K274" s="3"/>
      <c r="L274" s="3"/>
      <c r="M274" s="3"/>
      <c r="N274" s="61"/>
      <c r="O274" s="3"/>
      <c r="P274" s="61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61"/>
      <c r="C275" s="61"/>
      <c r="D275" s="61"/>
      <c r="E275" s="3"/>
      <c r="F275" s="3"/>
      <c r="G275" s="3"/>
      <c r="H275" s="3"/>
      <c r="I275" s="3"/>
      <c r="J275" s="3"/>
      <c r="K275" s="3"/>
      <c r="L275" s="3"/>
      <c r="M275" s="3"/>
      <c r="N275" s="61"/>
      <c r="O275" s="3"/>
      <c r="P275" s="61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61"/>
      <c r="C276" s="61"/>
      <c r="D276" s="61"/>
      <c r="E276" s="3"/>
      <c r="F276" s="3"/>
      <c r="G276" s="3"/>
      <c r="H276" s="3"/>
      <c r="I276" s="3"/>
      <c r="J276" s="3"/>
      <c r="K276" s="3"/>
      <c r="L276" s="3"/>
      <c r="M276" s="3"/>
      <c r="N276" s="61"/>
      <c r="O276" s="3"/>
      <c r="P276" s="61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61"/>
      <c r="C277" s="61"/>
      <c r="D277" s="61"/>
      <c r="E277" s="3"/>
      <c r="F277" s="3"/>
      <c r="G277" s="3"/>
      <c r="H277" s="3"/>
      <c r="I277" s="3"/>
      <c r="J277" s="3"/>
      <c r="K277" s="3"/>
      <c r="L277" s="3"/>
      <c r="M277" s="3"/>
      <c r="N277" s="61"/>
      <c r="O277" s="3"/>
      <c r="P277" s="61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61"/>
      <c r="C278" s="61"/>
      <c r="D278" s="61"/>
      <c r="E278" s="3"/>
      <c r="F278" s="3"/>
      <c r="G278" s="3"/>
      <c r="H278" s="3"/>
      <c r="I278" s="3"/>
      <c r="J278" s="3"/>
      <c r="K278" s="3"/>
      <c r="L278" s="3"/>
      <c r="M278" s="3"/>
      <c r="N278" s="61"/>
      <c r="O278" s="3"/>
      <c r="P278" s="61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61"/>
      <c r="C279" s="61"/>
      <c r="D279" s="61"/>
      <c r="E279" s="3"/>
      <c r="F279" s="3"/>
      <c r="G279" s="3"/>
      <c r="H279" s="3"/>
      <c r="I279" s="3"/>
      <c r="J279" s="3"/>
      <c r="K279" s="3"/>
      <c r="L279" s="3"/>
      <c r="M279" s="3"/>
      <c r="N279" s="61"/>
      <c r="O279" s="3"/>
      <c r="P279" s="61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61"/>
      <c r="C280" s="61"/>
      <c r="D280" s="61"/>
      <c r="E280" s="3"/>
      <c r="F280" s="3"/>
      <c r="G280" s="3"/>
      <c r="H280" s="3"/>
      <c r="I280" s="3"/>
      <c r="J280" s="3"/>
      <c r="K280" s="3"/>
      <c r="L280" s="3"/>
      <c r="M280" s="3"/>
      <c r="N280" s="61"/>
      <c r="O280" s="3"/>
      <c r="P280" s="61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61"/>
      <c r="C281" s="61"/>
      <c r="D281" s="61"/>
      <c r="E281" s="3"/>
      <c r="F281" s="3"/>
      <c r="G281" s="3"/>
      <c r="H281" s="3"/>
      <c r="I281" s="3"/>
      <c r="J281" s="3"/>
      <c r="K281" s="3"/>
      <c r="L281" s="3"/>
      <c r="M281" s="3"/>
      <c r="N281" s="61"/>
      <c r="O281" s="3"/>
      <c r="P281" s="61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61"/>
      <c r="C282" s="61"/>
      <c r="D282" s="61"/>
      <c r="E282" s="3"/>
      <c r="F282" s="3"/>
      <c r="G282" s="3"/>
      <c r="H282" s="3"/>
      <c r="I282" s="3"/>
      <c r="J282" s="3"/>
      <c r="K282" s="3"/>
      <c r="L282" s="3"/>
      <c r="M282" s="3"/>
      <c r="N282" s="61"/>
      <c r="O282" s="3"/>
      <c r="P282" s="61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61"/>
      <c r="C283" s="61"/>
      <c r="D283" s="61"/>
      <c r="E283" s="3"/>
      <c r="F283" s="3"/>
      <c r="G283" s="3"/>
      <c r="H283" s="3"/>
      <c r="I283" s="3"/>
      <c r="J283" s="3"/>
      <c r="K283" s="3"/>
      <c r="L283" s="3"/>
      <c r="M283" s="3"/>
      <c r="N283" s="61"/>
      <c r="O283" s="3"/>
      <c r="P283" s="61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61"/>
      <c r="C284" s="61"/>
      <c r="D284" s="61"/>
      <c r="E284" s="3"/>
      <c r="F284" s="3"/>
      <c r="G284" s="3"/>
      <c r="H284" s="3"/>
      <c r="I284" s="3"/>
      <c r="J284" s="3"/>
      <c r="K284" s="3"/>
      <c r="L284" s="3"/>
      <c r="M284" s="3"/>
      <c r="N284" s="61"/>
      <c r="O284" s="3"/>
      <c r="P284" s="61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61"/>
      <c r="C285" s="61"/>
      <c r="D285" s="61"/>
      <c r="E285" s="3"/>
      <c r="F285" s="3"/>
      <c r="G285" s="3"/>
      <c r="H285" s="3"/>
      <c r="I285" s="3"/>
      <c r="J285" s="3"/>
      <c r="K285" s="3"/>
      <c r="L285" s="3"/>
      <c r="M285" s="3"/>
      <c r="N285" s="61"/>
      <c r="O285" s="3"/>
      <c r="P285" s="61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61"/>
      <c r="C286" s="61"/>
      <c r="D286" s="61"/>
      <c r="E286" s="3"/>
      <c r="F286" s="3"/>
      <c r="G286" s="3"/>
      <c r="H286" s="3"/>
      <c r="I286" s="3"/>
      <c r="J286" s="3"/>
      <c r="K286" s="3"/>
      <c r="L286" s="3"/>
      <c r="M286" s="3"/>
      <c r="N286" s="61"/>
      <c r="O286" s="3"/>
      <c r="P286" s="61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61"/>
      <c r="C287" s="61"/>
      <c r="D287" s="61"/>
      <c r="E287" s="3"/>
      <c r="F287" s="3"/>
      <c r="G287" s="3"/>
      <c r="H287" s="3"/>
      <c r="I287" s="3"/>
      <c r="J287" s="3"/>
      <c r="K287" s="3"/>
      <c r="L287" s="3"/>
      <c r="M287" s="3"/>
      <c r="N287" s="61"/>
      <c r="O287" s="3"/>
      <c r="P287" s="61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61"/>
      <c r="C288" s="61"/>
      <c r="D288" s="61"/>
      <c r="E288" s="3"/>
      <c r="F288" s="3"/>
      <c r="G288" s="3"/>
      <c r="H288" s="3"/>
      <c r="I288" s="3"/>
      <c r="J288" s="3"/>
      <c r="K288" s="3"/>
      <c r="L288" s="3"/>
      <c r="M288" s="3"/>
      <c r="N288" s="61"/>
      <c r="O288" s="3"/>
      <c r="P288" s="61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61"/>
      <c r="C289" s="61"/>
      <c r="D289" s="61"/>
      <c r="E289" s="3"/>
      <c r="F289" s="3"/>
      <c r="G289" s="3"/>
      <c r="H289" s="3"/>
      <c r="I289" s="3"/>
      <c r="J289" s="3"/>
      <c r="K289" s="3"/>
      <c r="L289" s="3"/>
      <c r="M289" s="3"/>
      <c r="N289" s="61"/>
      <c r="O289" s="3"/>
      <c r="P289" s="61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61"/>
      <c r="C290" s="61"/>
      <c r="D290" s="61"/>
      <c r="E290" s="3"/>
      <c r="F290" s="3"/>
      <c r="G290" s="3"/>
      <c r="H290" s="3"/>
      <c r="I290" s="3"/>
      <c r="J290" s="3"/>
      <c r="K290" s="3"/>
      <c r="L290" s="3"/>
      <c r="M290" s="3"/>
      <c r="N290" s="61"/>
      <c r="O290" s="3"/>
      <c r="P290" s="61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61"/>
      <c r="C291" s="61"/>
      <c r="D291" s="61"/>
      <c r="E291" s="3"/>
      <c r="F291" s="3"/>
      <c r="G291" s="3"/>
      <c r="H291" s="3"/>
      <c r="I291" s="3"/>
      <c r="J291" s="3"/>
      <c r="K291" s="3"/>
      <c r="L291" s="3"/>
      <c r="M291" s="3"/>
      <c r="N291" s="61"/>
      <c r="O291" s="3"/>
      <c r="P291" s="61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61"/>
      <c r="C292" s="61"/>
      <c r="D292" s="61"/>
      <c r="E292" s="3"/>
      <c r="F292" s="3"/>
      <c r="G292" s="3"/>
      <c r="H292" s="3"/>
      <c r="I292" s="3"/>
      <c r="J292" s="3"/>
      <c r="K292" s="3"/>
      <c r="L292" s="3"/>
      <c r="M292" s="3"/>
      <c r="N292" s="61"/>
      <c r="O292" s="3"/>
      <c r="P292" s="61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61"/>
      <c r="C293" s="61"/>
      <c r="D293" s="61"/>
      <c r="E293" s="3"/>
      <c r="F293" s="3"/>
      <c r="G293" s="3"/>
      <c r="H293" s="3"/>
      <c r="I293" s="3"/>
      <c r="J293" s="3"/>
      <c r="K293" s="3"/>
      <c r="L293" s="3"/>
      <c r="M293" s="3"/>
      <c r="N293" s="61"/>
      <c r="O293" s="3"/>
      <c r="P293" s="61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61"/>
      <c r="C294" s="61"/>
      <c r="D294" s="61"/>
      <c r="E294" s="3"/>
      <c r="F294" s="3"/>
      <c r="G294" s="3"/>
      <c r="H294" s="3"/>
      <c r="I294" s="3"/>
      <c r="J294" s="3"/>
      <c r="K294" s="3"/>
      <c r="L294" s="3"/>
      <c r="M294" s="3"/>
      <c r="N294" s="61"/>
      <c r="O294" s="3"/>
      <c r="P294" s="61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61"/>
      <c r="C295" s="61"/>
      <c r="D295" s="61"/>
      <c r="E295" s="3"/>
      <c r="F295" s="3"/>
      <c r="G295" s="3"/>
      <c r="H295" s="3"/>
      <c r="I295" s="3"/>
      <c r="J295" s="3"/>
      <c r="K295" s="3"/>
      <c r="L295" s="3"/>
      <c r="M295" s="3"/>
      <c r="N295" s="61"/>
      <c r="O295" s="3"/>
      <c r="P295" s="61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61"/>
      <c r="C296" s="61"/>
      <c r="D296" s="61"/>
      <c r="E296" s="3"/>
      <c r="F296" s="3"/>
      <c r="G296" s="3"/>
      <c r="H296" s="3"/>
      <c r="I296" s="3"/>
      <c r="J296" s="3"/>
      <c r="K296" s="3"/>
      <c r="L296" s="3"/>
      <c r="M296" s="3"/>
      <c r="N296" s="61"/>
      <c r="O296" s="3"/>
      <c r="P296" s="61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61"/>
      <c r="C297" s="61"/>
      <c r="D297" s="61"/>
      <c r="E297" s="3"/>
      <c r="F297" s="3"/>
      <c r="G297" s="3"/>
      <c r="H297" s="3"/>
      <c r="I297" s="3"/>
      <c r="J297" s="3"/>
      <c r="K297" s="3"/>
      <c r="L297" s="3"/>
      <c r="M297" s="3"/>
      <c r="N297" s="61"/>
      <c r="O297" s="3"/>
      <c r="P297" s="61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61"/>
      <c r="C298" s="61"/>
      <c r="D298" s="61"/>
      <c r="E298" s="3"/>
      <c r="F298" s="3"/>
      <c r="G298" s="3"/>
      <c r="H298" s="3"/>
      <c r="I298" s="3"/>
      <c r="J298" s="3"/>
      <c r="K298" s="3"/>
      <c r="L298" s="3"/>
      <c r="M298" s="3"/>
      <c r="N298" s="61"/>
      <c r="O298" s="3"/>
      <c r="P298" s="61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61"/>
      <c r="C299" s="61"/>
      <c r="D299" s="61"/>
      <c r="E299" s="3"/>
      <c r="F299" s="3"/>
      <c r="G299" s="3"/>
      <c r="H299" s="3"/>
      <c r="I299" s="3"/>
      <c r="J299" s="3"/>
      <c r="K299" s="3"/>
      <c r="L299" s="3"/>
      <c r="M299" s="3"/>
      <c r="N299" s="61"/>
      <c r="O299" s="3"/>
      <c r="P299" s="61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61"/>
      <c r="C300" s="61"/>
      <c r="D300" s="61"/>
      <c r="E300" s="3"/>
      <c r="F300" s="3"/>
      <c r="G300" s="3"/>
      <c r="H300" s="3"/>
      <c r="I300" s="3"/>
      <c r="J300" s="3"/>
      <c r="K300" s="3"/>
      <c r="L300" s="3"/>
      <c r="M300" s="3"/>
      <c r="N300" s="61"/>
      <c r="O300" s="3"/>
      <c r="P300" s="61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61"/>
      <c r="C301" s="61"/>
      <c r="D301" s="61"/>
      <c r="E301" s="3"/>
      <c r="F301" s="3"/>
      <c r="G301" s="3"/>
      <c r="H301" s="3"/>
      <c r="I301" s="3"/>
      <c r="J301" s="3"/>
      <c r="K301" s="3"/>
      <c r="L301" s="3"/>
      <c r="M301" s="3"/>
      <c r="N301" s="61"/>
      <c r="O301" s="3"/>
      <c r="P301" s="61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61"/>
      <c r="C302" s="61"/>
      <c r="D302" s="61"/>
      <c r="E302" s="3"/>
      <c r="F302" s="3"/>
      <c r="G302" s="3"/>
      <c r="H302" s="3"/>
      <c r="I302" s="3"/>
      <c r="J302" s="3"/>
      <c r="K302" s="3"/>
      <c r="L302" s="3"/>
      <c r="M302" s="3"/>
      <c r="N302" s="61"/>
      <c r="O302" s="3"/>
      <c r="P302" s="61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61"/>
      <c r="C303" s="61"/>
      <c r="D303" s="61"/>
      <c r="E303" s="3"/>
      <c r="F303" s="3"/>
      <c r="G303" s="3"/>
      <c r="H303" s="3"/>
      <c r="I303" s="3"/>
      <c r="J303" s="3"/>
      <c r="K303" s="3"/>
      <c r="L303" s="3"/>
      <c r="M303" s="3"/>
      <c r="N303" s="61"/>
      <c r="O303" s="3"/>
      <c r="P303" s="61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61"/>
      <c r="C304" s="61"/>
      <c r="D304" s="61"/>
      <c r="E304" s="3"/>
      <c r="F304" s="3"/>
      <c r="G304" s="3"/>
      <c r="H304" s="3"/>
      <c r="I304" s="3"/>
      <c r="J304" s="3"/>
      <c r="K304" s="3"/>
      <c r="L304" s="3"/>
      <c r="M304" s="3"/>
      <c r="N304" s="61"/>
      <c r="O304" s="3"/>
      <c r="P304" s="61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61"/>
      <c r="C305" s="61"/>
      <c r="D305" s="61"/>
      <c r="E305" s="3"/>
      <c r="F305" s="3"/>
      <c r="G305" s="3"/>
      <c r="H305" s="3"/>
      <c r="I305" s="3"/>
      <c r="J305" s="3"/>
      <c r="K305" s="3"/>
      <c r="L305" s="3"/>
      <c r="M305" s="3"/>
      <c r="N305" s="61"/>
      <c r="O305" s="3"/>
      <c r="P305" s="61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61"/>
      <c r="C306" s="61"/>
      <c r="D306" s="61"/>
      <c r="E306" s="3"/>
      <c r="F306" s="3"/>
      <c r="G306" s="3"/>
      <c r="H306" s="3"/>
      <c r="I306" s="3"/>
      <c r="J306" s="3"/>
      <c r="K306" s="3"/>
      <c r="L306" s="3"/>
      <c r="M306" s="3"/>
      <c r="N306" s="61"/>
      <c r="O306" s="3"/>
      <c r="P306" s="61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61"/>
      <c r="C307" s="61"/>
      <c r="D307" s="61"/>
      <c r="E307" s="3"/>
      <c r="F307" s="3"/>
      <c r="G307" s="3"/>
      <c r="H307" s="3"/>
      <c r="I307" s="3"/>
      <c r="J307" s="3"/>
      <c r="K307" s="3"/>
      <c r="L307" s="3"/>
      <c r="M307" s="3"/>
      <c r="N307" s="61"/>
      <c r="O307" s="3"/>
      <c r="P307" s="61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61"/>
      <c r="C308" s="61"/>
      <c r="D308" s="61"/>
      <c r="E308" s="3"/>
      <c r="F308" s="3"/>
      <c r="G308" s="3"/>
      <c r="H308" s="3"/>
      <c r="I308" s="3"/>
      <c r="J308" s="3"/>
      <c r="K308" s="3"/>
      <c r="L308" s="3"/>
      <c r="M308" s="3"/>
      <c r="N308" s="61"/>
      <c r="O308" s="3"/>
      <c r="P308" s="61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61"/>
      <c r="C309" s="61"/>
      <c r="D309" s="61"/>
      <c r="E309" s="3"/>
      <c r="F309" s="3"/>
      <c r="G309" s="3"/>
      <c r="H309" s="3"/>
      <c r="I309" s="3"/>
      <c r="J309" s="3"/>
      <c r="K309" s="3"/>
      <c r="L309" s="3"/>
      <c r="M309" s="3"/>
      <c r="N309" s="61"/>
      <c r="O309" s="3"/>
      <c r="P309" s="61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61"/>
      <c r="C310" s="61"/>
      <c r="D310" s="61"/>
      <c r="E310" s="3"/>
      <c r="F310" s="3"/>
      <c r="G310" s="3"/>
      <c r="H310" s="3"/>
      <c r="I310" s="3"/>
      <c r="J310" s="3"/>
      <c r="K310" s="3"/>
      <c r="L310" s="3"/>
      <c r="M310" s="3"/>
      <c r="N310" s="61"/>
      <c r="O310" s="3"/>
      <c r="P310" s="61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61"/>
      <c r="C311" s="61"/>
      <c r="D311" s="61"/>
      <c r="E311" s="3"/>
      <c r="F311" s="3"/>
      <c r="G311" s="3"/>
      <c r="H311" s="3"/>
      <c r="I311" s="3"/>
      <c r="J311" s="3"/>
      <c r="K311" s="3"/>
      <c r="L311" s="3"/>
      <c r="M311" s="3"/>
      <c r="N311" s="61"/>
      <c r="O311" s="3"/>
      <c r="P311" s="61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61"/>
      <c r="C312" s="61"/>
      <c r="D312" s="61"/>
      <c r="E312" s="3"/>
      <c r="F312" s="3"/>
      <c r="G312" s="3"/>
      <c r="H312" s="3"/>
      <c r="I312" s="3"/>
      <c r="J312" s="3"/>
      <c r="K312" s="3"/>
      <c r="L312" s="3"/>
      <c r="M312" s="3"/>
      <c r="N312" s="61"/>
      <c r="O312" s="3"/>
      <c r="P312" s="61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61"/>
      <c r="C313" s="61"/>
      <c r="D313" s="61"/>
      <c r="E313" s="3"/>
      <c r="F313" s="3"/>
      <c r="G313" s="3"/>
      <c r="H313" s="3"/>
      <c r="I313" s="3"/>
      <c r="J313" s="3"/>
      <c r="K313" s="3"/>
      <c r="L313" s="3"/>
      <c r="M313" s="3"/>
      <c r="N313" s="61"/>
      <c r="O313" s="3"/>
      <c r="P313" s="61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61"/>
      <c r="C314" s="61"/>
      <c r="D314" s="61"/>
      <c r="E314" s="3"/>
      <c r="F314" s="3"/>
      <c r="G314" s="3"/>
      <c r="H314" s="3"/>
      <c r="I314" s="3"/>
      <c r="J314" s="3"/>
      <c r="K314" s="3"/>
      <c r="L314" s="3"/>
      <c r="M314" s="3"/>
      <c r="N314" s="61"/>
      <c r="O314" s="3"/>
      <c r="P314" s="61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61"/>
      <c r="C315" s="61"/>
      <c r="D315" s="61"/>
      <c r="E315" s="3"/>
      <c r="F315" s="3"/>
      <c r="G315" s="3"/>
      <c r="H315" s="3"/>
      <c r="I315" s="3"/>
      <c r="J315" s="3"/>
      <c r="K315" s="3"/>
      <c r="L315" s="3"/>
      <c r="M315" s="3"/>
      <c r="N315" s="61"/>
      <c r="O315" s="3"/>
      <c r="P315" s="61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61"/>
      <c r="C316" s="61"/>
      <c r="D316" s="61"/>
      <c r="E316" s="3"/>
      <c r="F316" s="3"/>
      <c r="G316" s="3"/>
      <c r="H316" s="3"/>
      <c r="I316" s="3"/>
      <c r="J316" s="3"/>
      <c r="K316" s="3"/>
      <c r="L316" s="3"/>
      <c r="M316" s="3"/>
      <c r="N316" s="61"/>
      <c r="O316" s="3"/>
      <c r="P316" s="61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61"/>
      <c r="C317" s="61"/>
      <c r="D317" s="61"/>
      <c r="E317" s="3"/>
      <c r="F317" s="3"/>
      <c r="G317" s="3"/>
      <c r="H317" s="3"/>
      <c r="I317" s="3"/>
      <c r="J317" s="3"/>
      <c r="K317" s="3"/>
      <c r="L317" s="3"/>
      <c r="M317" s="3"/>
      <c r="N317" s="61"/>
      <c r="O317" s="3"/>
      <c r="P317" s="61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61"/>
      <c r="C318" s="61"/>
      <c r="D318" s="61"/>
      <c r="E318" s="3"/>
      <c r="F318" s="3"/>
      <c r="G318" s="3"/>
      <c r="H318" s="3"/>
      <c r="I318" s="3"/>
      <c r="J318" s="3"/>
      <c r="K318" s="3"/>
      <c r="L318" s="3"/>
      <c r="M318" s="3"/>
      <c r="N318" s="61"/>
      <c r="O318" s="3"/>
      <c r="P318" s="61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61"/>
      <c r="C319" s="61"/>
      <c r="D319" s="61"/>
      <c r="E319" s="3"/>
      <c r="F319" s="3"/>
      <c r="G319" s="3"/>
      <c r="H319" s="3"/>
      <c r="I319" s="3"/>
      <c r="J319" s="3"/>
      <c r="K319" s="3"/>
      <c r="L319" s="3"/>
      <c r="M319" s="3"/>
      <c r="N319" s="61"/>
      <c r="O319" s="3"/>
      <c r="P319" s="61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61"/>
      <c r="C320" s="61"/>
      <c r="D320" s="61"/>
      <c r="E320" s="3"/>
      <c r="F320" s="3"/>
      <c r="G320" s="3"/>
      <c r="H320" s="3"/>
      <c r="I320" s="3"/>
      <c r="J320" s="3"/>
      <c r="K320" s="3"/>
      <c r="L320" s="3"/>
      <c r="M320" s="3"/>
      <c r="N320" s="61"/>
      <c r="O320" s="3"/>
      <c r="P320" s="61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61"/>
      <c r="C321" s="61"/>
      <c r="D321" s="61"/>
      <c r="E321" s="3"/>
      <c r="F321" s="3"/>
      <c r="G321" s="3"/>
      <c r="H321" s="3"/>
      <c r="I321" s="3"/>
      <c r="J321" s="3"/>
      <c r="K321" s="3"/>
      <c r="L321" s="3"/>
      <c r="M321" s="3"/>
      <c r="N321" s="61"/>
      <c r="O321" s="3"/>
      <c r="P321" s="61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61"/>
      <c r="C322" s="61"/>
      <c r="D322" s="61"/>
      <c r="E322" s="3"/>
      <c r="F322" s="3"/>
      <c r="G322" s="3"/>
      <c r="H322" s="3"/>
      <c r="I322" s="3"/>
      <c r="J322" s="3"/>
      <c r="K322" s="3"/>
      <c r="L322" s="3"/>
      <c r="M322" s="3"/>
      <c r="N322" s="61"/>
      <c r="O322" s="3"/>
      <c r="P322" s="61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61"/>
      <c r="C323" s="61"/>
      <c r="D323" s="61"/>
      <c r="E323" s="3"/>
      <c r="F323" s="3"/>
      <c r="G323" s="3"/>
      <c r="H323" s="3"/>
      <c r="I323" s="3"/>
      <c r="J323" s="3"/>
      <c r="K323" s="3"/>
      <c r="L323" s="3"/>
      <c r="M323" s="3"/>
      <c r="N323" s="61"/>
      <c r="O323" s="3"/>
      <c r="P323" s="61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61"/>
      <c r="C324" s="61"/>
      <c r="D324" s="61"/>
      <c r="E324" s="3"/>
      <c r="F324" s="3"/>
      <c r="G324" s="3"/>
      <c r="H324" s="3"/>
      <c r="I324" s="3"/>
      <c r="J324" s="3"/>
      <c r="K324" s="3"/>
      <c r="L324" s="3"/>
      <c r="M324" s="3"/>
      <c r="N324" s="61"/>
      <c r="O324" s="3"/>
      <c r="P324" s="61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61"/>
      <c r="C325" s="61"/>
      <c r="D325" s="61"/>
      <c r="E325" s="3"/>
      <c r="F325" s="3"/>
      <c r="G325" s="3"/>
      <c r="H325" s="3"/>
      <c r="I325" s="3"/>
      <c r="J325" s="3"/>
      <c r="K325" s="3"/>
      <c r="L325" s="3"/>
      <c r="M325" s="3"/>
      <c r="N325" s="61"/>
      <c r="O325" s="3"/>
      <c r="P325" s="61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61"/>
      <c r="C326" s="61"/>
      <c r="D326" s="61"/>
      <c r="E326" s="3"/>
      <c r="F326" s="3"/>
      <c r="G326" s="3"/>
      <c r="H326" s="3"/>
      <c r="I326" s="3"/>
      <c r="J326" s="3"/>
      <c r="K326" s="3"/>
      <c r="L326" s="3"/>
      <c r="M326" s="3"/>
      <c r="N326" s="61"/>
      <c r="O326" s="3"/>
      <c r="P326" s="61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61"/>
      <c r="C327" s="61"/>
      <c r="D327" s="61"/>
      <c r="E327" s="3"/>
      <c r="F327" s="3"/>
      <c r="G327" s="3"/>
      <c r="H327" s="3"/>
      <c r="I327" s="3"/>
      <c r="J327" s="3"/>
      <c r="K327" s="3"/>
      <c r="L327" s="3"/>
      <c r="M327" s="3"/>
      <c r="N327" s="61"/>
      <c r="O327" s="3"/>
      <c r="P327" s="61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61"/>
      <c r="C328" s="61"/>
      <c r="D328" s="61"/>
      <c r="E328" s="3"/>
      <c r="F328" s="3"/>
      <c r="G328" s="3"/>
      <c r="H328" s="3"/>
      <c r="I328" s="3"/>
      <c r="J328" s="3"/>
      <c r="K328" s="3"/>
      <c r="L328" s="3"/>
      <c r="M328" s="3"/>
      <c r="N328" s="61"/>
      <c r="O328" s="3"/>
      <c r="P328" s="61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61"/>
      <c r="C329" s="61"/>
      <c r="D329" s="61"/>
      <c r="E329" s="3"/>
      <c r="F329" s="3"/>
      <c r="G329" s="3"/>
      <c r="H329" s="3"/>
      <c r="I329" s="3"/>
      <c r="J329" s="3"/>
      <c r="K329" s="3"/>
      <c r="L329" s="3"/>
      <c r="M329" s="3"/>
      <c r="N329" s="61"/>
      <c r="O329" s="3"/>
      <c r="P329" s="61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61"/>
      <c r="C330" s="61"/>
      <c r="D330" s="61"/>
      <c r="E330" s="3"/>
      <c r="F330" s="3"/>
      <c r="G330" s="3"/>
      <c r="H330" s="3"/>
      <c r="I330" s="3"/>
      <c r="J330" s="3"/>
      <c r="K330" s="3"/>
      <c r="L330" s="3"/>
      <c r="M330" s="3"/>
      <c r="N330" s="61"/>
      <c r="O330" s="3"/>
      <c r="P330" s="61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61"/>
      <c r="C331" s="61"/>
      <c r="D331" s="61"/>
      <c r="E331" s="3"/>
      <c r="F331" s="3"/>
      <c r="G331" s="3"/>
      <c r="H331" s="3"/>
      <c r="I331" s="3"/>
      <c r="J331" s="3"/>
      <c r="K331" s="3"/>
      <c r="L331" s="3"/>
      <c r="M331" s="3"/>
      <c r="N331" s="61"/>
      <c r="O331" s="3"/>
      <c r="P331" s="61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61"/>
      <c r="C332" s="61"/>
      <c r="D332" s="61"/>
      <c r="E332" s="3"/>
      <c r="F332" s="3"/>
      <c r="G332" s="3"/>
      <c r="H332" s="3"/>
      <c r="I332" s="3"/>
      <c r="J332" s="3"/>
      <c r="K332" s="3"/>
      <c r="L332" s="3"/>
      <c r="M332" s="3"/>
      <c r="N332" s="61"/>
      <c r="O332" s="3"/>
      <c r="P332" s="61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61"/>
      <c r="C333" s="61"/>
      <c r="D333" s="61"/>
      <c r="E333" s="3"/>
      <c r="F333" s="3"/>
      <c r="G333" s="3"/>
      <c r="H333" s="3"/>
      <c r="I333" s="3"/>
      <c r="J333" s="3"/>
      <c r="K333" s="3"/>
      <c r="L333" s="3"/>
      <c r="M333" s="3"/>
      <c r="N333" s="61"/>
      <c r="O333" s="3"/>
      <c r="P333" s="61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61"/>
      <c r="C334" s="61"/>
      <c r="D334" s="61"/>
      <c r="E334" s="3"/>
      <c r="F334" s="3"/>
      <c r="G334" s="3"/>
      <c r="H334" s="3"/>
      <c r="I334" s="3"/>
      <c r="J334" s="3"/>
      <c r="K334" s="3"/>
      <c r="L334" s="3"/>
      <c r="M334" s="3"/>
      <c r="N334" s="61"/>
      <c r="O334" s="3"/>
      <c r="P334" s="61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61"/>
      <c r="C335" s="61"/>
      <c r="D335" s="61"/>
      <c r="E335" s="3"/>
      <c r="F335" s="3"/>
      <c r="G335" s="3"/>
      <c r="H335" s="3"/>
      <c r="I335" s="3"/>
      <c r="J335" s="3"/>
      <c r="K335" s="3"/>
      <c r="L335" s="3"/>
      <c r="M335" s="3"/>
      <c r="N335" s="61"/>
      <c r="O335" s="3"/>
      <c r="P335" s="61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61"/>
      <c r="C336" s="61"/>
      <c r="D336" s="61"/>
      <c r="E336" s="3"/>
      <c r="F336" s="3"/>
      <c r="G336" s="3"/>
      <c r="H336" s="3"/>
      <c r="I336" s="3"/>
      <c r="J336" s="3"/>
      <c r="K336" s="3"/>
      <c r="L336" s="3"/>
      <c r="M336" s="3"/>
      <c r="N336" s="61"/>
      <c r="O336" s="3"/>
      <c r="P336" s="61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61"/>
      <c r="C337" s="61"/>
      <c r="D337" s="61"/>
      <c r="E337" s="3"/>
      <c r="F337" s="3"/>
      <c r="G337" s="3"/>
      <c r="H337" s="3"/>
      <c r="I337" s="3"/>
      <c r="J337" s="3"/>
      <c r="K337" s="3"/>
      <c r="L337" s="3"/>
      <c r="M337" s="3"/>
      <c r="N337" s="61"/>
      <c r="O337" s="3"/>
      <c r="P337" s="61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61"/>
      <c r="C338" s="61"/>
      <c r="D338" s="61"/>
      <c r="E338" s="3"/>
      <c r="F338" s="3"/>
      <c r="G338" s="3"/>
      <c r="H338" s="3"/>
      <c r="I338" s="3"/>
      <c r="J338" s="3"/>
      <c r="K338" s="3"/>
      <c r="L338" s="3"/>
      <c r="M338" s="3"/>
      <c r="N338" s="61"/>
      <c r="O338" s="3"/>
      <c r="P338" s="61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61"/>
      <c r="C339" s="61"/>
      <c r="D339" s="61"/>
      <c r="E339" s="3"/>
      <c r="F339" s="3"/>
      <c r="G339" s="3"/>
      <c r="H339" s="3"/>
      <c r="I339" s="3"/>
      <c r="J339" s="3"/>
      <c r="K339" s="3"/>
      <c r="L339" s="3"/>
      <c r="M339" s="3"/>
      <c r="N339" s="61"/>
      <c r="O339" s="3"/>
      <c r="P339" s="61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61"/>
      <c r="C340" s="61"/>
      <c r="D340" s="61"/>
      <c r="E340" s="3"/>
      <c r="F340" s="3"/>
      <c r="G340" s="3"/>
      <c r="H340" s="3"/>
      <c r="I340" s="3"/>
      <c r="J340" s="3"/>
      <c r="K340" s="3"/>
      <c r="L340" s="3"/>
      <c r="M340" s="3"/>
      <c r="N340" s="61"/>
      <c r="O340" s="3"/>
      <c r="P340" s="61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61"/>
      <c r="C341" s="61"/>
      <c r="D341" s="61"/>
      <c r="E341" s="3"/>
      <c r="F341" s="3"/>
      <c r="G341" s="3"/>
      <c r="H341" s="3"/>
      <c r="I341" s="3"/>
      <c r="J341" s="3"/>
      <c r="K341" s="3"/>
      <c r="L341" s="3"/>
      <c r="M341" s="3"/>
      <c r="N341" s="61"/>
      <c r="O341" s="3"/>
      <c r="P341" s="61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61"/>
      <c r="C342" s="61"/>
      <c r="D342" s="61"/>
      <c r="E342" s="3"/>
      <c r="F342" s="3"/>
      <c r="G342" s="3"/>
      <c r="H342" s="3"/>
      <c r="I342" s="3"/>
      <c r="J342" s="3"/>
      <c r="K342" s="3"/>
      <c r="L342" s="3"/>
      <c r="M342" s="3"/>
      <c r="N342" s="61"/>
      <c r="O342" s="3"/>
      <c r="P342" s="61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61"/>
      <c r="C343" s="61"/>
      <c r="D343" s="61"/>
      <c r="E343" s="3"/>
      <c r="F343" s="3"/>
      <c r="G343" s="3"/>
      <c r="H343" s="3"/>
      <c r="I343" s="3"/>
      <c r="J343" s="3"/>
      <c r="K343" s="3"/>
      <c r="L343" s="3"/>
      <c r="M343" s="3"/>
      <c r="N343" s="61"/>
      <c r="O343" s="3"/>
      <c r="P343" s="61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61"/>
      <c r="C344" s="61"/>
      <c r="D344" s="61"/>
      <c r="E344" s="3"/>
      <c r="F344" s="3"/>
      <c r="G344" s="3"/>
      <c r="H344" s="3"/>
      <c r="I344" s="3"/>
      <c r="J344" s="3"/>
      <c r="K344" s="3"/>
      <c r="L344" s="3"/>
      <c r="M344" s="3"/>
      <c r="N344" s="61"/>
      <c r="O344" s="3"/>
      <c r="P344" s="61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61"/>
      <c r="C345" s="61"/>
      <c r="D345" s="61"/>
      <c r="E345" s="3"/>
      <c r="F345" s="3"/>
      <c r="G345" s="3"/>
      <c r="H345" s="3"/>
      <c r="I345" s="3"/>
      <c r="J345" s="3"/>
      <c r="K345" s="3"/>
      <c r="L345" s="3"/>
      <c r="M345" s="3"/>
      <c r="N345" s="61"/>
      <c r="O345" s="3"/>
      <c r="P345" s="61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61"/>
      <c r="C346" s="61"/>
      <c r="D346" s="61"/>
      <c r="E346" s="3"/>
      <c r="F346" s="3"/>
      <c r="G346" s="3"/>
      <c r="H346" s="3"/>
      <c r="I346" s="3"/>
      <c r="J346" s="3"/>
      <c r="K346" s="3"/>
      <c r="L346" s="3"/>
      <c r="M346" s="3"/>
      <c r="N346" s="61"/>
      <c r="O346" s="3"/>
      <c r="P346" s="61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61"/>
      <c r="C347" s="61"/>
      <c r="D347" s="61"/>
      <c r="E347" s="3"/>
      <c r="F347" s="3"/>
      <c r="G347" s="3"/>
      <c r="H347" s="3"/>
      <c r="I347" s="3"/>
      <c r="J347" s="3"/>
      <c r="K347" s="3"/>
      <c r="L347" s="3"/>
      <c r="M347" s="3"/>
      <c r="N347" s="61"/>
      <c r="O347" s="3"/>
      <c r="P347" s="61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61"/>
      <c r="C348" s="61"/>
      <c r="D348" s="61"/>
      <c r="E348" s="3"/>
      <c r="F348" s="3"/>
      <c r="G348" s="3"/>
      <c r="H348" s="3"/>
      <c r="I348" s="3"/>
      <c r="J348" s="3"/>
      <c r="K348" s="3"/>
      <c r="L348" s="3"/>
      <c r="M348" s="3"/>
      <c r="N348" s="61"/>
      <c r="O348" s="3"/>
      <c r="P348" s="61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61"/>
      <c r="C349" s="61"/>
      <c r="D349" s="61"/>
      <c r="E349" s="3"/>
      <c r="F349" s="3"/>
      <c r="G349" s="3"/>
      <c r="H349" s="3"/>
      <c r="I349" s="3"/>
      <c r="J349" s="3"/>
      <c r="K349" s="3"/>
      <c r="L349" s="3"/>
      <c r="M349" s="3"/>
      <c r="N349" s="61"/>
      <c r="O349" s="3"/>
      <c r="P349" s="61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61"/>
      <c r="C350" s="61"/>
      <c r="D350" s="61"/>
      <c r="E350" s="3"/>
      <c r="F350" s="3"/>
      <c r="G350" s="3"/>
      <c r="H350" s="3"/>
      <c r="I350" s="3"/>
      <c r="J350" s="3"/>
      <c r="K350" s="3"/>
      <c r="L350" s="3"/>
      <c r="M350" s="3"/>
      <c r="N350" s="61"/>
      <c r="O350" s="3"/>
      <c r="P350" s="61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61"/>
      <c r="C351" s="61"/>
      <c r="D351" s="61"/>
      <c r="E351" s="3"/>
      <c r="F351" s="3"/>
      <c r="G351" s="3"/>
      <c r="H351" s="3"/>
      <c r="I351" s="3"/>
      <c r="J351" s="3"/>
      <c r="K351" s="3"/>
      <c r="L351" s="3"/>
      <c r="M351" s="3"/>
      <c r="N351" s="61"/>
      <c r="O351" s="3"/>
      <c r="P351" s="61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61"/>
      <c r="C352" s="61"/>
      <c r="D352" s="61"/>
      <c r="E352" s="3"/>
      <c r="F352" s="3"/>
      <c r="G352" s="3"/>
      <c r="H352" s="3"/>
      <c r="I352" s="3"/>
      <c r="J352" s="3"/>
      <c r="K352" s="3"/>
      <c r="L352" s="3"/>
      <c r="M352" s="3"/>
      <c r="N352" s="61"/>
      <c r="O352" s="3"/>
      <c r="P352" s="61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61"/>
      <c r="C353" s="61"/>
      <c r="D353" s="61"/>
      <c r="E353" s="3"/>
      <c r="F353" s="3"/>
      <c r="G353" s="3"/>
      <c r="H353" s="3"/>
      <c r="I353" s="3"/>
      <c r="J353" s="3"/>
      <c r="K353" s="3"/>
      <c r="L353" s="3"/>
      <c r="M353" s="3"/>
      <c r="N353" s="61"/>
      <c r="O353" s="3"/>
      <c r="P353" s="61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61"/>
      <c r="C354" s="61"/>
      <c r="D354" s="61"/>
      <c r="E354" s="3"/>
      <c r="F354" s="3"/>
      <c r="G354" s="3"/>
      <c r="H354" s="3"/>
      <c r="I354" s="3"/>
      <c r="J354" s="3"/>
      <c r="K354" s="3"/>
      <c r="L354" s="3"/>
      <c r="M354" s="3"/>
      <c r="N354" s="61"/>
      <c r="O354" s="3"/>
      <c r="P354" s="61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61"/>
      <c r="C355" s="61"/>
      <c r="D355" s="61"/>
      <c r="E355" s="3"/>
      <c r="F355" s="3"/>
      <c r="G355" s="3"/>
      <c r="H355" s="3"/>
      <c r="I355" s="3"/>
      <c r="J355" s="3"/>
      <c r="K355" s="3"/>
      <c r="L355" s="3"/>
      <c r="M355" s="3"/>
      <c r="N355" s="61"/>
      <c r="O355" s="3"/>
      <c r="P355" s="61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61"/>
      <c r="C356" s="61"/>
      <c r="D356" s="61"/>
      <c r="E356" s="3"/>
      <c r="F356" s="3"/>
      <c r="G356" s="3"/>
      <c r="H356" s="3"/>
      <c r="I356" s="3"/>
      <c r="J356" s="3"/>
      <c r="K356" s="3"/>
      <c r="L356" s="3"/>
      <c r="M356" s="3"/>
      <c r="N356" s="61"/>
      <c r="O356" s="3"/>
      <c r="P356" s="61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61"/>
      <c r="C357" s="61"/>
      <c r="D357" s="61"/>
      <c r="E357" s="3"/>
      <c r="F357" s="3"/>
      <c r="G357" s="3"/>
      <c r="H357" s="3"/>
      <c r="I357" s="3"/>
      <c r="J357" s="3"/>
      <c r="K357" s="3"/>
      <c r="L357" s="3"/>
      <c r="M357" s="3"/>
      <c r="N357" s="61"/>
      <c r="O357" s="3"/>
      <c r="P357" s="61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61"/>
      <c r="C358" s="61"/>
      <c r="D358" s="61"/>
      <c r="E358" s="3"/>
      <c r="F358" s="3"/>
      <c r="G358" s="3"/>
      <c r="H358" s="3"/>
      <c r="I358" s="3"/>
      <c r="J358" s="3"/>
      <c r="K358" s="3"/>
      <c r="L358" s="3"/>
      <c r="M358" s="3"/>
      <c r="N358" s="61"/>
      <c r="O358" s="3"/>
      <c r="P358" s="61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61"/>
      <c r="C359" s="61"/>
      <c r="D359" s="61"/>
      <c r="E359" s="3"/>
      <c r="F359" s="3"/>
      <c r="G359" s="3"/>
      <c r="H359" s="3"/>
      <c r="I359" s="3"/>
      <c r="J359" s="3"/>
      <c r="K359" s="3"/>
      <c r="L359" s="3"/>
      <c r="M359" s="3"/>
      <c r="N359" s="61"/>
      <c r="O359" s="3"/>
      <c r="P359" s="61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61"/>
      <c r="C360" s="61"/>
      <c r="D360" s="61"/>
      <c r="E360" s="3"/>
      <c r="F360" s="3"/>
      <c r="G360" s="3"/>
      <c r="H360" s="3"/>
      <c r="I360" s="3"/>
      <c r="J360" s="3"/>
      <c r="K360" s="3"/>
      <c r="L360" s="3"/>
      <c r="M360" s="3"/>
      <c r="N360" s="61"/>
      <c r="O360" s="3"/>
      <c r="P360" s="61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61"/>
      <c r="C361" s="61"/>
      <c r="D361" s="61"/>
      <c r="E361" s="3"/>
      <c r="F361" s="3"/>
      <c r="G361" s="3"/>
      <c r="H361" s="3"/>
      <c r="I361" s="3"/>
      <c r="J361" s="3"/>
      <c r="K361" s="3"/>
      <c r="L361" s="3"/>
      <c r="M361" s="3"/>
      <c r="N361" s="61"/>
      <c r="O361" s="3"/>
      <c r="P361" s="61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61"/>
      <c r="C362" s="61"/>
      <c r="D362" s="61"/>
      <c r="E362" s="3"/>
      <c r="F362" s="3"/>
      <c r="G362" s="3"/>
      <c r="H362" s="3"/>
      <c r="I362" s="3"/>
      <c r="J362" s="3"/>
      <c r="K362" s="3"/>
      <c r="L362" s="3"/>
      <c r="M362" s="3"/>
      <c r="N362" s="61"/>
      <c r="O362" s="3"/>
      <c r="P362" s="61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61"/>
      <c r="C363" s="61"/>
      <c r="D363" s="61"/>
      <c r="E363" s="3"/>
      <c r="F363" s="3"/>
      <c r="G363" s="3"/>
      <c r="H363" s="3"/>
      <c r="I363" s="3"/>
      <c r="J363" s="3"/>
      <c r="K363" s="3"/>
      <c r="L363" s="3"/>
      <c r="M363" s="3"/>
      <c r="N363" s="61"/>
      <c r="O363" s="3"/>
      <c r="P363" s="61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61"/>
      <c r="C364" s="61"/>
      <c r="D364" s="61"/>
      <c r="E364" s="3"/>
      <c r="F364" s="3"/>
      <c r="G364" s="3"/>
      <c r="H364" s="3"/>
      <c r="I364" s="3"/>
      <c r="J364" s="3"/>
      <c r="K364" s="3"/>
      <c r="L364" s="3"/>
      <c r="M364" s="3"/>
      <c r="N364" s="61"/>
      <c r="O364" s="3"/>
      <c r="P364" s="61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61"/>
      <c r="C365" s="61"/>
      <c r="D365" s="61"/>
      <c r="E365" s="3"/>
      <c r="F365" s="3"/>
      <c r="G365" s="3"/>
      <c r="H365" s="3"/>
      <c r="I365" s="3"/>
      <c r="J365" s="3"/>
      <c r="K365" s="3"/>
      <c r="L365" s="3"/>
      <c r="M365" s="3"/>
      <c r="N365" s="61"/>
      <c r="O365" s="3"/>
      <c r="P365" s="61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61"/>
      <c r="C366" s="61"/>
      <c r="D366" s="61"/>
      <c r="E366" s="3"/>
      <c r="F366" s="3"/>
      <c r="G366" s="3"/>
      <c r="H366" s="3"/>
      <c r="I366" s="3"/>
      <c r="J366" s="3"/>
      <c r="K366" s="3"/>
      <c r="L366" s="3"/>
      <c r="M366" s="3"/>
      <c r="N366" s="61"/>
      <c r="O366" s="3"/>
      <c r="P366" s="61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61"/>
      <c r="C367" s="61"/>
      <c r="D367" s="61"/>
      <c r="E367" s="3"/>
      <c r="F367" s="3"/>
      <c r="G367" s="3"/>
      <c r="H367" s="3"/>
      <c r="I367" s="3"/>
      <c r="J367" s="3"/>
      <c r="K367" s="3"/>
      <c r="L367" s="3"/>
      <c r="M367" s="3"/>
      <c r="N367" s="61"/>
      <c r="O367" s="3"/>
      <c r="P367" s="61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61"/>
      <c r="C368" s="61"/>
      <c r="D368" s="61"/>
      <c r="E368" s="3"/>
      <c r="F368" s="3"/>
      <c r="G368" s="3"/>
      <c r="H368" s="3"/>
      <c r="I368" s="3"/>
      <c r="J368" s="3"/>
      <c r="K368" s="3"/>
      <c r="L368" s="3"/>
      <c r="M368" s="3"/>
      <c r="N368" s="61"/>
      <c r="O368" s="3"/>
      <c r="P368" s="61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61"/>
      <c r="C369" s="61"/>
      <c r="D369" s="61"/>
      <c r="E369" s="3"/>
      <c r="F369" s="3"/>
      <c r="G369" s="3"/>
      <c r="H369" s="3"/>
      <c r="I369" s="3"/>
      <c r="J369" s="3"/>
      <c r="K369" s="3"/>
      <c r="L369" s="3"/>
      <c r="M369" s="3"/>
      <c r="N369" s="61"/>
      <c r="O369" s="3"/>
      <c r="P369" s="61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61"/>
      <c r="C370" s="61"/>
      <c r="D370" s="61"/>
      <c r="E370" s="3"/>
      <c r="F370" s="3"/>
      <c r="G370" s="3"/>
      <c r="H370" s="3"/>
      <c r="I370" s="3"/>
      <c r="J370" s="3"/>
      <c r="K370" s="3"/>
      <c r="L370" s="3"/>
      <c r="M370" s="3"/>
      <c r="N370" s="61"/>
      <c r="O370" s="3"/>
      <c r="P370" s="61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61"/>
      <c r="C371" s="61"/>
      <c r="D371" s="61"/>
      <c r="E371" s="3"/>
      <c r="F371" s="3"/>
      <c r="G371" s="3"/>
      <c r="H371" s="3"/>
      <c r="I371" s="3"/>
      <c r="J371" s="3"/>
      <c r="K371" s="3"/>
      <c r="L371" s="3"/>
      <c r="M371" s="3"/>
      <c r="N371" s="61"/>
      <c r="O371" s="3"/>
      <c r="P371" s="61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61"/>
      <c r="C372" s="61"/>
      <c r="D372" s="61"/>
      <c r="E372" s="3"/>
      <c r="F372" s="3"/>
      <c r="G372" s="3"/>
      <c r="H372" s="3"/>
      <c r="I372" s="3"/>
      <c r="J372" s="3"/>
      <c r="K372" s="3"/>
      <c r="L372" s="3"/>
      <c r="M372" s="3"/>
      <c r="N372" s="61"/>
      <c r="O372" s="3"/>
      <c r="P372" s="61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61"/>
      <c r="C373" s="61"/>
      <c r="D373" s="61"/>
      <c r="E373" s="3"/>
      <c r="F373" s="3"/>
      <c r="G373" s="3"/>
      <c r="H373" s="3"/>
      <c r="I373" s="3"/>
      <c r="J373" s="3"/>
      <c r="K373" s="3"/>
      <c r="L373" s="3"/>
      <c r="M373" s="3"/>
      <c r="N373" s="61"/>
      <c r="O373" s="3"/>
      <c r="P373" s="61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61"/>
      <c r="C374" s="61"/>
      <c r="D374" s="61"/>
      <c r="E374" s="3"/>
      <c r="F374" s="3"/>
      <c r="G374" s="3"/>
      <c r="H374" s="3"/>
      <c r="I374" s="3"/>
      <c r="J374" s="3"/>
      <c r="K374" s="3"/>
      <c r="L374" s="3"/>
      <c r="M374" s="3"/>
      <c r="N374" s="61"/>
      <c r="O374" s="3"/>
      <c r="P374" s="61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61"/>
      <c r="C375" s="61"/>
      <c r="D375" s="61"/>
      <c r="E375" s="3"/>
      <c r="F375" s="3"/>
      <c r="G375" s="3"/>
      <c r="H375" s="3"/>
      <c r="I375" s="3"/>
      <c r="J375" s="3"/>
      <c r="K375" s="3"/>
      <c r="L375" s="3"/>
      <c r="M375" s="3"/>
      <c r="N375" s="61"/>
      <c r="O375" s="3"/>
      <c r="P375" s="61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61"/>
      <c r="C376" s="61"/>
      <c r="D376" s="61"/>
      <c r="E376" s="3"/>
      <c r="F376" s="3"/>
      <c r="G376" s="3"/>
      <c r="H376" s="3"/>
      <c r="I376" s="3"/>
      <c r="J376" s="3"/>
      <c r="K376" s="3"/>
      <c r="L376" s="3"/>
      <c r="M376" s="3"/>
      <c r="N376" s="61"/>
      <c r="O376" s="3"/>
      <c r="P376" s="61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61"/>
      <c r="C377" s="61"/>
      <c r="D377" s="61"/>
      <c r="E377" s="3"/>
      <c r="F377" s="3"/>
      <c r="G377" s="3"/>
      <c r="H377" s="3"/>
      <c r="I377" s="3"/>
      <c r="J377" s="3"/>
      <c r="K377" s="3"/>
      <c r="L377" s="3"/>
      <c r="M377" s="3"/>
      <c r="N377" s="61"/>
      <c r="O377" s="3"/>
      <c r="P377" s="61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61"/>
      <c r="C378" s="61"/>
      <c r="D378" s="61"/>
      <c r="E378" s="3"/>
      <c r="F378" s="3"/>
      <c r="G378" s="3"/>
      <c r="H378" s="3"/>
      <c r="I378" s="3"/>
      <c r="J378" s="3"/>
      <c r="K378" s="3"/>
      <c r="L378" s="3"/>
      <c r="M378" s="3"/>
      <c r="N378" s="61"/>
      <c r="O378" s="3"/>
      <c r="P378" s="61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61"/>
      <c r="C379" s="61"/>
      <c r="D379" s="61"/>
      <c r="E379" s="3"/>
      <c r="F379" s="3"/>
      <c r="G379" s="3"/>
      <c r="H379" s="3"/>
      <c r="I379" s="3"/>
      <c r="J379" s="3"/>
      <c r="K379" s="3"/>
      <c r="L379" s="3"/>
      <c r="M379" s="3"/>
      <c r="N379" s="61"/>
      <c r="O379" s="3"/>
      <c r="P379" s="61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61"/>
      <c r="C380" s="61"/>
      <c r="D380" s="61"/>
      <c r="E380" s="3"/>
      <c r="F380" s="3"/>
      <c r="G380" s="3"/>
      <c r="H380" s="3"/>
      <c r="I380" s="3"/>
      <c r="J380" s="3"/>
      <c r="K380" s="3"/>
      <c r="L380" s="3"/>
      <c r="M380" s="3"/>
      <c r="N380" s="61"/>
      <c r="O380" s="3"/>
      <c r="P380" s="61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61"/>
      <c r="C381" s="61"/>
      <c r="D381" s="61"/>
      <c r="E381" s="3"/>
      <c r="F381" s="3"/>
      <c r="G381" s="3"/>
      <c r="H381" s="3"/>
      <c r="I381" s="3"/>
      <c r="J381" s="3"/>
      <c r="K381" s="3"/>
      <c r="L381" s="3"/>
      <c r="M381" s="3"/>
      <c r="N381" s="61"/>
      <c r="O381" s="3"/>
      <c r="P381" s="61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61"/>
      <c r="C382" s="61"/>
      <c r="D382" s="61"/>
      <c r="E382" s="3"/>
      <c r="F382" s="3"/>
      <c r="G382" s="3"/>
      <c r="H382" s="3"/>
      <c r="I382" s="3"/>
      <c r="J382" s="3"/>
      <c r="K382" s="3"/>
      <c r="L382" s="3"/>
      <c r="M382" s="3"/>
      <c r="N382" s="61"/>
      <c r="O382" s="3"/>
      <c r="P382" s="61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61"/>
      <c r="C383" s="61"/>
      <c r="D383" s="61"/>
      <c r="E383" s="3"/>
      <c r="F383" s="3"/>
      <c r="G383" s="3"/>
      <c r="H383" s="3"/>
      <c r="I383" s="3"/>
      <c r="J383" s="3"/>
      <c r="K383" s="3"/>
      <c r="L383" s="3"/>
      <c r="M383" s="3"/>
      <c r="N383" s="61"/>
      <c r="O383" s="3"/>
      <c r="P383" s="61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61"/>
      <c r="C384" s="61"/>
      <c r="D384" s="61"/>
      <c r="E384" s="3"/>
      <c r="F384" s="3"/>
      <c r="G384" s="3"/>
      <c r="H384" s="3"/>
      <c r="I384" s="3"/>
      <c r="J384" s="3"/>
      <c r="K384" s="3"/>
      <c r="L384" s="3"/>
      <c r="M384" s="3"/>
      <c r="N384" s="61"/>
      <c r="O384" s="3"/>
      <c r="P384" s="61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61"/>
      <c r="C385" s="61"/>
      <c r="D385" s="61"/>
      <c r="E385" s="3"/>
      <c r="F385" s="3"/>
      <c r="G385" s="3"/>
      <c r="H385" s="3"/>
      <c r="I385" s="3"/>
      <c r="J385" s="3"/>
      <c r="K385" s="3"/>
      <c r="L385" s="3"/>
      <c r="M385" s="3"/>
      <c r="N385" s="61"/>
      <c r="O385" s="3"/>
      <c r="P385" s="61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61"/>
      <c r="C386" s="61"/>
      <c r="D386" s="61"/>
      <c r="E386" s="3"/>
      <c r="F386" s="3"/>
      <c r="G386" s="3"/>
      <c r="H386" s="3"/>
      <c r="I386" s="3"/>
      <c r="J386" s="3"/>
      <c r="K386" s="3"/>
      <c r="L386" s="3"/>
      <c r="M386" s="3"/>
      <c r="N386" s="61"/>
      <c r="O386" s="3"/>
      <c r="P386" s="61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61"/>
      <c r="C387" s="61"/>
      <c r="D387" s="61"/>
      <c r="E387" s="3"/>
      <c r="F387" s="3"/>
      <c r="G387" s="3"/>
      <c r="H387" s="3"/>
      <c r="I387" s="3"/>
      <c r="J387" s="3"/>
      <c r="K387" s="3"/>
      <c r="L387" s="3"/>
      <c r="M387" s="3"/>
      <c r="N387" s="61"/>
      <c r="O387" s="3"/>
      <c r="P387" s="61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61"/>
      <c r="C388" s="61"/>
      <c r="D388" s="61"/>
      <c r="E388" s="3"/>
      <c r="F388" s="3"/>
      <c r="G388" s="3"/>
      <c r="H388" s="3"/>
      <c r="I388" s="3"/>
      <c r="J388" s="3"/>
      <c r="K388" s="3"/>
      <c r="L388" s="3"/>
      <c r="M388" s="3"/>
      <c r="N388" s="61"/>
      <c r="O388" s="3"/>
      <c r="P388" s="61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61"/>
      <c r="C389" s="61"/>
      <c r="D389" s="61"/>
      <c r="E389" s="3"/>
      <c r="F389" s="3"/>
      <c r="G389" s="3"/>
      <c r="H389" s="3"/>
      <c r="I389" s="3"/>
      <c r="J389" s="3"/>
      <c r="K389" s="3"/>
      <c r="L389" s="3"/>
      <c r="M389" s="3"/>
      <c r="N389" s="61"/>
      <c r="O389" s="3"/>
      <c r="P389" s="61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61"/>
      <c r="C390" s="61"/>
      <c r="D390" s="61"/>
      <c r="E390" s="3"/>
      <c r="F390" s="3"/>
      <c r="G390" s="3"/>
      <c r="H390" s="3"/>
      <c r="I390" s="3"/>
      <c r="J390" s="3"/>
      <c r="K390" s="3"/>
      <c r="L390" s="3"/>
      <c r="M390" s="3"/>
      <c r="N390" s="61"/>
      <c r="O390" s="3"/>
      <c r="P390" s="61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61"/>
      <c r="C391" s="61"/>
      <c r="D391" s="61"/>
      <c r="E391" s="3"/>
      <c r="F391" s="3"/>
      <c r="G391" s="3"/>
      <c r="H391" s="3"/>
      <c r="I391" s="3"/>
      <c r="J391" s="3"/>
      <c r="K391" s="3"/>
      <c r="L391" s="3"/>
      <c r="M391" s="3"/>
      <c r="N391" s="61"/>
      <c r="O391" s="3"/>
      <c r="P391" s="61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61"/>
      <c r="C392" s="61"/>
      <c r="D392" s="61"/>
      <c r="E392" s="3"/>
      <c r="F392" s="3"/>
      <c r="G392" s="3"/>
      <c r="H392" s="3"/>
      <c r="I392" s="3"/>
      <c r="J392" s="3"/>
      <c r="K392" s="3"/>
      <c r="L392" s="3"/>
      <c r="M392" s="3"/>
      <c r="N392" s="61"/>
      <c r="O392" s="3"/>
      <c r="P392" s="61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61"/>
      <c r="C393" s="61"/>
      <c r="D393" s="61"/>
      <c r="E393" s="3"/>
      <c r="F393" s="3"/>
      <c r="G393" s="3"/>
      <c r="H393" s="3"/>
      <c r="I393" s="3"/>
      <c r="J393" s="3"/>
      <c r="K393" s="3"/>
      <c r="L393" s="3"/>
      <c r="M393" s="3"/>
      <c r="N393" s="61"/>
      <c r="O393" s="3"/>
      <c r="P393" s="61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61"/>
      <c r="C394" s="61"/>
      <c r="D394" s="61"/>
      <c r="E394" s="3"/>
      <c r="F394" s="3"/>
      <c r="G394" s="3"/>
      <c r="H394" s="3"/>
      <c r="I394" s="3"/>
      <c r="J394" s="3"/>
      <c r="K394" s="3"/>
      <c r="L394" s="3"/>
      <c r="M394" s="3"/>
      <c r="N394" s="61"/>
      <c r="O394" s="3"/>
      <c r="P394" s="61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61"/>
      <c r="C395" s="61"/>
      <c r="D395" s="61"/>
      <c r="E395" s="3"/>
      <c r="F395" s="3"/>
      <c r="G395" s="3"/>
      <c r="H395" s="3"/>
      <c r="I395" s="3"/>
      <c r="J395" s="3"/>
      <c r="K395" s="3"/>
      <c r="L395" s="3"/>
      <c r="M395" s="3"/>
      <c r="N395" s="61"/>
      <c r="O395" s="3"/>
      <c r="P395" s="61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61"/>
      <c r="C396" s="61"/>
      <c r="D396" s="61"/>
      <c r="E396" s="3"/>
      <c r="F396" s="3"/>
      <c r="G396" s="3"/>
      <c r="H396" s="3"/>
      <c r="I396" s="3"/>
      <c r="J396" s="3"/>
      <c r="K396" s="3"/>
      <c r="L396" s="3"/>
      <c r="M396" s="3"/>
      <c r="N396" s="61"/>
      <c r="O396" s="3"/>
      <c r="P396" s="61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61"/>
      <c r="C397" s="61"/>
      <c r="D397" s="61"/>
      <c r="E397" s="3"/>
      <c r="F397" s="3"/>
      <c r="G397" s="3"/>
      <c r="H397" s="3"/>
      <c r="I397" s="3"/>
      <c r="J397" s="3"/>
      <c r="K397" s="3"/>
      <c r="L397" s="3"/>
      <c r="M397" s="3"/>
      <c r="N397" s="61"/>
      <c r="O397" s="3"/>
      <c r="P397" s="61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61"/>
      <c r="C398" s="61"/>
      <c r="D398" s="61"/>
      <c r="E398" s="3"/>
      <c r="F398" s="3"/>
      <c r="G398" s="3"/>
      <c r="H398" s="3"/>
      <c r="I398" s="3"/>
      <c r="J398" s="3"/>
      <c r="K398" s="3"/>
      <c r="L398" s="3"/>
      <c r="M398" s="3"/>
      <c r="N398" s="61"/>
      <c r="O398" s="3"/>
      <c r="P398" s="61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61"/>
      <c r="C399" s="61"/>
      <c r="D399" s="61"/>
      <c r="E399" s="3"/>
      <c r="F399" s="3"/>
      <c r="G399" s="3"/>
      <c r="H399" s="3"/>
      <c r="I399" s="3"/>
      <c r="J399" s="3"/>
      <c r="K399" s="3"/>
      <c r="L399" s="3"/>
      <c r="M399" s="3"/>
      <c r="N399" s="61"/>
      <c r="O399" s="3"/>
      <c r="P399" s="61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61"/>
      <c r="C400" s="61"/>
      <c r="D400" s="61"/>
      <c r="E400" s="3"/>
      <c r="F400" s="3"/>
      <c r="G400" s="3"/>
      <c r="H400" s="3"/>
      <c r="I400" s="3"/>
      <c r="J400" s="3"/>
      <c r="K400" s="3"/>
      <c r="L400" s="3"/>
      <c r="M400" s="3"/>
      <c r="N400" s="61"/>
      <c r="O400" s="3"/>
      <c r="P400" s="61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61"/>
      <c r="C401" s="61"/>
      <c r="D401" s="61"/>
      <c r="E401" s="3"/>
      <c r="F401" s="3"/>
      <c r="G401" s="3"/>
      <c r="H401" s="3"/>
      <c r="I401" s="3"/>
      <c r="J401" s="3"/>
      <c r="K401" s="3"/>
      <c r="L401" s="3"/>
      <c r="M401" s="3"/>
      <c r="N401" s="61"/>
      <c r="O401" s="3"/>
      <c r="P401" s="61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61"/>
      <c r="C402" s="61"/>
      <c r="D402" s="61"/>
      <c r="E402" s="3"/>
      <c r="F402" s="3"/>
      <c r="G402" s="3"/>
      <c r="H402" s="3"/>
      <c r="I402" s="3"/>
      <c r="J402" s="3"/>
      <c r="K402" s="3"/>
      <c r="L402" s="3"/>
      <c r="M402" s="3"/>
      <c r="N402" s="61"/>
      <c r="O402" s="3"/>
      <c r="P402" s="61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61"/>
      <c r="C403" s="61"/>
      <c r="D403" s="61"/>
      <c r="E403" s="3"/>
      <c r="F403" s="3"/>
      <c r="G403" s="3"/>
      <c r="H403" s="3"/>
      <c r="I403" s="3"/>
      <c r="J403" s="3"/>
      <c r="K403" s="3"/>
      <c r="L403" s="3"/>
      <c r="M403" s="3"/>
      <c r="N403" s="61"/>
      <c r="O403" s="3"/>
      <c r="P403" s="61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61"/>
      <c r="C404" s="61"/>
      <c r="D404" s="61"/>
      <c r="E404" s="3"/>
      <c r="F404" s="3"/>
      <c r="G404" s="3"/>
      <c r="H404" s="3"/>
      <c r="I404" s="3"/>
      <c r="J404" s="3"/>
      <c r="K404" s="3"/>
      <c r="L404" s="3"/>
      <c r="M404" s="3"/>
      <c r="N404" s="61"/>
      <c r="O404" s="3"/>
      <c r="P404" s="61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61"/>
      <c r="C405" s="61"/>
      <c r="D405" s="61"/>
      <c r="E405" s="3"/>
      <c r="F405" s="3"/>
      <c r="G405" s="3"/>
      <c r="H405" s="3"/>
      <c r="I405" s="3"/>
      <c r="J405" s="3"/>
      <c r="K405" s="3"/>
      <c r="L405" s="3"/>
      <c r="M405" s="3"/>
      <c r="N405" s="61"/>
      <c r="O405" s="3"/>
      <c r="P405" s="61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61"/>
      <c r="C406" s="61"/>
      <c r="D406" s="61"/>
      <c r="E406" s="3"/>
      <c r="F406" s="3"/>
      <c r="G406" s="3"/>
      <c r="H406" s="3"/>
      <c r="I406" s="3"/>
      <c r="J406" s="3"/>
      <c r="K406" s="3"/>
      <c r="L406" s="3"/>
      <c r="M406" s="3"/>
      <c r="N406" s="61"/>
      <c r="O406" s="3"/>
      <c r="P406" s="61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61"/>
      <c r="C407" s="61"/>
      <c r="D407" s="61"/>
      <c r="E407" s="3"/>
      <c r="F407" s="3"/>
      <c r="G407" s="3"/>
      <c r="H407" s="3"/>
      <c r="I407" s="3"/>
      <c r="J407" s="3"/>
      <c r="K407" s="3"/>
      <c r="L407" s="3"/>
      <c r="M407" s="3"/>
      <c r="N407" s="61"/>
      <c r="O407" s="3"/>
      <c r="P407" s="61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61"/>
      <c r="C408" s="61"/>
      <c r="D408" s="61"/>
      <c r="E408" s="3"/>
      <c r="F408" s="3"/>
      <c r="G408" s="3"/>
      <c r="H408" s="3"/>
      <c r="I408" s="3"/>
      <c r="J408" s="3"/>
      <c r="K408" s="3"/>
      <c r="L408" s="3"/>
      <c r="M408" s="3"/>
      <c r="N408" s="61"/>
      <c r="O408" s="3"/>
      <c r="P408" s="61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61"/>
      <c r="C409" s="61"/>
      <c r="D409" s="61"/>
      <c r="E409" s="3"/>
      <c r="F409" s="3"/>
      <c r="G409" s="3"/>
      <c r="H409" s="3"/>
      <c r="I409" s="3"/>
      <c r="J409" s="3"/>
      <c r="K409" s="3"/>
      <c r="L409" s="3"/>
      <c r="M409" s="3"/>
      <c r="N409" s="61"/>
      <c r="O409" s="3"/>
      <c r="P409" s="61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61"/>
      <c r="C410" s="61"/>
      <c r="D410" s="61"/>
      <c r="E410" s="3"/>
      <c r="F410" s="3"/>
      <c r="G410" s="3"/>
      <c r="H410" s="3"/>
      <c r="I410" s="3"/>
      <c r="J410" s="3"/>
      <c r="K410" s="3"/>
      <c r="L410" s="3"/>
      <c r="M410" s="3"/>
      <c r="N410" s="61"/>
      <c r="O410" s="3"/>
      <c r="P410" s="61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61"/>
      <c r="C411" s="61"/>
      <c r="D411" s="61"/>
      <c r="E411" s="3"/>
      <c r="F411" s="3"/>
      <c r="G411" s="3"/>
      <c r="H411" s="3"/>
      <c r="I411" s="3"/>
      <c r="J411" s="3"/>
      <c r="K411" s="3"/>
      <c r="L411" s="3"/>
      <c r="M411" s="3"/>
      <c r="N411" s="61"/>
      <c r="O411" s="3"/>
      <c r="P411" s="61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61"/>
      <c r="C412" s="61"/>
      <c r="D412" s="61"/>
      <c r="E412" s="3"/>
      <c r="F412" s="3"/>
      <c r="G412" s="3"/>
      <c r="H412" s="3"/>
      <c r="I412" s="3"/>
      <c r="J412" s="3"/>
      <c r="K412" s="3"/>
      <c r="L412" s="3"/>
      <c r="M412" s="3"/>
      <c r="N412" s="61"/>
      <c r="O412" s="3"/>
      <c r="P412" s="61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61"/>
      <c r="C413" s="61"/>
      <c r="D413" s="61"/>
      <c r="E413" s="3"/>
      <c r="F413" s="3"/>
      <c r="G413" s="3"/>
      <c r="H413" s="3"/>
      <c r="I413" s="3"/>
      <c r="J413" s="3"/>
      <c r="K413" s="3"/>
      <c r="L413" s="3"/>
      <c r="M413" s="3"/>
      <c r="N413" s="61"/>
      <c r="O413" s="3"/>
      <c r="P413" s="61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61"/>
      <c r="C414" s="61"/>
      <c r="D414" s="61"/>
      <c r="E414" s="3"/>
      <c r="F414" s="3"/>
      <c r="G414" s="3"/>
      <c r="H414" s="3"/>
      <c r="I414" s="3"/>
      <c r="J414" s="3"/>
      <c r="K414" s="3"/>
      <c r="L414" s="3"/>
      <c r="M414" s="3"/>
      <c r="N414" s="61"/>
      <c r="O414" s="3"/>
      <c r="P414" s="61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61"/>
      <c r="C415" s="61"/>
      <c r="D415" s="61"/>
      <c r="E415" s="3"/>
      <c r="F415" s="3"/>
      <c r="G415" s="3"/>
      <c r="H415" s="3"/>
      <c r="I415" s="3"/>
      <c r="J415" s="3"/>
      <c r="K415" s="3"/>
      <c r="L415" s="3"/>
      <c r="M415" s="3"/>
      <c r="N415" s="61"/>
      <c r="O415" s="3"/>
      <c r="P415" s="61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61"/>
      <c r="C416" s="61"/>
      <c r="D416" s="61"/>
      <c r="E416" s="3"/>
      <c r="F416" s="3"/>
      <c r="G416" s="3"/>
      <c r="H416" s="3"/>
      <c r="I416" s="3"/>
      <c r="J416" s="3"/>
      <c r="K416" s="3"/>
      <c r="L416" s="3"/>
      <c r="M416" s="3"/>
      <c r="N416" s="61"/>
      <c r="O416" s="3"/>
      <c r="P416" s="61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61"/>
      <c r="C417" s="61"/>
      <c r="D417" s="61"/>
      <c r="E417" s="3"/>
      <c r="F417" s="3"/>
      <c r="G417" s="3"/>
      <c r="H417" s="3"/>
      <c r="I417" s="3"/>
      <c r="J417" s="3"/>
      <c r="K417" s="3"/>
      <c r="L417" s="3"/>
      <c r="M417" s="3"/>
      <c r="N417" s="61"/>
      <c r="O417" s="3"/>
      <c r="P417" s="61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61"/>
      <c r="C418" s="61"/>
      <c r="D418" s="61"/>
      <c r="E418" s="3"/>
      <c r="F418" s="3"/>
      <c r="G418" s="3"/>
      <c r="H418" s="3"/>
      <c r="I418" s="3"/>
      <c r="J418" s="3"/>
      <c r="K418" s="3"/>
      <c r="L418" s="3"/>
      <c r="M418" s="3"/>
      <c r="N418" s="61"/>
      <c r="O418" s="3"/>
      <c r="P418" s="61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61"/>
      <c r="C419" s="61"/>
      <c r="D419" s="61"/>
      <c r="E419" s="3"/>
      <c r="F419" s="3"/>
      <c r="G419" s="3"/>
      <c r="H419" s="3"/>
      <c r="I419" s="3"/>
      <c r="J419" s="3"/>
      <c r="K419" s="3"/>
      <c r="L419" s="3"/>
      <c r="M419" s="3"/>
      <c r="N419" s="61"/>
      <c r="O419" s="3"/>
      <c r="P419" s="61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61"/>
      <c r="C420" s="61"/>
      <c r="D420" s="61"/>
      <c r="E420" s="3"/>
      <c r="F420" s="3"/>
      <c r="G420" s="3"/>
      <c r="H420" s="3"/>
      <c r="I420" s="3"/>
      <c r="J420" s="3"/>
      <c r="K420" s="3"/>
      <c r="L420" s="3"/>
      <c r="M420" s="3"/>
      <c r="N420" s="61"/>
      <c r="O420" s="3"/>
      <c r="P420" s="61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61"/>
      <c r="C421" s="61"/>
      <c r="D421" s="61"/>
      <c r="E421" s="3"/>
      <c r="F421" s="3"/>
      <c r="G421" s="3"/>
      <c r="H421" s="3"/>
      <c r="I421" s="3"/>
      <c r="J421" s="3"/>
      <c r="K421" s="3"/>
      <c r="L421" s="3"/>
      <c r="M421" s="3"/>
      <c r="N421" s="61"/>
      <c r="O421" s="3"/>
      <c r="P421" s="61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61"/>
      <c r="C422" s="61"/>
      <c r="D422" s="61"/>
      <c r="E422" s="3"/>
      <c r="F422" s="3"/>
      <c r="G422" s="3"/>
      <c r="H422" s="3"/>
      <c r="I422" s="3"/>
      <c r="J422" s="3"/>
      <c r="K422" s="3"/>
      <c r="L422" s="3"/>
      <c r="M422" s="3"/>
      <c r="N422" s="61"/>
      <c r="O422" s="3"/>
      <c r="P422" s="61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61"/>
      <c r="C423" s="61"/>
      <c r="D423" s="61"/>
      <c r="E423" s="3"/>
      <c r="F423" s="3"/>
      <c r="G423" s="3"/>
      <c r="H423" s="3"/>
      <c r="I423" s="3"/>
      <c r="J423" s="3"/>
      <c r="K423" s="3"/>
      <c r="L423" s="3"/>
      <c r="M423" s="3"/>
      <c r="N423" s="61"/>
      <c r="O423" s="3"/>
      <c r="P423" s="61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61"/>
      <c r="C424" s="61"/>
      <c r="D424" s="61"/>
      <c r="E424" s="3"/>
      <c r="F424" s="3"/>
      <c r="G424" s="3"/>
      <c r="H424" s="3"/>
      <c r="I424" s="3"/>
      <c r="J424" s="3"/>
      <c r="K424" s="3"/>
      <c r="L424" s="3"/>
      <c r="M424" s="3"/>
      <c r="N424" s="61"/>
      <c r="O424" s="3"/>
      <c r="P424" s="61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61"/>
      <c r="C425" s="61"/>
      <c r="D425" s="61"/>
      <c r="E425" s="3"/>
      <c r="F425" s="3"/>
      <c r="G425" s="3"/>
      <c r="H425" s="3"/>
      <c r="I425" s="3"/>
      <c r="J425" s="3"/>
      <c r="K425" s="3"/>
      <c r="L425" s="3"/>
      <c r="M425" s="3"/>
      <c r="N425" s="61"/>
      <c r="O425" s="3"/>
      <c r="P425" s="61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61"/>
      <c r="C426" s="61"/>
      <c r="D426" s="61"/>
      <c r="E426" s="3"/>
      <c r="F426" s="3"/>
      <c r="G426" s="3"/>
      <c r="H426" s="3"/>
      <c r="I426" s="3"/>
      <c r="J426" s="3"/>
      <c r="K426" s="3"/>
      <c r="L426" s="3"/>
      <c r="M426" s="3"/>
      <c r="N426" s="61"/>
      <c r="O426" s="3"/>
      <c r="P426" s="61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61"/>
      <c r="C427" s="61"/>
      <c r="D427" s="61"/>
      <c r="E427" s="3"/>
      <c r="F427" s="3"/>
      <c r="G427" s="3"/>
      <c r="H427" s="3"/>
      <c r="I427" s="3"/>
      <c r="J427" s="3"/>
      <c r="K427" s="3"/>
      <c r="L427" s="3"/>
      <c r="M427" s="3"/>
      <c r="N427" s="61"/>
      <c r="O427" s="3"/>
      <c r="P427" s="61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61"/>
      <c r="C428" s="61"/>
      <c r="D428" s="61"/>
      <c r="E428" s="3"/>
      <c r="F428" s="3"/>
      <c r="G428" s="3"/>
      <c r="H428" s="3"/>
      <c r="I428" s="3"/>
      <c r="J428" s="3"/>
      <c r="K428" s="3"/>
      <c r="L428" s="3"/>
      <c r="M428" s="3"/>
      <c r="N428" s="61"/>
      <c r="O428" s="3"/>
      <c r="P428" s="61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61"/>
      <c r="C429" s="61"/>
      <c r="D429" s="61"/>
      <c r="E429" s="3"/>
      <c r="F429" s="3"/>
      <c r="G429" s="3"/>
      <c r="H429" s="3"/>
      <c r="I429" s="3"/>
      <c r="J429" s="3"/>
      <c r="K429" s="3"/>
      <c r="L429" s="3"/>
      <c r="M429" s="3"/>
      <c r="N429" s="61"/>
      <c r="O429" s="3"/>
      <c r="P429" s="61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61"/>
      <c r="C430" s="61"/>
      <c r="D430" s="61"/>
      <c r="E430" s="3"/>
      <c r="F430" s="3"/>
      <c r="G430" s="3"/>
      <c r="H430" s="3"/>
      <c r="I430" s="3"/>
      <c r="J430" s="3"/>
      <c r="K430" s="3"/>
      <c r="L430" s="3"/>
      <c r="M430" s="3"/>
      <c r="N430" s="61"/>
      <c r="O430" s="3"/>
      <c r="P430" s="61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61"/>
      <c r="C431" s="61"/>
      <c r="D431" s="61"/>
      <c r="E431" s="3"/>
      <c r="F431" s="3"/>
      <c r="G431" s="3"/>
      <c r="H431" s="3"/>
      <c r="I431" s="3"/>
      <c r="J431" s="3"/>
      <c r="K431" s="3"/>
      <c r="L431" s="3"/>
      <c r="M431" s="3"/>
      <c r="N431" s="61"/>
      <c r="O431" s="3"/>
      <c r="P431" s="61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61"/>
      <c r="C432" s="61"/>
      <c r="D432" s="61"/>
      <c r="E432" s="3"/>
      <c r="F432" s="3"/>
      <c r="G432" s="3"/>
      <c r="H432" s="3"/>
      <c r="I432" s="3"/>
      <c r="J432" s="3"/>
      <c r="K432" s="3"/>
      <c r="L432" s="3"/>
      <c r="M432" s="3"/>
      <c r="N432" s="61"/>
      <c r="O432" s="3"/>
      <c r="P432" s="61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61"/>
      <c r="C433" s="61"/>
      <c r="D433" s="61"/>
      <c r="E433" s="3"/>
      <c r="F433" s="3"/>
      <c r="G433" s="3"/>
      <c r="H433" s="3"/>
      <c r="I433" s="3"/>
      <c r="J433" s="3"/>
      <c r="K433" s="3"/>
      <c r="L433" s="3"/>
      <c r="M433" s="3"/>
      <c r="N433" s="61"/>
      <c r="O433" s="3"/>
      <c r="P433" s="61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61"/>
      <c r="C434" s="61"/>
      <c r="D434" s="61"/>
      <c r="E434" s="3"/>
      <c r="F434" s="3"/>
      <c r="G434" s="3"/>
      <c r="H434" s="3"/>
      <c r="I434" s="3"/>
      <c r="J434" s="3"/>
      <c r="K434" s="3"/>
      <c r="L434" s="3"/>
      <c r="M434" s="3"/>
      <c r="N434" s="61"/>
      <c r="O434" s="3"/>
      <c r="P434" s="61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61"/>
      <c r="C435" s="61"/>
      <c r="D435" s="61"/>
      <c r="E435" s="3"/>
      <c r="F435" s="3"/>
      <c r="G435" s="3"/>
      <c r="H435" s="3"/>
      <c r="I435" s="3"/>
      <c r="J435" s="3"/>
      <c r="K435" s="3"/>
      <c r="L435" s="3"/>
      <c r="M435" s="3"/>
      <c r="N435" s="61"/>
      <c r="O435" s="3"/>
      <c r="P435" s="61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61"/>
      <c r="C436" s="61"/>
      <c r="D436" s="61"/>
      <c r="E436" s="3"/>
      <c r="F436" s="3"/>
      <c r="G436" s="3"/>
      <c r="H436" s="3"/>
      <c r="I436" s="3"/>
      <c r="J436" s="3"/>
      <c r="K436" s="3"/>
      <c r="L436" s="3"/>
      <c r="M436" s="3"/>
      <c r="N436" s="61"/>
      <c r="O436" s="3"/>
      <c r="P436" s="61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61"/>
      <c r="C437" s="61"/>
      <c r="D437" s="61"/>
      <c r="E437" s="3"/>
      <c r="F437" s="3"/>
      <c r="G437" s="3"/>
      <c r="H437" s="3"/>
      <c r="I437" s="3"/>
      <c r="J437" s="3"/>
      <c r="K437" s="3"/>
      <c r="L437" s="3"/>
      <c r="M437" s="3"/>
      <c r="N437" s="61"/>
      <c r="O437" s="3"/>
      <c r="P437" s="61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61"/>
      <c r="C438" s="61"/>
      <c r="D438" s="61"/>
      <c r="E438" s="3"/>
      <c r="F438" s="3"/>
      <c r="G438" s="3"/>
      <c r="H438" s="3"/>
      <c r="I438" s="3"/>
      <c r="J438" s="3"/>
      <c r="K438" s="3"/>
      <c r="L438" s="3"/>
      <c r="M438" s="3"/>
      <c r="N438" s="61"/>
      <c r="O438" s="3"/>
      <c r="P438" s="61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61"/>
      <c r="C439" s="61"/>
      <c r="D439" s="61"/>
      <c r="E439" s="3"/>
      <c r="F439" s="3"/>
      <c r="G439" s="3"/>
      <c r="H439" s="3"/>
      <c r="I439" s="3"/>
      <c r="J439" s="3"/>
      <c r="K439" s="3"/>
      <c r="L439" s="3"/>
      <c r="M439" s="3"/>
      <c r="N439" s="61"/>
      <c r="O439" s="3"/>
      <c r="P439" s="61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61"/>
      <c r="C440" s="61"/>
      <c r="D440" s="61"/>
      <c r="E440" s="3"/>
      <c r="F440" s="3"/>
      <c r="G440" s="3"/>
      <c r="H440" s="3"/>
      <c r="I440" s="3"/>
      <c r="J440" s="3"/>
      <c r="K440" s="3"/>
      <c r="L440" s="3"/>
      <c r="M440" s="3"/>
      <c r="N440" s="61"/>
      <c r="O440" s="3"/>
      <c r="P440" s="61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61"/>
      <c r="C441" s="61"/>
      <c r="D441" s="61"/>
      <c r="E441" s="3"/>
      <c r="F441" s="3"/>
      <c r="G441" s="3"/>
      <c r="H441" s="3"/>
      <c r="I441" s="3"/>
      <c r="J441" s="3"/>
      <c r="K441" s="3"/>
      <c r="L441" s="3"/>
      <c r="M441" s="3"/>
      <c r="N441" s="61"/>
      <c r="O441" s="3"/>
      <c r="P441" s="61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61"/>
      <c r="C442" s="61"/>
      <c r="D442" s="61"/>
      <c r="E442" s="3"/>
      <c r="F442" s="3"/>
      <c r="G442" s="3"/>
      <c r="H442" s="3"/>
      <c r="I442" s="3"/>
      <c r="J442" s="3"/>
      <c r="K442" s="3"/>
      <c r="L442" s="3"/>
      <c r="M442" s="3"/>
      <c r="N442" s="61"/>
      <c r="O442" s="3"/>
      <c r="P442" s="61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61"/>
      <c r="C443" s="61"/>
      <c r="D443" s="61"/>
      <c r="E443" s="3"/>
      <c r="F443" s="3"/>
      <c r="G443" s="3"/>
      <c r="H443" s="3"/>
      <c r="I443" s="3"/>
      <c r="J443" s="3"/>
      <c r="K443" s="3"/>
      <c r="L443" s="3"/>
      <c r="M443" s="3"/>
      <c r="N443" s="61"/>
      <c r="O443" s="3"/>
      <c r="P443" s="61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61"/>
      <c r="C444" s="61"/>
      <c r="D444" s="61"/>
      <c r="E444" s="3"/>
      <c r="F444" s="3"/>
      <c r="G444" s="3"/>
      <c r="H444" s="3"/>
      <c r="I444" s="3"/>
      <c r="J444" s="3"/>
      <c r="K444" s="3"/>
      <c r="L444" s="3"/>
      <c r="M444" s="3"/>
      <c r="N444" s="61"/>
      <c r="O444" s="3"/>
      <c r="P444" s="61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61"/>
      <c r="C445" s="61"/>
      <c r="D445" s="61"/>
      <c r="E445" s="3"/>
      <c r="F445" s="3"/>
      <c r="G445" s="3"/>
      <c r="H445" s="3"/>
      <c r="I445" s="3"/>
      <c r="J445" s="3"/>
      <c r="K445" s="3"/>
      <c r="L445" s="3"/>
      <c r="M445" s="3"/>
      <c r="N445" s="61"/>
      <c r="O445" s="3"/>
      <c r="P445" s="61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61"/>
      <c r="C446" s="61"/>
      <c r="D446" s="61"/>
      <c r="E446" s="3"/>
      <c r="F446" s="3"/>
      <c r="G446" s="3"/>
      <c r="H446" s="3"/>
      <c r="I446" s="3"/>
      <c r="J446" s="3"/>
      <c r="K446" s="3"/>
      <c r="L446" s="3"/>
      <c r="M446" s="3"/>
      <c r="N446" s="61"/>
      <c r="O446" s="3"/>
      <c r="P446" s="61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61"/>
      <c r="C447" s="61"/>
      <c r="D447" s="61"/>
      <c r="E447" s="3"/>
      <c r="F447" s="3"/>
      <c r="G447" s="3"/>
      <c r="H447" s="3"/>
      <c r="I447" s="3"/>
      <c r="J447" s="3"/>
      <c r="K447" s="3"/>
      <c r="L447" s="3"/>
      <c r="M447" s="3"/>
      <c r="N447" s="61"/>
      <c r="O447" s="3"/>
      <c r="P447" s="61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61"/>
      <c r="C448" s="61"/>
      <c r="D448" s="61"/>
      <c r="E448" s="3"/>
      <c r="F448" s="3"/>
      <c r="G448" s="3"/>
      <c r="H448" s="3"/>
      <c r="I448" s="3"/>
      <c r="J448" s="3"/>
      <c r="K448" s="3"/>
      <c r="L448" s="3"/>
      <c r="M448" s="3"/>
      <c r="N448" s="61"/>
      <c r="O448" s="3"/>
      <c r="P448" s="61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61"/>
      <c r="C449" s="61"/>
      <c r="D449" s="61"/>
      <c r="E449" s="3"/>
      <c r="F449" s="3"/>
      <c r="G449" s="3"/>
      <c r="H449" s="3"/>
      <c r="I449" s="3"/>
      <c r="J449" s="3"/>
      <c r="K449" s="3"/>
      <c r="L449" s="3"/>
      <c r="M449" s="3"/>
      <c r="N449" s="61"/>
      <c r="O449" s="3"/>
      <c r="P449" s="61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61"/>
      <c r="C450" s="61"/>
      <c r="D450" s="61"/>
      <c r="E450" s="3"/>
      <c r="F450" s="3"/>
      <c r="G450" s="3"/>
      <c r="H450" s="3"/>
      <c r="I450" s="3"/>
      <c r="J450" s="3"/>
      <c r="K450" s="3"/>
      <c r="L450" s="3"/>
      <c r="M450" s="3"/>
      <c r="N450" s="61"/>
      <c r="O450" s="3"/>
      <c r="P450" s="61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61"/>
      <c r="C451" s="61"/>
      <c r="D451" s="61"/>
      <c r="E451" s="3"/>
      <c r="F451" s="3"/>
      <c r="G451" s="3"/>
      <c r="H451" s="3"/>
      <c r="I451" s="3"/>
      <c r="J451" s="3"/>
      <c r="K451" s="3"/>
      <c r="L451" s="3"/>
      <c r="M451" s="3"/>
      <c r="N451" s="61"/>
      <c r="O451" s="3"/>
      <c r="P451" s="61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61"/>
      <c r="C452" s="61"/>
      <c r="D452" s="61"/>
      <c r="E452" s="3"/>
      <c r="F452" s="3"/>
      <c r="G452" s="3"/>
      <c r="H452" s="3"/>
      <c r="I452" s="3"/>
      <c r="J452" s="3"/>
      <c r="K452" s="3"/>
      <c r="L452" s="3"/>
      <c r="M452" s="3"/>
      <c r="N452" s="61"/>
      <c r="O452" s="3"/>
      <c r="P452" s="61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61"/>
      <c r="C453" s="61"/>
      <c r="D453" s="61"/>
      <c r="E453" s="3"/>
      <c r="F453" s="3"/>
      <c r="G453" s="3"/>
      <c r="H453" s="3"/>
      <c r="I453" s="3"/>
      <c r="J453" s="3"/>
      <c r="K453" s="3"/>
      <c r="L453" s="3"/>
      <c r="M453" s="3"/>
      <c r="N453" s="61"/>
      <c r="O453" s="3"/>
      <c r="P453" s="61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61"/>
      <c r="C454" s="61"/>
      <c r="D454" s="61"/>
      <c r="E454" s="3"/>
      <c r="F454" s="3"/>
      <c r="G454" s="3"/>
      <c r="H454" s="3"/>
      <c r="I454" s="3"/>
      <c r="J454" s="3"/>
      <c r="K454" s="3"/>
      <c r="L454" s="3"/>
      <c r="M454" s="3"/>
      <c r="N454" s="61"/>
      <c r="O454" s="3"/>
      <c r="P454" s="61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61"/>
      <c r="C455" s="61"/>
      <c r="D455" s="61"/>
      <c r="E455" s="3"/>
      <c r="F455" s="3"/>
      <c r="G455" s="3"/>
      <c r="H455" s="3"/>
      <c r="I455" s="3"/>
      <c r="J455" s="3"/>
      <c r="K455" s="3"/>
      <c r="L455" s="3"/>
      <c r="M455" s="3"/>
      <c r="N455" s="61"/>
      <c r="O455" s="3"/>
      <c r="P455" s="61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61"/>
      <c r="C456" s="61"/>
      <c r="D456" s="61"/>
      <c r="E456" s="3"/>
      <c r="F456" s="3"/>
      <c r="G456" s="3"/>
      <c r="H456" s="3"/>
      <c r="I456" s="3"/>
      <c r="J456" s="3"/>
      <c r="K456" s="3"/>
      <c r="L456" s="3"/>
      <c r="M456" s="3"/>
      <c r="N456" s="61"/>
      <c r="O456" s="3"/>
      <c r="P456" s="61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61"/>
      <c r="C457" s="61"/>
      <c r="D457" s="61"/>
      <c r="E457" s="3"/>
      <c r="F457" s="3"/>
      <c r="G457" s="3"/>
      <c r="H457" s="3"/>
      <c r="I457" s="3"/>
      <c r="J457" s="3"/>
      <c r="K457" s="3"/>
      <c r="L457" s="3"/>
      <c r="M457" s="3"/>
      <c r="N457" s="61"/>
      <c r="O457" s="3"/>
      <c r="P457" s="61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61"/>
      <c r="C458" s="61"/>
      <c r="D458" s="61"/>
      <c r="E458" s="3"/>
      <c r="F458" s="3"/>
      <c r="G458" s="3"/>
      <c r="H458" s="3"/>
      <c r="I458" s="3"/>
      <c r="J458" s="3"/>
      <c r="K458" s="3"/>
      <c r="L458" s="3"/>
      <c r="M458" s="3"/>
      <c r="N458" s="61"/>
      <c r="O458" s="3"/>
      <c r="P458" s="61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61"/>
      <c r="C459" s="61"/>
      <c r="D459" s="61"/>
      <c r="E459" s="3"/>
      <c r="F459" s="3"/>
      <c r="G459" s="3"/>
      <c r="H459" s="3"/>
      <c r="I459" s="3"/>
      <c r="J459" s="3"/>
      <c r="K459" s="3"/>
      <c r="L459" s="3"/>
      <c r="M459" s="3"/>
      <c r="N459" s="61"/>
      <c r="O459" s="3"/>
      <c r="P459" s="61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61"/>
      <c r="C460" s="61"/>
      <c r="D460" s="61"/>
      <c r="E460" s="3"/>
      <c r="F460" s="3"/>
      <c r="G460" s="3"/>
      <c r="H460" s="3"/>
      <c r="I460" s="3"/>
      <c r="J460" s="3"/>
      <c r="K460" s="3"/>
      <c r="L460" s="3"/>
      <c r="M460" s="3"/>
      <c r="N460" s="61"/>
      <c r="O460" s="3"/>
      <c r="P460" s="61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61"/>
      <c r="C461" s="61"/>
      <c r="D461" s="61"/>
      <c r="E461" s="3"/>
      <c r="F461" s="3"/>
      <c r="G461" s="3"/>
      <c r="H461" s="3"/>
      <c r="I461" s="3"/>
      <c r="J461" s="3"/>
      <c r="K461" s="3"/>
      <c r="L461" s="3"/>
      <c r="M461" s="3"/>
      <c r="N461" s="61"/>
      <c r="O461" s="3"/>
      <c r="P461" s="61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61"/>
      <c r="C462" s="61"/>
      <c r="D462" s="61"/>
      <c r="E462" s="3"/>
      <c r="F462" s="3"/>
      <c r="G462" s="3"/>
      <c r="H462" s="3"/>
      <c r="I462" s="3"/>
      <c r="J462" s="3"/>
      <c r="K462" s="3"/>
      <c r="L462" s="3"/>
      <c r="M462" s="3"/>
      <c r="N462" s="61"/>
      <c r="O462" s="3"/>
      <c r="P462" s="61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61"/>
      <c r="C463" s="61"/>
      <c r="D463" s="61"/>
      <c r="E463" s="3"/>
      <c r="F463" s="3"/>
      <c r="G463" s="3"/>
      <c r="H463" s="3"/>
      <c r="I463" s="3"/>
      <c r="J463" s="3"/>
      <c r="K463" s="3"/>
      <c r="L463" s="3"/>
      <c r="M463" s="3"/>
      <c r="N463" s="61"/>
      <c r="O463" s="3"/>
      <c r="P463" s="61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61"/>
      <c r="C464" s="61"/>
      <c r="D464" s="61"/>
      <c r="E464" s="3"/>
      <c r="F464" s="3"/>
      <c r="G464" s="3"/>
      <c r="H464" s="3"/>
      <c r="I464" s="3"/>
      <c r="J464" s="3"/>
      <c r="K464" s="3"/>
      <c r="L464" s="3"/>
      <c r="M464" s="3"/>
      <c r="N464" s="61"/>
      <c r="O464" s="3"/>
      <c r="P464" s="61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61"/>
      <c r="C465" s="61"/>
      <c r="D465" s="61"/>
      <c r="E465" s="3"/>
      <c r="F465" s="3"/>
      <c r="G465" s="3"/>
      <c r="H465" s="3"/>
      <c r="I465" s="3"/>
      <c r="J465" s="3"/>
      <c r="K465" s="3"/>
      <c r="L465" s="3"/>
      <c r="M465" s="3"/>
      <c r="N465" s="61"/>
      <c r="O465" s="3"/>
      <c r="P465" s="61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61"/>
      <c r="C466" s="61"/>
      <c r="D466" s="61"/>
      <c r="E466" s="3"/>
      <c r="F466" s="3"/>
      <c r="G466" s="3"/>
      <c r="H466" s="3"/>
      <c r="I466" s="3"/>
      <c r="J466" s="3"/>
      <c r="K466" s="3"/>
      <c r="L466" s="3"/>
      <c r="M466" s="3"/>
      <c r="N466" s="61"/>
      <c r="O466" s="3"/>
      <c r="P466" s="61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61"/>
      <c r="C467" s="61"/>
      <c r="D467" s="61"/>
      <c r="E467" s="3"/>
      <c r="F467" s="3"/>
      <c r="G467" s="3"/>
      <c r="H467" s="3"/>
      <c r="I467" s="3"/>
      <c r="J467" s="3"/>
      <c r="K467" s="3"/>
      <c r="L467" s="3"/>
      <c r="M467" s="3"/>
      <c r="N467" s="61"/>
      <c r="O467" s="3"/>
      <c r="P467" s="61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61"/>
      <c r="C468" s="61"/>
      <c r="D468" s="61"/>
      <c r="E468" s="3"/>
      <c r="F468" s="3"/>
      <c r="G468" s="3"/>
      <c r="H468" s="3"/>
      <c r="I468" s="3"/>
      <c r="J468" s="3"/>
      <c r="K468" s="3"/>
      <c r="L468" s="3"/>
      <c r="M468" s="3"/>
      <c r="N468" s="61"/>
      <c r="O468" s="3"/>
      <c r="P468" s="61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61"/>
      <c r="C469" s="61"/>
      <c r="D469" s="61"/>
      <c r="E469" s="3"/>
      <c r="F469" s="3"/>
      <c r="G469" s="3"/>
      <c r="H469" s="3"/>
      <c r="I469" s="3"/>
      <c r="J469" s="3"/>
      <c r="K469" s="3"/>
      <c r="L469" s="3"/>
      <c r="M469" s="3"/>
      <c r="N469" s="61"/>
      <c r="O469" s="3"/>
      <c r="P469" s="61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61"/>
      <c r="C470" s="61"/>
      <c r="D470" s="61"/>
      <c r="E470" s="3"/>
      <c r="F470" s="3"/>
      <c r="G470" s="3"/>
      <c r="H470" s="3"/>
      <c r="I470" s="3"/>
      <c r="J470" s="3"/>
      <c r="K470" s="3"/>
      <c r="L470" s="3"/>
      <c r="M470" s="3"/>
      <c r="N470" s="61"/>
      <c r="O470" s="3"/>
      <c r="P470" s="61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61"/>
      <c r="C471" s="61"/>
      <c r="D471" s="61"/>
      <c r="E471" s="3"/>
      <c r="F471" s="3"/>
      <c r="G471" s="3"/>
      <c r="H471" s="3"/>
      <c r="I471" s="3"/>
      <c r="J471" s="3"/>
      <c r="K471" s="3"/>
      <c r="L471" s="3"/>
      <c r="M471" s="3"/>
      <c r="N471" s="61"/>
      <c r="O471" s="3"/>
      <c r="P471" s="61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61"/>
      <c r="C472" s="61"/>
      <c r="D472" s="61"/>
      <c r="E472" s="3"/>
      <c r="F472" s="3"/>
      <c r="G472" s="3"/>
      <c r="H472" s="3"/>
      <c r="I472" s="3"/>
      <c r="J472" s="3"/>
      <c r="K472" s="3"/>
      <c r="L472" s="3"/>
      <c r="M472" s="3"/>
      <c r="N472" s="61"/>
      <c r="O472" s="3"/>
      <c r="P472" s="61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61"/>
      <c r="C473" s="61"/>
      <c r="D473" s="61"/>
      <c r="E473" s="3"/>
      <c r="F473" s="3"/>
      <c r="G473" s="3"/>
      <c r="H473" s="3"/>
      <c r="I473" s="3"/>
      <c r="J473" s="3"/>
      <c r="K473" s="3"/>
      <c r="L473" s="3"/>
      <c r="M473" s="3"/>
      <c r="N473" s="61"/>
      <c r="O473" s="3"/>
      <c r="P473" s="61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61"/>
      <c r="C474" s="61"/>
      <c r="D474" s="61"/>
      <c r="E474" s="3"/>
      <c r="F474" s="3"/>
      <c r="G474" s="3"/>
      <c r="H474" s="3"/>
      <c r="I474" s="3"/>
      <c r="J474" s="3"/>
      <c r="K474" s="3"/>
      <c r="L474" s="3"/>
      <c r="M474" s="3"/>
      <c r="N474" s="61"/>
      <c r="O474" s="3"/>
      <c r="P474" s="61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61"/>
      <c r="C475" s="61"/>
      <c r="D475" s="61"/>
      <c r="E475" s="3"/>
      <c r="F475" s="3"/>
      <c r="G475" s="3"/>
      <c r="H475" s="3"/>
      <c r="I475" s="3"/>
      <c r="J475" s="3"/>
      <c r="K475" s="3"/>
      <c r="L475" s="3"/>
      <c r="M475" s="3"/>
      <c r="N475" s="61"/>
      <c r="O475" s="3"/>
      <c r="P475" s="61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61"/>
      <c r="C476" s="61"/>
      <c r="D476" s="61"/>
      <c r="E476" s="3"/>
      <c r="F476" s="3"/>
      <c r="G476" s="3"/>
      <c r="H476" s="3"/>
      <c r="I476" s="3"/>
      <c r="J476" s="3"/>
      <c r="K476" s="3"/>
      <c r="L476" s="3"/>
      <c r="M476" s="3"/>
      <c r="N476" s="61"/>
      <c r="O476" s="3"/>
      <c r="P476" s="61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61"/>
      <c r="C477" s="61"/>
      <c r="D477" s="61"/>
      <c r="E477" s="3"/>
      <c r="F477" s="3"/>
      <c r="G477" s="3"/>
      <c r="H477" s="3"/>
      <c r="I477" s="3"/>
      <c r="J477" s="3"/>
      <c r="K477" s="3"/>
      <c r="L477" s="3"/>
      <c r="M477" s="3"/>
      <c r="N477" s="61"/>
      <c r="O477" s="3"/>
      <c r="P477" s="61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61"/>
      <c r="C478" s="61"/>
      <c r="D478" s="61"/>
      <c r="E478" s="3"/>
      <c r="F478" s="3"/>
      <c r="G478" s="3"/>
      <c r="H478" s="3"/>
      <c r="I478" s="3"/>
      <c r="J478" s="3"/>
      <c r="K478" s="3"/>
      <c r="L478" s="3"/>
      <c r="M478" s="3"/>
      <c r="N478" s="61"/>
      <c r="O478" s="3"/>
      <c r="P478" s="61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61"/>
      <c r="C479" s="61"/>
      <c r="D479" s="61"/>
      <c r="E479" s="3"/>
      <c r="F479" s="3"/>
      <c r="G479" s="3"/>
      <c r="H479" s="3"/>
      <c r="I479" s="3"/>
      <c r="J479" s="3"/>
      <c r="K479" s="3"/>
      <c r="L479" s="3"/>
      <c r="M479" s="3"/>
      <c r="N479" s="61"/>
      <c r="O479" s="3"/>
      <c r="P479" s="61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61"/>
      <c r="C480" s="61"/>
      <c r="D480" s="61"/>
      <c r="E480" s="3"/>
      <c r="F480" s="3"/>
      <c r="G480" s="3"/>
      <c r="H480" s="3"/>
      <c r="I480" s="3"/>
      <c r="J480" s="3"/>
      <c r="K480" s="3"/>
      <c r="L480" s="3"/>
      <c r="M480" s="3"/>
      <c r="N480" s="61"/>
      <c r="O480" s="3"/>
      <c r="P480" s="61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61"/>
      <c r="C481" s="61"/>
      <c r="D481" s="61"/>
      <c r="E481" s="3"/>
      <c r="F481" s="3"/>
      <c r="G481" s="3"/>
      <c r="H481" s="3"/>
      <c r="I481" s="3"/>
      <c r="J481" s="3"/>
      <c r="K481" s="3"/>
      <c r="L481" s="3"/>
      <c r="M481" s="3"/>
      <c r="N481" s="61"/>
      <c r="O481" s="3"/>
      <c r="P481" s="61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61"/>
      <c r="C482" s="61"/>
      <c r="D482" s="61"/>
      <c r="E482" s="3"/>
      <c r="F482" s="3"/>
      <c r="G482" s="3"/>
      <c r="H482" s="3"/>
      <c r="I482" s="3"/>
      <c r="J482" s="3"/>
      <c r="K482" s="3"/>
      <c r="L482" s="3"/>
      <c r="M482" s="3"/>
      <c r="N482" s="61"/>
      <c r="O482" s="3"/>
      <c r="P482" s="61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61"/>
      <c r="C483" s="61"/>
      <c r="D483" s="61"/>
      <c r="E483" s="3"/>
      <c r="F483" s="3"/>
      <c r="G483" s="3"/>
      <c r="H483" s="3"/>
      <c r="I483" s="3"/>
      <c r="J483" s="3"/>
      <c r="K483" s="3"/>
      <c r="L483" s="3"/>
      <c r="M483" s="3"/>
      <c r="N483" s="61"/>
      <c r="O483" s="3"/>
      <c r="P483" s="61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61"/>
      <c r="C484" s="61"/>
      <c r="D484" s="61"/>
      <c r="E484" s="3"/>
      <c r="F484" s="3"/>
      <c r="G484" s="3"/>
      <c r="H484" s="3"/>
      <c r="I484" s="3"/>
      <c r="J484" s="3"/>
      <c r="K484" s="3"/>
      <c r="L484" s="3"/>
      <c r="M484" s="3"/>
      <c r="N484" s="61"/>
      <c r="O484" s="3"/>
      <c r="P484" s="61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61"/>
      <c r="C485" s="61"/>
      <c r="D485" s="61"/>
      <c r="E485" s="3"/>
      <c r="F485" s="3"/>
      <c r="G485" s="3"/>
      <c r="H485" s="3"/>
      <c r="I485" s="3"/>
      <c r="J485" s="3"/>
      <c r="K485" s="3"/>
      <c r="L485" s="3"/>
      <c r="M485" s="3"/>
      <c r="N485" s="61"/>
      <c r="O485" s="3"/>
      <c r="P485" s="61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61"/>
      <c r="C486" s="61"/>
      <c r="D486" s="61"/>
      <c r="E486" s="3"/>
      <c r="F486" s="3"/>
      <c r="G486" s="3"/>
      <c r="H486" s="3"/>
      <c r="I486" s="3"/>
      <c r="J486" s="3"/>
      <c r="K486" s="3"/>
      <c r="L486" s="3"/>
      <c r="M486" s="3"/>
      <c r="N486" s="61"/>
      <c r="O486" s="3"/>
      <c r="P486" s="61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61"/>
      <c r="C487" s="61"/>
      <c r="D487" s="61"/>
      <c r="E487" s="3"/>
      <c r="F487" s="3"/>
      <c r="G487" s="3"/>
      <c r="H487" s="3"/>
      <c r="I487" s="3"/>
      <c r="J487" s="3"/>
      <c r="K487" s="3"/>
      <c r="L487" s="3"/>
      <c r="M487" s="3"/>
      <c r="N487" s="61"/>
      <c r="O487" s="3"/>
      <c r="P487" s="61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61"/>
      <c r="C488" s="61"/>
      <c r="D488" s="61"/>
      <c r="E488" s="3"/>
      <c r="F488" s="3"/>
      <c r="G488" s="3"/>
      <c r="H488" s="3"/>
      <c r="I488" s="3"/>
      <c r="J488" s="3"/>
      <c r="K488" s="3"/>
      <c r="L488" s="3"/>
      <c r="M488" s="3"/>
      <c r="N488" s="61"/>
      <c r="O488" s="3"/>
      <c r="P488" s="61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61"/>
      <c r="C489" s="61"/>
      <c r="D489" s="61"/>
      <c r="E489" s="3"/>
      <c r="F489" s="3"/>
      <c r="G489" s="3"/>
      <c r="H489" s="3"/>
      <c r="I489" s="3"/>
      <c r="J489" s="3"/>
      <c r="K489" s="3"/>
      <c r="L489" s="3"/>
      <c r="M489" s="3"/>
      <c r="N489" s="61"/>
      <c r="O489" s="3"/>
      <c r="P489" s="61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61"/>
      <c r="C490" s="61"/>
      <c r="D490" s="61"/>
      <c r="E490" s="3"/>
      <c r="F490" s="3"/>
      <c r="G490" s="3"/>
      <c r="H490" s="3"/>
      <c r="I490" s="3"/>
      <c r="J490" s="3"/>
      <c r="K490" s="3"/>
      <c r="L490" s="3"/>
      <c r="M490" s="3"/>
      <c r="N490" s="61"/>
      <c r="O490" s="3"/>
      <c r="P490" s="61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61"/>
      <c r="C491" s="61"/>
      <c r="D491" s="61"/>
      <c r="E491" s="3"/>
      <c r="F491" s="3"/>
      <c r="G491" s="3"/>
      <c r="H491" s="3"/>
      <c r="I491" s="3"/>
      <c r="J491" s="3"/>
      <c r="K491" s="3"/>
      <c r="L491" s="3"/>
      <c r="M491" s="3"/>
      <c r="N491" s="61"/>
      <c r="O491" s="3"/>
      <c r="P491" s="61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61"/>
      <c r="C492" s="61"/>
      <c r="D492" s="61"/>
      <c r="E492" s="3"/>
      <c r="F492" s="3"/>
      <c r="G492" s="3"/>
      <c r="H492" s="3"/>
      <c r="I492" s="3"/>
      <c r="J492" s="3"/>
      <c r="K492" s="3"/>
      <c r="L492" s="3"/>
      <c r="M492" s="3"/>
      <c r="N492" s="61"/>
      <c r="O492" s="3"/>
      <c r="P492" s="61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61"/>
      <c r="C493" s="61"/>
      <c r="D493" s="61"/>
      <c r="E493" s="3"/>
      <c r="F493" s="3"/>
      <c r="G493" s="3"/>
      <c r="H493" s="3"/>
      <c r="I493" s="3"/>
      <c r="J493" s="3"/>
      <c r="K493" s="3"/>
      <c r="L493" s="3"/>
      <c r="M493" s="3"/>
      <c r="N493" s="61"/>
      <c r="O493" s="3"/>
      <c r="P493" s="61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61"/>
      <c r="C494" s="61"/>
      <c r="D494" s="61"/>
      <c r="E494" s="3"/>
      <c r="F494" s="3"/>
      <c r="G494" s="3"/>
      <c r="H494" s="3"/>
      <c r="I494" s="3"/>
      <c r="J494" s="3"/>
      <c r="K494" s="3"/>
      <c r="L494" s="3"/>
      <c r="M494" s="3"/>
      <c r="N494" s="61"/>
      <c r="O494" s="3"/>
      <c r="P494" s="61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61"/>
      <c r="C495" s="61"/>
      <c r="D495" s="61"/>
      <c r="E495" s="3"/>
      <c r="F495" s="3"/>
      <c r="G495" s="3"/>
      <c r="H495" s="3"/>
      <c r="I495" s="3"/>
      <c r="J495" s="3"/>
      <c r="K495" s="3"/>
      <c r="L495" s="3"/>
      <c r="M495" s="3"/>
      <c r="N495" s="61"/>
      <c r="O495" s="3"/>
      <c r="P495" s="61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61"/>
      <c r="C496" s="61"/>
      <c r="D496" s="61"/>
      <c r="E496" s="3"/>
      <c r="F496" s="3"/>
      <c r="G496" s="3"/>
      <c r="H496" s="3"/>
      <c r="I496" s="3"/>
      <c r="J496" s="3"/>
      <c r="K496" s="3"/>
      <c r="L496" s="3"/>
      <c r="M496" s="3"/>
      <c r="N496" s="61"/>
      <c r="O496" s="3"/>
      <c r="P496" s="61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61"/>
      <c r="C497" s="61"/>
      <c r="D497" s="61"/>
      <c r="E497" s="3"/>
      <c r="F497" s="3"/>
      <c r="G497" s="3"/>
      <c r="H497" s="3"/>
      <c r="I497" s="3"/>
      <c r="J497" s="3"/>
      <c r="K497" s="3"/>
      <c r="L497" s="3"/>
      <c r="M497" s="3"/>
      <c r="N497" s="61"/>
      <c r="O497" s="3"/>
      <c r="P497" s="61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61"/>
      <c r="C498" s="61"/>
      <c r="D498" s="61"/>
      <c r="E498" s="3"/>
      <c r="F498" s="3"/>
      <c r="G498" s="3"/>
      <c r="H498" s="3"/>
      <c r="I498" s="3"/>
      <c r="J498" s="3"/>
      <c r="K498" s="3"/>
      <c r="L498" s="3"/>
      <c r="M498" s="3"/>
      <c r="N498" s="61"/>
      <c r="O498" s="3"/>
      <c r="P498" s="61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61"/>
      <c r="C499" s="61"/>
      <c r="D499" s="61"/>
      <c r="E499" s="3"/>
      <c r="F499" s="3"/>
      <c r="G499" s="3"/>
      <c r="H499" s="3"/>
      <c r="I499" s="3"/>
      <c r="J499" s="3"/>
      <c r="K499" s="3"/>
      <c r="L499" s="3"/>
      <c r="M499" s="3"/>
      <c r="N499" s="61"/>
      <c r="O499" s="3"/>
      <c r="P499" s="61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61"/>
      <c r="C500" s="61"/>
      <c r="D500" s="61"/>
      <c r="E500" s="3"/>
      <c r="F500" s="3"/>
      <c r="G500" s="3"/>
      <c r="H500" s="3"/>
      <c r="I500" s="3"/>
      <c r="J500" s="3"/>
      <c r="K500" s="3"/>
      <c r="L500" s="3"/>
      <c r="M500" s="3"/>
      <c r="N500" s="61"/>
      <c r="O500" s="3"/>
      <c r="P500" s="61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61"/>
      <c r="C501" s="61"/>
      <c r="D501" s="61"/>
      <c r="E501" s="3"/>
      <c r="F501" s="3"/>
      <c r="G501" s="3"/>
      <c r="H501" s="3"/>
      <c r="I501" s="3"/>
      <c r="J501" s="3"/>
      <c r="K501" s="3"/>
      <c r="L501" s="3"/>
      <c r="M501" s="3"/>
      <c r="N501" s="61"/>
      <c r="O501" s="3"/>
      <c r="P501" s="61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61"/>
      <c r="C502" s="61"/>
      <c r="D502" s="61"/>
      <c r="E502" s="3"/>
      <c r="F502" s="3"/>
      <c r="G502" s="3"/>
      <c r="H502" s="3"/>
      <c r="I502" s="3"/>
      <c r="J502" s="3"/>
      <c r="K502" s="3"/>
      <c r="L502" s="3"/>
      <c r="M502" s="3"/>
      <c r="N502" s="61"/>
      <c r="O502" s="3"/>
      <c r="P502" s="61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61"/>
      <c r="C503" s="61"/>
      <c r="D503" s="61"/>
      <c r="E503" s="3"/>
      <c r="F503" s="3"/>
      <c r="G503" s="3"/>
      <c r="H503" s="3"/>
      <c r="I503" s="3"/>
      <c r="J503" s="3"/>
      <c r="K503" s="3"/>
      <c r="L503" s="3"/>
      <c r="M503" s="3"/>
      <c r="N503" s="61"/>
      <c r="O503" s="3"/>
      <c r="P503" s="61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61"/>
      <c r="C504" s="61"/>
      <c r="D504" s="61"/>
      <c r="E504" s="3"/>
      <c r="F504" s="3"/>
      <c r="G504" s="3"/>
      <c r="H504" s="3"/>
      <c r="I504" s="3"/>
      <c r="J504" s="3"/>
      <c r="K504" s="3"/>
      <c r="L504" s="3"/>
      <c r="M504" s="3"/>
      <c r="N504" s="61"/>
      <c r="O504" s="3"/>
      <c r="P504" s="61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61"/>
      <c r="C505" s="61"/>
      <c r="D505" s="61"/>
      <c r="E505" s="3"/>
      <c r="F505" s="3"/>
      <c r="G505" s="3"/>
      <c r="H505" s="3"/>
      <c r="I505" s="3"/>
      <c r="J505" s="3"/>
      <c r="K505" s="3"/>
      <c r="L505" s="3"/>
      <c r="M505" s="3"/>
      <c r="N505" s="61"/>
      <c r="O505" s="3"/>
      <c r="P505" s="61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61"/>
      <c r="C506" s="61"/>
      <c r="D506" s="61"/>
      <c r="E506" s="3"/>
      <c r="F506" s="3"/>
      <c r="G506" s="3"/>
      <c r="H506" s="3"/>
      <c r="I506" s="3"/>
      <c r="J506" s="3"/>
      <c r="K506" s="3"/>
      <c r="L506" s="3"/>
      <c r="M506" s="3"/>
      <c r="N506" s="61"/>
      <c r="O506" s="3"/>
      <c r="P506" s="61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61"/>
      <c r="C507" s="61"/>
      <c r="D507" s="61"/>
      <c r="E507" s="3"/>
      <c r="F507" s="3"/>
      <c r="G507" s="3"/>
      <c r="H507" s="3"/>
      <c r="I507" s="3"/>
      <c r="J507" s="3"/>
      <c r="K507" s="3"/>
      <c r="L507" s="3"/>
      <c r="M507" s="3"/>
      <c r="N507" s="61"/>
      <c r="O507" s="3"/>
      <c r="P507" s="61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61"/>
      <c r="C508" s="61"/>
      <c r="D508" s="61"/>
      <c r="E508" s="3"/>
      <c r="F508" s="3"/>
      <c r="G508" s="3"/>
      <c r="H508" s="3"/>
      <c r="I508" s="3"/>
      <c r="J508" s="3"/>
      <c r="K508" s="3"/>
      <c r="L508" s="3"/>
      <c r="M508" s="3"/>
      <c r="N508" s="61"/>
      <c r="O508" s="3"/>
      <c r="P508" s="61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61"/>
      <c r="C509" s="61"/>
      <c r="D509" s="61"/>
      <c r="E509" s="3"/>
      <c r="F509" s="3"/>
      <c r="G509" s="3"/>
      <c r="H509" s="3"/>
      <c r="I509" s="3"/>
      <c r="J509" s="3"/>
      <c r="K509" s="3"/>
      <c r="L509" s="3"/>
      <c r="M509" s="3"/>
      <c r="N509" s="61"/>
      <c r="O509" s="3"/>
      <c r="P509" s="61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61"/>
      <c r="C510" s="61"/>
      <c r="D510" s="61"/>
      <c r="E510" s="3"/>
      <c r="F510" s="3"/>
      <c r="G510" s="3"/>
      <c r="H510" s="3"/>
      <c r="I510" s="3"/>
      <c r="J510" s="3"/>
      <c r="K510" s="3"/>
      <c r="L510" s="3"/>
      <c r="M510" s="3"/>
      <c r="N510" s="61"/>
      <c r="O510" s="3"/>
      <c r="P510" s="61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61"/>
      <c r="C511" s="61"/>
      <c r="D511" s="61"/>
      <c r="E511" s="3"/>
      <c r="F511" s="3"/>
      <c r="G511" s="3"/>
      <c r="H511" s="3"/>
      <c r="I511" s="3"/>
      <c r="J511" s="3"/>
      <c r="K511" s="3"/>
      <c r="L511" s="3"/>
      <c r="M511" s="3"/>
      <c r="N511" s="61"/>
      <c r="O511" s="3"/>
      <c r="P511" s="61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61"/>
      <c r="C512" s="61"/>
      <c r="D512" s="61"/>
      <c r="E512" s="3"/>
      <c r="F512" s="3"/>
      <c r="G512" s="3"/>
      <c r="H512" s="3"/>
      <c r="I512" s="3"/>
      <c r="J512" s="3"/>
      <c r="K512" s="3"/>
      <c r="L512" s="3"/>
      <c r="M512" s="3"/>
      <c r="N512" s="61"/>
      <c r="O512" s="3"/>
      <c r="P512" s="61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61"/>
      <c r="C513" s="61"/>
      <c r="D513" s="61"/>
      <c r="E513" s="3"/>
      <c r="F513" s="3"/>
      <c r="G513" s="3"/>
      <c r="H513" s="3"/>
      <c r="I513" s="3"/>
      <c r="J513" s="3"/>
      <c r="K513" s="3"/>
      <c r="L513" s="3"/>
      <c r="M513" s="3"/>
      <c r="N513" s="61"/>
      <c r="O513" s="3"/>
      <c r="P513" s="61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61"/>
      <c r="C514" s="61"/>
      <c r="D514" s="61"/>
      <c r="E514" s="3"/>
      <c r="F514" s="3"/>
      <c r="G514" s="3"/>
      <c r="H514" s="3"/>
      <c r="I514" s="3"/>
      <c r="J514" s="3"/>
      <c r="K514" s="3"/>
      <c r="L514" s="3"/>
      <c r="M514" s="3"/>
      <c r="N514" s="61"/>
      <c r="O514" s="3"/>
      <c r="P514" s="61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61"/>
      <c r="C515" s="61"/>
      <c r="D515" s="61"/>
      <c r="E515" s="3"/>
      <c r="F515" s="3"/>
      <c r="G515" s="3"/>
      <c r="H515" s="3"/>
      <c r="I515" s="3"/>
      <c r="J515" s="3"/>
      <c r="K515" s="3"/>
      <c r="L515" s="3"/>
      <c r="M515" s="3"/>
      <c r="N515" s="61"/>
      <c r="O515" s="3"/>
      <c r="P515" s="61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61"/>
      <c r="C516" s="61"/>
      <c r="D516" s="61"/>
      <c r="E516" s="3"/>
      <c r="F516" s="3"/>
      <c r="G516" s="3"/>
      <c r="H516" s="3"/>
      <c r="I516" s="3"/>
      <c r="J516" s="3"/>
      <c r="K516" s="3"/>
      <c r="L516" s="3"/>
      <c r="M516" s="3"/>
      <c r="N516" s="61"/>
      <c r="O516" s="3"/>
      <c r="P516" s="61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61"/>
      <c r="C517" s="61"/>
      <c r="D517" s="61"/>
      <c r="E517" s="3"/>
      <c r="F517" s="3"/>
      <c r="G517" s="3"/>
      <c r="H517" s="3"/>
      <c r="I517" s="3"/>
      <c r="J517" s="3"/>
      <c r="K517" s="3"/>
      <c r="L517" s="3"/>
      <c r="M517" s="3"/>
      <c r="N517" s="61"/>
      <c r="O517" s="3"/>
      <c r="P517" s="61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61"/>
      <c r="C518" s="61"/>
      <c r="D518" s="61"/>
      <c r="E518" s="3"/>
      <c r="F518" s="3"/>
      <c r="G518" s="3"/>
      <c r="H518" s="3"/>
      <c r="I518" s="3"/>
      <c r="J518" s="3"/>
      <c r="K518" s="3"/>
      <c r="L518" s="3"/>
      <c r="M518" s="3"/>
      <c r="N518" s="61"/>
      <c r="O518" s="3"/>
      <c r="P518" s="61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61"/>
      <c r="C519" s="61"/>
      <c r="D519" s="61"/>
      <c r="E519" s="3"/>
      <c r="F519" s="3"/>
      <c r="G519" s="3"/>
      <c r="H519" s="3"/>
      <c r="I519" s="3"/>
      <c r="J519" s="3"/>
      <c r="K519" s="3"/>
      <c r="L519" s="3"/>
      <c r="M519" s="3"/>
      <c r="N519" s="61"/>
      <c r="O519" s="3"/>
      <c r="P519" s="61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61"/>
      <c r="C520" s="61"/>
      <c r="D520" s="61"/>
      <c r="E520" s="3"/>
      <c r="F520" s="3"/>
      <c r="G520" s="3"/>
      <c r="H520" s="3"/>
      <c r="I520" s="3"/>
      <c r="J520" s="3"/>
      <c r="K520" s="3"/>
      <c r="L520" s="3"/>
      <c r="M520" s="3"/>
      <c r="N520" s="61"/>
      <c r="O520" s="3"/>
      <c r="P520" s="61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61"/>
      <c r="C521" s="61"/>
      <c r="D521" s="61"/>
      <c r="E521" s="3"/>
      <c r="F521" s="3"/>
      <c r="G521" s="3"/>
      <c r="H521" s="3"/>
      <c r="I521" s="3"/>
      <c r="J521" s="3"/>
      <c r="K521" s="3"/>
      <c r="L521" s="3"/>
      <c r="M521" s="3"/>
      <c r="N521" s="61"/>
      <c r="O521" s="3"/>
      <c r="P521" s="61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61"/>
      <c r="C522" s="61"/>
      <c r="D522" s="61"/>
      <c r="E522" s="3"/>
      <c r="F522" s="3"/>
      <c r="G522" s="3"/>
      <c r="H522" s="3"/>
      <c r="I522" s="3"/>
      <c r="J522" s="3"/>
      <c r="K522" s="3"/>
      <c r="L522" s="3"/>
      <c r="M522" s="3"/>
      <c r="N522" s="61"/>
      <c r="O522" s="3"/>
      <c r="P522" s="61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61"/>
      <c r="C523" s="61"/>
      <c r="D523" s="61"/>
      <c r="E523" s="3"/>
      <c r="F523" s="3"/>
      <c r="G523" s="3"/>
      <c r="H523" s="3"/>
      <c r="I523" s="3"/>
      <c r="J523" s="3"/>
      <c r="K523" s="3"/>
      <c r="L523" s="3"/>
      <c r="M523" s="3"/>
      <c r="N523" s="61"/>
      <c r="O523" s="3"/>
      <c r="P523" s="61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61"/>
      <c r="C524" s="61"/>
      <c r="D524" s="61"/>
      <c r="E524" s="3"/>
      <c r="F524" s="3"/>
      <c r="G524" s="3"/>
      <c r="H524" s="3"/>
      <c r="I524" s="3"/>
      <c r="J524" s="3"/>
      <c r="K524" s="3"/>
      <c r="L524" s="3"/>
      <c r="M524" s="3"/>
      <c r="N524" s="61"/>
      <c r="O524" s="3"/>
      <c r="P524" s="61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61"/>
      <c r="C525" s="61"/>
      <c r="D525" s="61"/>
      <c r="E525" s="3"/>
      <c r="F525" s="3"/>
      <c r="G525" s="3"/>
      <c r="H525" s="3"/>
      <c r="I525" s="3"/>
      <c r="J525" s="3"/>
      <c r="K525" s="3"/>
      <c r="L525" s="3"/>
      <c r="M525" s="3"/>
      <c r="N525" s="61"/>
      <c r="O525" s="3"/>
      <c r="P525" s="61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61"/>
      <c r="C526" s="61"/>
      <c r="D526" s="61"/>
      <c r="E526" s="3"/>
      <c r="F526" s="3"/>
      <c r="G526" s="3"/>
      <c r="H526" s="3"/>
      <c r="I526" s="3"/>
      <c r="J526" s="3"/>
      <c r="K526" s="3"/>
      <c r="L526" s="3"/>
      <c r="M526" s="3"/>
      <c r="N526" s="61"/>
      <c r="O526" s="3"/>
      <c r="P526" s="61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61"/>
      <c r="C527" s="61"/>
      <c r="D527" s="61"/>
      <c r="E527" s="3"/>
      <c r="F527" s="3"/>
      <c r="G527" s="3"/>
      <c r="H527" s="3"/>
      <c r="I527" s="3"/>
      <c r="J527" s="3"/>
      <c r="K527" s="3"/>
      <c r="L527" s="3"/>
      <c r="M527" s="3"/>
      <c r="N527" s="61"/>
      <c r="O527" s="3"/>
      <c r="P527" s="61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61"/>
      <c r="C528" s="61"/>
      <c r="D528" s="61"/>
      <c r="E528" s="3"/>
      <c r="F528" s="3"/>
      <c r="G528" s="3"/>
      <c r="H528" s="3"/>
      <c r="I528" s="3"/>
      <c r="J528" s="3"/>
      <c r="K528" s="3"/>
      <c r="L528" s="3"/>
      <c r="M528" s="3"/>
      <c r="N528" s="61"/>
      <c r="O528" s="3"/>
      <c r="P528" s="61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61"/>
      <c r="C529" s="61"/>
      <c r="D529" s="61"/>
      <c r="E529" s="3"/>
      <c r="F529" s="3"/>
      <c r="G529" s="3"/>
      <c r="H529" s="3"/>
      <c r="I529" s="3"/>
      <c r="J529" s="3"/>
      <c r="K529" s="3"/>
      <c r="L529" s="3"/>
      <c r="M529" s="3"/>
      <c r="N529" s="61"/>
      <c r="O529" s="3"/>
      <c r="P529" s="61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61"/>
      <c r="C530" s="61"/>
      <c r="D530" s="61"/>
      <c r="E530" s="3"/>
      <c r="F530" s="3"/>
      <c r="G530" s="3"/>
      <c r="H530" s="3"/>
      <c r="I530" s="3"/>
      <c r="J530" s="3"/>
      <c r="K530" s="3"/>
      <c r="L530" s="3"/>
      <c r="M530" s="3"/>
      <c r="N530" s="61"/>
      <c r="O530" s="3"/>
      <c r="P530" s="61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61"/>
      <c r="C531" s="61"/>
      <c r="D531" s="61"/>
      <c r="E531" s="3"/>
      <c r="F531" s="3"/>
      <c r="G531" s="3"/>
      <c r="H531" s="3"/>
      <c r="I531" s="3"/>
      <c r="J531" s="3"/>
      <c r="K531" s="3"/>
      <c r="L531" s="3"/>
      <c r="M531" s="3"/>
      <c r="N531" s="61"/>
      <c r="O531" s="3"/>
      <c r="P531" s="61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61"/>
      <c r="C532" s="61"/>
      <c r="D532" s="61"/>
      <c r="E532" s="3"/>
      <c r="F532" s="3"/>
      <c r="G532" s="3"/>
      <c r="H532" s="3"/>
      <c r="I532" s="3"/>
      <c r="J532" s="3"/>
      <c r="K532" s="3"/>
      <c r="L532" s="3"/>
      <c r="M532" s="3"/>
      <c r="N532" s="61"/>
      <c r="O532" s="3"/>
      <c r="P532" s="61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61"/>
      <c r="C533" s="61"/>
      <c r="D533" s="61"/>
      <c r="E533" s="3"/>
      <c r="F533" s="3"/>
      <c r="G533" s="3"/>
      <c r="H533" s="3"/>
      <c r="I533" s="3"/>
      <c r="J533" s="3"/>
      <c r="K533" s="3"/>
      <c r="L533" s="3"/>
      <c r="M533" s="3"/>
      <c r="N533" s="61"/>
      <c r="O533" s="3"/>
      <c r="P533" s="61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61"/>
      <c r="C534" s="61"/>
      <c r="D534" s="61"/>
      <c r="E534" s="3"/>
      <c r="F534" s="3"/>
      <c r="G534" s="3"/>
      <c r="H534" s="3"/>
      <c r="I534" s="3"/>
      <c r="J534" s="3"/>
      <c r="K534" s="3"/>
      <c r="L534" s="3"/>
      <c r="M534" s="3"/>
      <c r="N534" s="61"/>
      <c r="O534" s="3"/>
      <c r="P534" s="61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61"/>
      <c r="C535" s="61"/>
      <c r="D535" s="61"/>
      <c r="E535" s="3"/>
      <c r="F535" s="3"/>
      <c r="G535" s="3"/>
      <c r="H535" s="3"/>
      <c r="I535" s="3"/>
      <c r="J535" s="3"/>
      <c r="K535" s="3"/>
      <c r="L535" s="3"/>
      <c r="M535" s="3"/>
      <c r="N535" s="61"/>
      <c r="O535" s="3"/>
      <c r="P535" s="61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61"/>
      <c r="C536" s="61"/>
      <c r="D536" s="61"/>
      <c r="E536" s="3"/>
      <c r="F536" s="3"/>
      <c r="G536" s="3"/>
      <c r="H536" s="3"/>
      <c r="I536" s="3"/>
      <c r="J536" s="3"/>
      <c r="K536" s="3"/>
      <c r="L536" s="3"/>
      <c r="M536" s="3"/>
      <c r="N536" s="61"/>
      <c r="O536" s="3"/>
      <c r="P536" s="61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61"/>
      <c r="C537" s="61"/>
      <c r="D537" s="61"/>
      <c r="E537" s="3"/>
      <c r="F537" s="3"/>
      <c r="G537" s="3"/>
      <c r="H537" s="3"/>
      <c r="I537" s="3"/>
      <c r="J537" s="3"/>
      <c r="K537" s="3"/>
      <c r="L537" s="3"/>
      <c r="M537" s="3"/>
      <c r="N537" s="61"/>
      <c r="O537" s="3"/>
      <c r="P537" s="61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61"/>
      <c r="C538" s="61"/>
      <c r="D538" s="61"/>
      <c r="E538" s="3"/>
      <c r="F538" s="3"/>
      <c r="G538" s="3"/>
      <c r="H538" s="3"/>
      <c r="I538" s="3"/>
      <c r="J538" s="3"/>
      <c r="K538" s="3"/>
      <c r="L538" s="3"/>
      <c r="M538" s="3"/>
      <c r="N538" s="61"/>
      <c r="O538" s="3"/>
      <c r="P538" s="61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61"/>
      <c r="C539" s="61"/>
      <c r="D539" s="61"/>
      <c r="E539" s="3"/>
      <c r="F539" s="3"/>
      <c r="G539" s="3"/>
      <c r="H539" s="3"/>
      <c r="I539" s="3"/>
      <c r="J539" s="3"/>
      <c r="K539" s="3"/>
      <c r="L539" s="3"/>
      <c r="M539" s="3"/>
      <c r="N539" s="61"/>
      <c r="O539" s="3"/>
      <c r="P539" s="61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61"/>
      <c r="C540" s="61"/>
      <c r="D540" s="61"/>
      <c r="E540" s="3"/>
      <c r="F540" s="3"/>
      <c r="G540" s="3"/>
      <c r="H540" s="3"/>
      <c r="I540" s="3"/>
      <c r="J540" s="3"/>
      <c r="K540" s="3"/>
      <c r="L540" s="3"/>
      <c r="M540" s="3"/>
      <c r="N540" s="61"/>
      <c r="O540" s="3"/>
      <c r="P540" s="61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61"/>
      <c r="C541" s="61"/>
      <c r="D541" s="61"/>
      <c r="E541" s="3"/>
      <c r="F541" s="3"/>
      <c r="G541" s="3"/>
      <c r="H541" s="3"/>
      <c r="I541" s="3"/>
      <c r="J541" s="3"/>
      <c r="K541" s="3"/>
      <c r="L541" s="3"/>
      <c r="M541" s="3"/>
      <c r="N541" s="61"/>
      <c r="O541" s="3"/>
      <c r="P541" s="61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61"/>
      <c r="C542" s="61"/>
      <c r="D542" s="61"/>
      <c r="E542" s="3"/>
      <c r="F542" s="3"/>
      <c r="G542" s="3"/>
      <c r="H542" s="3"/>
      <c r="I542" s="3"/>
      <c r="J542" s="3"/>
      <c r="K542" s="3"/>
      <c r="L542" s="3"/>
      <c r="M542" s="3"/>
      <c r="N542" s="61"/>
      <c r="O542" s="3"/>
      <c r="P542" s="61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61"/>
      <c r="C543" s="61"/>
      <c r="D543" s="61"/>
      <c r="E543" s="3"/>
      <c r="F543" s="3"/>
      <c r="G543" s="3"/>
      <c r="H543" s="3"/>
      <c r="I543" s="3"/>
      <c r="J543" s="3"/>
      <c r="K543" s="3"/>
      <c r="L543" s="3"/>
      <c r="M543" s="3"/>
      <c r="N543" s="61"/>
      <c r="O543" s="3"/>
      <c r="P543" s="61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61"/>
      <c r="C544" s="61"/>
      <c r="D544" s="61"/>
      <c r="E544" s="3"/>
      <c r="F544" s="3"/>
      <c r="G544" s="3"/>
      <c r="H544" s="3"/>
      <c r="I544" s="3"/>
      <c r="J544" s="3"/>
      <c r="K544" s="3"/>
      <c r="L544" s="3"/>
      <c r="M544" s="3"/>
      <c r="N544" s="61"/>
      <c r="O544" s="3"/>
      <c r="P544" s="61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61"/>
      <c r="C545" s="61"/>
      <c r="D545" s="61"/>
      <c r="E545" s="3"/>
      <c r="F545" s="3"/>
      <c r="G545" s="3"/>
      <c r="H545" s="3"/>
      <c r="I545" s="3"/>
      <c r="J545" s="3"/>
      <c r="K545" s="3"/>
      <c r="L545" s="3"/>
      <c r="M545" s="3"/>
      <c r="N545" s="61"/>
      <c r="O545" s="3"/>
      <c r="P545" s="61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61"/>
      <c r="C546" s="61"/>
      <c r="D546" s="61"/>
      <c r="E546" s="3"/>
      <c r="F546" s="3"/>
      <c r="G546" s="3"/>
      <c r="H546" s="3"/>
      <c r="I546" s="3"/>
      <c r="J546" s="3"/>
      <c r="K546" s="3"/>
      <c r="L546" s="3"/>
      <c r="M546" s="3"/>
      <c r="N546" s="61"/>
      <c r="O546" s="3"/>
      <c r="P546" s="61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61"/>
      <c r="C547" s="61"/>
      <c r="D547" s="61"/>
      <c r="E547" s="3"/>
      <c r="F547" s="3"/>
      <c r="G547" s="3"/>
      <c r="H547" s="3"/>
      <c r="I547" s="3"/>
      <c r="J547" s="3"/>
      <c r="K547" s="3"/>
      <c r="L547" s="3"/>
      <c r="M547" s="3"/>
      <c r="N547" s="61"/>
      <c r="O547" s="3"/>
      <c r="P547" s="61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61"/>
      <c r="C548" s="61"/>
      <c r="D548" s="61"/>
      <c r="E548" s="3"/>
      <c r="F548" s="3"/>
      <c r="G548" s="3"/>
      <c r="H548" s="3"/>
      <c r="I548" s="3"/>
      <c r="J548" s="3"/>
      <c r="K548" s="3"/>
      <c r="L548" s="3"/>
      <c r="M548" s="3"/>
      <c r="N548" s="61"/>
      <c r="O548" s="3"/>
      <c r="P548" s="61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61"/>
      <c r="C549" s="61"/>
      <c r="D549" s="61"/>
      <c r="E549" s="3"/>
      <c r="F549" s="3"/>
      <c r="G549" s="3"/>
      <c r="H549" s="3"/>
      <c r="I549" s="3"/>
      <c r="J549" s="3"/>
      <c r="K549" s="3"/>
      <c r="L549" s="3"/>
      <c r="M549" s="3"/>
      <c r="N549" s="61"/>
      <c r="O549" s="3"/>
      <c r="P549" s="61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61"/>
      <c r="C550" s="61"/>
      <c r="D550" s="61"/>
      <c r="E550" s="3"/>
      <c r="F550" s="3"/>
      <c r="G550" s="3"/>
      <c r="H550" s="3"/>
      <c r="I550" s="3"/>
      <c r="J550" s="3"/>
      <c r="K550" s="3"/>
      <c r="L550" s="3"/>
      <c r="M550" s="3"/>
      <c r="N550" s="61"/>
      <c r="O550" s="3"/>
      <c r="P550" s="61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61"/>
      <c r="C551" s="61"/>
      <c r="D551" s="61"/>
      <c r="E551" s="3"/>
      <c r="F551" s="3"/>
      <c r="G551" s="3"/>
      <c r="H551" s="3"/>
      <c r="I551" s="3"/>
      <c r="J551" s="3"/>
      <c r="K551" s="3"/>
      <c r="L551" s="3"/>
      <c r="M551" s="3"/>
      <c r="N551" s="61"/>
      <c r="O551" s="3"/>
      <c r="P551" s="61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61"/>
      <c r="C552" s="61"/>
      <c r="D552" s="61"/>
      <c r="E552" s="3"/>
      <c r="F552" s="3"/>
      <c r="G552" s="3"/>
      <c r="H552" s="3"/>
      <c r="I552" s="3"/>
      <c r="J552" s="3"/>
      <c r="K552" s="3"/>
      <c r="L552" s="3"/>
      <c r="M552" s="3"/>
      <c r="N552" s="61"/>
      <c r="O552" s="3"/>
      <c r="P552" s="61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61"/>
      <c r="C553" s="61"/>
      <c r="D553" s="61"/>
      <c r="E553" s="3"/>
      <c r="F553" s="3"/>
      <c r="G553" s="3"/>
      <c r="H553" s="3"/>
      <c r="I553" s="3"/>
      <c r="J553" s="3"/>
      <c r="K553" s="3"/>
      <c r="L553" s="3"/>
      <c r="M553" s="3"/>
      <c r="N553" s="61"/>
      <c r="O553" s="3"/>
      <c r="P553" s="61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61"/>
      <c r="C554" s="61"/>
      <c r="D554" s="61"/>
      <c r="E554" s="3"/>
      <c r="F554" s="3"/>
      <c r="G554" s="3"/>
      <c r="H554" s="3"/>
      <c r="I554" s="3"/>
      <c r="J554" s="3"/>
      <c r="K554" s="3"/>
      <c r="L554" s="3"/>
      <c r="M554" s="3"/>
      <c r="N554" s="61"/>
      <c r="O554" s="3"/>
      <c r="P554" s="61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61"/>
      <c r="C555" s="61"/>
      <c r="D555" s="61"/>
      <c r="E555" s="3"/>
      <c r="F555" s="3"/>
      <c r="G555" s="3"/>
      <c r="H555" s="3"/>
      <c r="I555" s="3"/>
      <c r="J555" s="3"/>
      <c r="K555" s="3"/>
      <c r="L555" s="3"/>
      <c r="M555" s="3"/>
      <c r="N555" s="61"/>
      <c r="O555" s="3"/>
      <c r="P555" s="61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61"/>
      <c r="C556" s="61"/>
      <c r="D556" s="61"/>
      <c r="E556" s="3"/>
      <c r="F556" s="3"/>
      <c r="G556" s="3"/>
      <c r="H556" s="3"/>
      <c r="I556" s="3"/>
      <c r="J556" s="3"/>
      <c r="K556" s="3"/>
      <c r="L556" s="3"/>
      <c r="M556" s="3"/>
      <c r="N556" s="61"/>
      <c r="O556" s="3"/>
      <c r="P556" s="61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61"/>
      <c r="C557" s="61"/>
      <c r="D557" s="61"/>
      <c r="E557" s="3"/>
      <c r="F557" s="3"/>
      <c r="G557" s="3"/>
      <c r="H557" s="3"/>
      <c r="I557" s="3"/>
      <c r="J557" s="3"/>
      <c r="K557" s="3"/>
      <c r="L557" s="3"/>
      <c r="M557" s="3"/>
      <c r="N557" s="61"/>
      <c r="O557" s="3"/>
      <c r="P557" s="61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61"/>
      <c r="C558" s="61"/>
      <c r="D558" s="61"/>
      <c r="E558" s="3"/>
      <c r="F558" s="3"/>
      <c r="G558" s="3"/>
      <c r="H558" s="3"/>
      <c r="I558" s="3"/>
      <c r="J558" s="3"/>
      <c r="K558" s="3"/>
      <c r="L558" s="3"/>
      <c r="M558" s="3"/>
      <c r="N558" s="61"/>
      <c r="O558" s="3"/>
      <c r="P558" s="61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61"/>
      <c r="C559" s="61"/>
      <c r="D559" s="61"/>
      <c r="E559" s="3"/>
      <c r="F559" s="3"/>
      <c r="G559" s="3"/>
      <c r="H559" s="3"/>
      <c r="I559" s="3"/>
      <c r="J559" s="3"/>
      <c r="K559" s="3"/>
      <c r="L559" s="3"/>
      <c r="M559" s="3"/>
      <c r="N559" s="61"/>
      <c r="O559" s="3"/>
      <c r="P559" s="61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61"/>
      <c r="C560" s="61"/>
      <c r="D560" s="61"/>
      <c r="E560" s="3"/>
      <c r="F560" s="3"/>
      <c r="G560" s="3"/>
      <c r="H560" s="3"/>
      <c r="I560" s="3"/>
      <c r="J560" s="3"/>
      <c r="K560" s="3"/>
      <c r="L560" s="3"/>
      <c r="M560" s="3"/>
      <c r="N560" s="61"/>
      <c r="O560" s="3"/>
      <c r="P560" s="61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61"/>
      <c r="C561" s="61"/>
      <c r="D561" s="61"/>
      <c r="E561" s="3"/>
      <c r="F561" s="3"/>
      <c r="G561" s="3"/>
      <c r="H561" s="3"/>
      <c r="I561" s="3"/>
      <c r="J561" s="3"/>
      <c r="K561" s="3"/>
      <c r="L561" s="3"/>
      <c r="M561" s="3"/>
      <c r="N561" s="61"/>
      <c r="O561" s="3"/>
      <c r="P561" s="61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61"/>
      <c r="C562" s="61"/>
      <c r="D562" s="61"/>
      <c r="E562" s="3"/>
      <c r="F562" s="3"/>
      <c r="G562" s="3"/>
      <c r="H562" s="3"/>
      <c r="I562" s="3"/>
      <c r="J562" s="3"/>
      <c r="K562" s="3"/>
      <c r="L562" s="3"/>
      <c r="M562" s="3"/>
      <c r="N562" s="61"/>
      <c r="O562" s="3"/>
      <c r="P562" s="61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61"/>
      <c r="C563" s="61"/>
      <c r="D563" s="61"/>
      <c r="E563" s="3"/>
      <c r="F563" s="3"/>
      <c r="G563" s="3"/>
      <c r="H563" s="3"/>
      <c r="I563" s="3"/>
      <c r="J563" s="3"/>
      <c r="K563" s="3"/>
      <c r="L563" s="3"/>
      <c r="M563" s="3"/>
      <c r="N563" s="61"/>
      <c r="O563" s="3"/>
      <c r="P563" s="61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61"/>
      <c r="C564" s="61"/>
      <c r="D564" s="61"/>
      <c r="E564" s="3"/>
      <c r="F564" s="3"/>
      <c r="G564" s="3"/>
      <c r="H564" s="3"/>
      <c r="I564" s="3"/>
      <c r="J564" s="3"/>
      <c r="K564" s="3"/>
      <c r="L564" s="3"/>
      <c r="M564" s="3"/>
      <c r="N564" s="61"/>
      <c r="O564" s="3"/>
      <c r="P564" s="61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61"/>
      <c r="C565" s="61"/>
      <c r="D565" s="61"/>
      <c r="E565" s="3"/>
      <c r="F565" s="3"/>
      <c r="G565" s="3"/>
      <c r="H565" s="3"/>
      <c r="I565" s="3"/>
      <c r="J565" s="3"/>
      <c r="K565" s="3"/>
      <c r="L565" s="3"/>
      <c r="M565" s="3"/>
      <c r="N565" s="61"/>
      <c r="O565" s="3"/>
      <c r="P565" s="61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61"/>
      <c r="C566" s="61"/>
      <c r="D566" s="61"/>
      <c r="E566" s="3"/>
      <c r="F566" s="3"/>
      <c r="G566" s="3"/>
      <c r="H566" s="3"/>
      <c r="I566" s="3"/>
      <c r="J566" s="3"/>
      <c r="K566" s="3"/>
      <c r="L566" s="3"/>
      <c r="M566" s="3"/>
      <c r="N566" s="61"/>
      <c r="O566" s="3"/>
      <c r="P566" s="61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61"/>
      <c r="C567" s="61"/>
      <c r="D567" s="61"/>
      <c r="E567" s="3"/>
      <c r="F567" s="3"/>
      <c r="G567" s="3"/>
      <c r="H567" s="3"/>
      <c r="I567" s="3"/>
      <c r="J567" s="3"/>
      <c r="K567" s="3"/>
      <c r="L567" s="3"/>
      <c r="M567" s="3"/>
      <c r="N567" s="61"/>
      <c r="O567" s="3"/>
      <c r="P567" s="61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61"/>
      <c r="C568" s="61"/>
      <c r="D568" s="61"/>
      <c r="E568" s="3"/>
      <c r="F568" s="3"/>
      <c r="G568" s="3"/>
      <c r="H568" s="3"/>
      <c r="I568" s="3"/>
      <c r="J568" s="3"/>
      <c r="K568" s="3"/>
      <c r="L568" s="3"/>
      <c r="M568" s="3"/>
      <c r="N568" s="61"/>
      <c r="O568" s="3"/>
      <c r="P568" s="61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61"/>
      <c r="C569" s="61"/>
      <c r="D569" s="61"/>
      <c r="E569" s="3"/>
      <c r="F569" s="3"/>
      <c r="G569" s="3"/>
      <c r="H569" s="3"/>
      <c r="I569" s="3"/>
      <c r="J569" s="3"/>
      <c r="K569" s="3"/>
      <c r="L569" s="3"/>
      <c r="M569" s="3"/>
      <c r="N569" s="61"/>
      <c r="O569" s="3"/>
      <c r="P569" s="61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61"/>
      <c r="C570" s="61"/>
      <c r="D570" s="61"/>
      <c r="E570" s="3"/>
      <c r="F570" s="3"/>
      <c r="G570" s="3"/>
      <c r="H570" s="3"/>
      <c r="I570" s="3"/>
      <c r="J570" s="3"/>
      <c r="K570" s="3"/>
      <c r="L570" s="3"/>
      <c r="M570" s="3"/>
      <c r="N570" s="61"/>
      <c r="O570" s="3"/>
      <c r="P570" s="61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61"/>
      <c r="C571" s="61"/>
      <c r="D571" s="61"/>
      <c r="E571" s="3"/>
      <c r="F571" s="3"/>
      <c r="G571" s="3"/>
      <c r="H571" s="3"/>
      <c r="I571" s="3"/>
      <c r="J571" s="3"/>
      <c r="K571" s="3"/>
      <c r="L571" s="3"/>
      <c r="M571" s="3"/>
      <c r="N571" s="61"/>
      <c r="O571" s="3"/>
      <c r="P571" s="61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61"/>
      <c r="C572" s="61"/>
      <c r="D572" s="61"/>
      <c r="E572" s="3"/>
      <c r="F572" s="3"/>
      <c r="G572" s="3"/>
      <c r="H572" s="3"/>
      <c r="I572" s="3"/>
      <c r="J572" s="3"/>
      <c r="K572" s="3"/>
      <c r="L572" s="3"/>
      <c r="M572" s="3"/>
      <c r="N572" s="61"/>
      <c r="O572" s="3"/>
      <c r="P572" s="61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61"/>
      <c r="C573" s="61"/>
      <c r="D573" s="61"/>
      <c r="E573" s="3"/>
      <c r="F573" s="3"/>
      <c r="G573" s="3"/>
      <c r="H573" s="3"/>
      <c r="I573" s="3"/>
      <c r="J573" s="3"/>
      <c r="K573" s="3"/>
      <c r="L573" s="3"/>
      <c r="M573" s="3"/>
      <c r="N573" s="61"/>
      <c r="O573" s="3"/>
      <c r="P573" s="61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61"/>
      <c r="C574" s="61"/>
      <c r="D574" s="61"/>
      <c r="E574" s="3"/>
      <c r="F574" s="3"/>
      <c r="G574" s="3"/>
      <c r="H574" s="3"/>
      <c r="I574" s="3"/>
      <c r="J574" s="3"/>
      <c r="K574" s="3"/>
      <c r="L574" s="3"/>
      <c r="M574" s="3"/>
      <c r="N574" s="61"/>
      <c r="O574" s="3"/>
      <c r="P574" s="61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61"/>
      <c r="C575" s="61"/>
      <c r="D575" s="61"/>
      <c r="E575" s="3"/>
      <c r="F575" s="3"/>
      <c r="G575" s="3"/>
      <c r="H575" s="3"/>
      <c r="I575" s="3"/>
      <c r="J575" s="3"/>
      <c r="K575" s="3"/>
      <c r="L575" s="3"/>
      <c r="M575" s="3"/>
      <c r="N575" s="61"/>
      <c r="O575" s="3"/>
      <c r="P575" s="61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61"/>
      <c r="C576" s="61"/>
      <c r="D576" s="61"/>
      <c r="E576" s="3"/>
      <c r="F576" s="3"/>
      <c r="G576" s="3"/>
      <c r="H576" s="3"/>
      <c r="I576" s="3"/>
      <c r="J576" s="3"/>
      <c r="K576" s="3"/>
      <c r="L576" s="3"/>
      <c r="M576" s="3"/>
      <c r="N576" s="61"/>
      <c r="O576" s="3"/>
      <c r="P576" s="61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61"/>
      <c r="C577" s="61"/>
      <c r="D577" s="61"/>
      <c r="E577" s="3"/>
      <c r="F577" s="3"/>
      <c r="G577" s="3"/>
      <c r="H577" s="3"/>
      <c r="I577" s="3"/>
      <c r="J577" s="3"/>
      <c r="K577" s="3"/>
      <c r="L577" s="3"/>
      <c r="M577" s="3"/>
      <c r="N577" s="61"/>
      <c r="O577" s="3"/>
      <c r="P577" s="61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61"/>
      <c r="C578" s="61"/>
      <c r="D578" s="61"/>
      <c r="E578" s="3"/>
      <c r="F578" s="3"/>
      <c r="G578" s="3"/>
      <c r="H578" s="3"/>
      <c r="I578" s="3"/>
      <c r="J578" s="3"/>
      <c r="K578" s="3"/>
      <c r="L578" s="3"/>
      <c r="M578" s="3"/>
      <c r="N578" s="61"/>
      <c r="O578" s="3"/>
      <c r="P578" s="61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61"/>
      <c r="C579" s="61"/>
      <c r="D579" s="61"/>
      <c r="E579" s="3"/>
      <c r="F579" s="3"/>
      <c r="G579" s="3"/>
      <c r="H579" s="3"/>
      <c r="I579" s="3"/>
      <c r="J579" s="3"/>
      <c r="K579" s="3"/>
      <c r="L579" s="3"/>
      <c r="M579" s="3"/>
      <c r="N579" s="61"/>
      <c r="O579" s="3"/>
      <c r="P579" s="61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61"/>
      <c r="C580" s="61"/>
      <c r="D580" s="61"/>
      <c r="E580" s="3"/>
      <c r="F580" s="3"/>
      <c r="G580" s="3"/>
      <c r="H580" s="3"/>
      <c r="I580" s="3"/>
      <c r="J580" s="3"/>
      <c r="K580" s="3"/>
      <c r="L580" s="3"/>
      <c r="M580" s="3"/>
      <c r="N580" s="61"/>
      <c r="O580" s="3"/>
      <c r="P580" s="61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61"/>
      <c r="C581" s="61"/>
      <c r="D581" s="61"/>
      <c r="E581" s="3"/>
      <c r="F581" s="3"/>
      <c r="G581" s="3"/>
      <c r="H581" s="3"/>
      <c r="I581" s="3"/>
      <c r="J581" s="3"/>
      <c r="K581" s="3"/>
      <c r="L581" s="3"/>
      <c r="M581" s="3"/>
      <c r="N581" s="61"/>
      <c r="O581" s="3"/>
      <c r="P581" s="61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61"/>
      <c r="C582" s="61"/>
      <c r="D582" s="61"/>
      <c r="E582" s="3"/>
      <c r="F582" s="3"/>
      <c r="G582" s="3"/>
      <c r="H582" s="3"/>
      <c r="I582" s="3"/>
      <c r="J582" s="3"/>
      <c r="K582" s="3"/>
      <c r="L582" s="3"/>
      <c r="M582" s="3"/>
      <c r="N582" s="61"/>
      <c r="O582" s="3"/>
      <c r="P582" s="61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61"/>
      <c r="C583" s="61"/>
      <c r="D583" s="61"/>
      <c r="E583" s="3"/>
      <c r="F583" s="3"/>
      <c r="G583" s="3"/>
      <c r="H583" s="3"/>
      <c r="I583" s="3"/>
      <c r="J583" s="3"/>
      <c r="K583" s="3"/>
      <c r="L583" s="3"/>
      <c r="M583" s="3"/>
      <c r="N583" s="61"/>
      <c r="O583" s="3"/>
      <c r="P583" s="61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61"/>
      <c r="C584" s="61"/>
      <c r="D584" s="61"/>
      <c r="E584" s="3"/>
      <c r="F584" s="3"/>
      <c r="G584" s="3"/>
      <c r="H584" s="3"/>
      <c r="I584" s="3"/>
      <c r="J584" s="3"/>
      <c r="K584" s="3"/>
      <c r="L584" s="3"/>
      <c r="M584" s="3"/>
      <c r="N584" s="61"/>
      <c r="O584" s="3"/>
      <c r="P584" s="61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61"/>
      <c r="C585" s="61"/>
      <c r="D585" s="61"/>
      <c r="E585" s="3"/>
      <c r="F585" s="3"/>
      <c r="G585" s="3"/>
      <c r="H585" s="3"/>
      <c r="I585" s="3"/>
      <c r="J585" s="3"/>
      <c r="K585" s="3"/>
      <c r="L585" s="3"/>
      <c r="M585" s="3"/>
      <c r="N585" s="61"/>
      <c r="O585" s="3"/>
      <c r="P585" s="61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61"/>
      <c r="C586" s="61"/>
      <c r="D586" s="61"/>
      <c r="E586" s="3"/>
      <c r="F586" s="3"/>
      <c r="G586" s="3"/>
      <c r="H586" s="3"/>
      <c r="I586" s="3"/>
      <c r="J586" s="3"/>
      <c r="K586" s="3"/>
      <c r="L586" s="3"/>
      <c r="M586" s="3"/>
      <c r="N586" s="61"/>
      <c r="O586" s="3"/>
      <c r="P586" s="61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61"/>
      <c r="C587" s="61"/>
      <c r="D587" s="61"/>
      <c r="E587" s="3"/>
      <c r="F587" s="3"/>
      <c r="G587" s="3"/>
      <c r="H587" s="3"/>
      <c r="I587" s="3"/>
      <c r="J587" s="3"/>
      <c r="K587" s="3"/>
      <c r="L587" s="3"/>
      <c r="M587" s="3"/>
      <c r="N587" s="61"/>
      <c r="O587" s="3"/>
      <c r="P587" s="61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61"/>
      <c r="C588" s="61"/>
      <c r="D588" s="61"/>
      <c r="E588" s="3"/>
      <c r="F588" s="3"/>
      <c r="G588" s="3"/>
      <c r="H588" s="3"/>
      <c r="I588" s="3"/>
      <c r="J588" s="3"/>
      <c r="K588" s="3"/>
      <c r="L588" s="3"/>
      <c r="M588" s="3"/>
      <c r="N588" s="61"/>
      <c r="O588" s="3"/>
      <c r="P588" s="61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61"/>
      <c r="C589" s="61"/>
      <c r="D589" s="61"/>
      <c r="E589" s="3"/>
      <c r="F589" s="3"/>
      <c r="G589" s="3"/>
      <c r="H589" s="3"/>
      <c r="I589" s="3"/>
      <c r="J589" s="3"/>
      <c r="K589" s="3"/>
      <c r="L589" s="3"/>
      <c r="M589" s="3"/>
      <c r="N589" s="61"/>
      <c r="O589" s="3"/>
      <c r="P589" s="61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61"/>
      <c r="C590" s="61"/>
      <c r="D590" s="61"/>
      <c r="E590" s="3"/>
      <c r="F590" s="3"/>
      <c r="G590" s="3"/>
      <c r="H590" s="3"/>
      <c r="I590" s="3"/>
      <c r="J590" s="3"/>
      <c r="K590" s="3"/>
      <c r="L590" s="3"/>
      <c r="M590" s="3"/>
      <c r="N590" s="61"/>
      <c r="O590" s="3"/>
      <c r="P590" s="61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61"/>
      <c r="C591" s="61"/>
      <c r="D591" s="61"/>
      <c r="E591" s="3"/>
      <c r="F591" s="3"/>
      <c r="G591" s="3"/>
      <c r="H591" s="3"/>
      <c r="I591" s="3"/>
      <c r="J591" s="3"/>
      <c r="K591" s="3"/>
      <c r="L591" s="3"/>
      <c r="M591" s="3"/>
      <c r="N591" s="61"/>
      <c r="O591" s="3"/>
      <c r="P591" s="61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61"/>
      <c r="C592" s="61"/>
      <c r="D592" s="61"/>
      <c r="E592" s="3"/>
      <c r="F592" s="3"/>
      <c r="G592" s="3"/>
      <c r="H592" s="3"/>
      <c r="I592" s="3"/>
      <c r="J592" s="3"/>
      <c r="K592" s="3"/>
      <c r="L592" s="3"/>
      <c r="M592" s="3"/>
      <c r="N592" s="61"/>
      <c r="O592" s="3"/>
      <c r="P592" s="61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61"/>
      <c r="C593" s="61"/>
      <c r="D593" s="61"/>
      <c r="E593" s="3"/>
      <c r="F593" s="3"/>
      <c r="G593" s="3"/>
      <c r="H593" s="3"/>
      <c r="I593" s="3"/>
      <c r="J593" s="3"/>
      <c r="K593" s="3"/>
      <c r="L593" s="3"/>
      <c r="M593" s="3"/>
      <c r="N593" s="61"/>
      <c r="O593" s="3"/>
      <c r="P593" s="61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61"/>
      <c r="C594" s="61"/>
      <c r="D594" s="61"/>
      <c r="E594" s="3"/>
      <c r="F594" s="3"/>
      <c r="G594" s="3"/>
      <c r="H594" s="3"/>
      <c r="I594" s="3"/>
      <c r="J594" s="3"/>
      <c r="K594" s="3"/>
      <c r="L594" s="3"/>
      <c r="M594" s="3"/>
      <c r="N594" s="61"/>
      <c r="O594" s="3"/>
      <c r="P594" s="61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61"/>
      <c r="C595" s="61"/>
      <c r="D595" s="61"/>
      <c r="E595" s="3"/>
      <c r="F595" s="3"/>
      <c r="G595" s="3"/>
      <c r="H595" s="3"/>
      <c r="I595" s="3"/>
      <c r="J595" s="3"/>
      <c r="K595" s="3"/>
      <c r="L595" s="3"/>
      <c r="M595" s="3"/>
      <c r="N595" s="61"/>
      <c r="O595" s="3"/>
      <c r="P595" s="61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61"/>
      <c r="C596" s="61"/>
      <c r="D596" s="61"/>
      <c r="E596" s="3"/>
      <c r="F596" s="3"/>
      <c r="G596" s="3"/>
      <c r="H596" s="3"/>
      <c r="I596" s="3"/>
      <c r="J596" s="3"/>
      <c r="K596" s="3"/>
      <c r="L596" s="3"/>
      <c r="M596" s="3"/>
      <c r="N596" s="61"/>
      <c r="O596" s="3"/>
      <c r="P596" s="61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61"/>
      <c r="C597" s="61"/>
      <c r="D597" s="61"/>
      <c r="E597" s="3"/>
      <c r="F597" s="3"/>
      <c r="G597" s="3"/>
      <c r="H597" s="3"/>
      <c r="I597" s="3"/>
      <c r="J597" s="3"/>
      <c r="K597" s="3"/>
      <c r="L597" s="3"/>
      <c r="M597" s="3"/>
      <c r="N597" s="61"/>
      <c r="O597" s="3"/>
      <c r="P597" s="61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61"/>
      <c r="C598" s="61"/>
      <c r="D598" s="61"/>
      <c r="E598" s="3"/>
      <c r="F598" s="3"/>
      <c r="G598" s="3"/>
      <c r="H598" s="3"/>
      <c r="I598" s="3"/>
      <c r="J598" s="3"/>
      <c r="K598" s="3"/>
      <c r="L598" s="3"/>
      <c r="M598" s="3"/>
      <c r="N598" s="61"/>
      <c r="O598" s="3"/>
      <c r="P598" s="61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61"/>
      <c r="C599" s="61"/>
      <c r="D599" s="61"/>
      <c r="E599" s="3"/>
      <c r="F599" s="3"/>
      <c r="G599" s="3"/>
      <c r="H599" s="3"/>
      <c r="I599" s="3"/>
      <c r="J599" s="3"/>
      <c r="K599" s="3"/>
      <c r="L599" s="3"/>
      <c r="M599" s="3"/>
      <c r="N599" s="61"/>
      <c r="O599" s="3"/>
      <c r="P599" s="61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61"/>
      <c r="C600" s="61"/>
      <c r="D600" s="61"/>
      <c r="E600" s="3"/>
      <c r="F600" s="3"/>
      <c r="G600" s="3"/>
      <c r="H600" s="3"/>
      <c r="I600" s="3"/>
      <c r="J600" s="3"/>
      <c r="K600" s="3"/>
      <c r="L600" s="3"/>
      <c r="M600" s="3"/>
      <c r="N600" s="61"/>
      <c r="O600" s="3"/>
      <c r="P600" s="61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61"/>
      <c r="C601" s="61"/>
      <c r="D601" s="61"/>
      <c r="E601" s="3"/>
      <c r="F601" s="3"/>
      <c r="G601" s="3"/>
      <c r="H601" s="3"/>
      <c r="I601" s="3"/>
      <c r="J601" s="3"/>
      <c r="K601" s="3"/>
      <c r="L601" s="3"/>
      <c r="M601" s="3"/>
      <c r="N601" s="61"/>
      <c r="O601" s="3"/>
      <c r="P601" s="61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61"/>
      <c r="C602" s="61"/>
      <c r="D602" s="61"/>
      <c r="E602" s="3"/>
      <c r="F602" s="3"/>
      <c r="G602" s="3"/>
      <c r="H602" s="3"/>
      <c r="I602" s="3"/>
      <c r="J602" s="3"/>
      <c r="K602" s="3"/>
      <c r="L602" s="3"/>
      <c r="M602" s="3"/>
      <c r="N602" s="61"/>
      <c r="O602" s="3"/>
      <c r="P602" s="61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61"/>
      <c r="C603" s="61"/>
      <c r="D603" s="61"/>
      <c r="E603" s="3"/>
      <c r="F603" s="3"/>
      <c r="G603" s="3"/>
      <c r="H603" s="3"/>
      <c r="I603" s="3"/>
      <c r="J603" s="3"/>
      <c r="K603" s="3"/>
      <c r="L603" s="3"/>
      <c r="M603" s="3"/>
      <c r="N603" s="61"/>
      <c r="O603" s="3"/>
      <c r="P603" s="61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61"/>
      <c r="C604" s="61"/>
      <c r="D604" s="61"/>
      <c r="E604" s="3"/>
      <c r="F604" s="3"/>
      <c r="G604" s="3"/>
      <c r="H604" s="3"/>
      <c r="I604" s="3"/>
      <c r="J604" s="3"/>
      <c r="K604" s="3"/>
      <c r="L604" s="3"/>
      <c r="M604" s="3"/>
      <c r="N604" s="61"/>
      <c r="O604" s="3"/>
      <c r="P604" s="61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61"/>
      <c r="C605" s="61"/>
      <c r="D605" s="61"/>
      <c r="E605" s="3"/>
      <c r="F605" s="3"/>
      <c r="G605" s="3"/>
      <c r="H605" s="3"/>
      <c r="I605" s="3"/>
      <c r="J605" s="3"/>
      <c r="K605" s="3"/>
      <c r="L605" s="3"/>
      <c r="M605" s="3"/>
      <c r="N605" s="61"/>
      <c r="O605" s="3"/>
      <c r="P605" s="61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61"/>
      <c r="C606" s="61"/>
      <c r="D606" s="61"/>
      <c r="E606" s="3"/>
      <c r="F606" s="3"/>
      <c r="G606" s="3"/>
      <c r="H606" s="3"/>
      <c r="I606" s="3"/>
      <c r="J606" s="3"/>
      <c r="K606" s="3"/>
      <c r="L606" s="3"/>
      <c r="M606" s="3"/>
      <c r="N606" s="61"/>
      <c r="O606" s="3"/>
      <c r="P606" s="61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61"/>
      <c r="C607" s="61"/>
      <c r="D607" s="61"/>
      <c r="E607" s="3"/>
      <c r="F607" s="3"/>
      <c r="G607" s="3"/>
      <c r="H607" s="3"/>
      <c r="I607" s="3"/>
      <c r="J607" s="3"/>
      <c r="K607" s="3"/>
      <c r="L607" s="3"/>
      <c r="M607" s="3"/>
      <c r="N607" s="61"/>
      <c r="O607" s="3"/>
      <c r="P607" s="61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61"/>
      <c r="C608" s="61"/>
      <c r="D608" s="61"/>
      <c r="E608" s="3"/>
      <c r="F608" s="3"/>
      <c r="G608" s="3"/>
      <c r="H608" s="3"/>
      <c r="I608" s="3"/>
      <c r="J608" s="3"/>
      <c r="K608" s="3"/>
      <c r="L608" s="3"/>
      <c r="M608" s="3"/>
      <c r="N608" s="61"/>
      <c r="O608" s="3"/>
      <c r="P608" s="61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61"/>
      <c r="C609" s="61"/>
      <c r="D609" s="61"/>
      <c r="E609" s="3"/>
      <c r="F609" s="3"/>
      <c r="G609" s="3"/>
      <c r="H609" s="3"/>
      <c r="I609" s="3"/>
      <c r="J609" s="3"/>
      <c r="K609" s="3"/>
      <c r="L609" s="3"/>
      <c r="M609" s="3"/>
      <c r="N609" s="61"/>
      <c r="O609" s="3"/>
      <c r="P609" s="61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61"/>
      <c r="C610" s="61"/>
      <c r="D610" s="61"/>
      <c r="E610" s="3"/>
      <c r="F610" s="3"/>
      <c r="G610" s="3"/>
      <c r="H610" s="3"/>
      <c r="I610" s="3"/>
      <c r="J610" s="3"/>
      <c r="K610" s="3"/>
      <c r="L610" s="3"/>
      <c r="M610" s="3"/>
      <c r="N610" s="61"/>
      <c r="O610" s="3"/>
      <c r="P610" s="61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61"/>
      <c r="C611" s="61"/>
      <c r="D611" s="61"/>
      <c r="E611" s="3"/>
      <c r="F611" s="3"/>
      <c r="G611" s="3"/>
      <c r="H611" s="3"/>
      <c r="I611" s="3"/>
      <c r="J611" s="3"/>
      <c r="K611" s="3"/>
      <c r="L611" s="3"/>
      <c r="M611" s="3"/>
      <c r="N611" s="61"/>
      <c r="O611" s="3"/>
      <c r="P611" s="61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61"/>
      <c r="C612" s="61"/>
      <c r="D612" s="61"/>
      <c r="E612" s="3"/>
      <c r="F612" s="3"/>
      <c r="G612" s="3"/>
      <c r="H612" s="3"/>
      <c r="I612" s="3"/>
      <c r="J612" s="3"/>
      <c r="K612" s="3"/>
      <c r="L612" s="3"/>
      <c r="M612" s="3"/>
      <c r="N612" s="61"/>
      <c r="O612" s="3"/>
      <c r="P612" s="61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61"/>
      <c r="C613" s="61"/>
      <c r="D613" s="61"/>
      <c r="E613" s="3"/>
      <c r="F613" s="3"/>
      <c r="G613" s="3"/>
      <c r="H613" s="3"/>
      <c r="I613" s="3"/>
      <c r="J613" s="3"/>
      <c r="K613" s="3"/>
      <c r="L613" s="3"/>
      <c r="M613" s="3"/>
      <c r="N613" s="61"/>
      <c r="O613" s="3"/>
      <c r="P613" s="61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61"/>
      <c r="C614" s="61"/>
      <c r="D614" s="61"/>
      <c r="E614" s="3"/>
      <c r="F614" s="3"/>
      <c r="G614" s="3"/>
      <c r="H614" s="3"/>
      <c r="I614" s="3"/>
      <c r="J614" s="3"/>
      <c r="K614" s="3"/>
      <c r="L614" s="3"/>
      <c r="M614" s="3"/>
      <c r="N614" s="61"/>
      <c r="O614" s="3"/>
      <c r="P614" s="61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61"/>
      <c r="C615" s="61"/>
      <c r="D615" s="61"/>
      <c r="E615" s="3"/>
      <c r="F615" s="3"/>
      <c r="G615" s="3"/>
      <c r="H615" s="3"/>
      <c r="I615" s="3"/>
      <c r="J615" s="3"/>
      <c r="K615" s="3"/>
      <c r="L615" s="3"/>
      <c r="M615" s="3"/>
      <c r="N615" s="61"/>
      <c r="O615" s="3"/>
      <c r="P615" s="61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61"/>
      <c r="C616" s="61"/>
      <c r="D616" s="61"/>
      <c r="E616" s="3"/>
      <c r="F616" s="3"/>
      <c r="G616" s="3"/>
      <c r="H616" s="3"/>
      <c r="I616" s="3"/>
      <c r="J616" s="3"/>
      <c r="K616" s="3"/>
      <c r="L616" s="3"/>
      <c r="M616" s="3"/>
      <c r="N616" s="61"/>
      <c r="O616" s="3"/>
      <c r="P616" s="61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61"/>
      <c r="C617" s="61"/>
      <c r="D617" s="61"/>
      <c r="E617" s="3"/>
      <c r="F617" s="3"/>
      <c r="G617" s="3"/>
      <c r="H617" s="3"/>
      <c r="I617" s="3"/>
      <c r="J617" s="3"/>
      <c r="K617" s="3"/>
      <c r="L617" s="3"/>
      <c r="M617" s="3"/>
      <c r="N617" s="61"/>
      <c r="O617" s="3"/>
      <c r="P617" s="61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61"/>
      <c r="C618" s="61"/>
      <c r="D618" s="61"/>
      <c r="E618" s="3"/>
      <c r="F618" s="3"/>
      <c r="G618" s="3"/>
      <c r="H618" s="3"/>
      <c r="I618" s="3"/>
      <c r="J618" s="3"/>
      <c r="K618" s="3"/>
      <c r="L618" s="3"/>
      <c r="M618" s="3"/>
      <c r="N618" s="61"/>
      <c r="O618" s="3"/>
      <c r="P618" s="61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61"/>
      <c r="C619" s="61"/>
      <c r="D619" s="61"/>
      <c r="E619" s="3"/>
      <c r="F619" s="3"/>
      <c r="G619" s="3"/>
      <c r="H619" s="3"/>
      <c r="I619" s="3"/>
      <c r="J619" s="3"/>
      <c r="K619" s="3"/>
      <c r="L619" s="3"/>
      <c r="M619" s="3"/>
      <c r="N619" s="61"/>
      <c r="O619" s="3"/>
      <c r="P619" s="61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61"/>
      <c r="C620" s="61"/>
      <c r="D620" s="61"/>
      <c r="E620" s="3"/>
      <c r="F620" s="3"/>
      <c r="G620" s="3"/>
      <c r="H620" s="3"/>
      <c r="I620" s="3"/>
      <c r="J620" s="3"/>
      <c r="K620" s="3"/>
      <c r="L620" s="3"/>
      <c r="M620" s="3"/>
      <c r="N620" s="61"/>
      <c r="O620" s="3"/>
      <c r="P620" s="61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61"/>
      <c r="C621" s="61"/>
      <c r="D621" s="61"/>
      <c r="E621" s="3"/>
      <c r="F621" s="3"/>
      <c r="G621" s="3"/>
      <c r="H621" s="3"/>
      <c r="I621" s="3"/>
      <c r="J621" s="3"/>
      <c r="K621" s="3"/>
      <c r="L621" s="3"/>
      <c r="M621" s="3"/>
      <c r="N621" s="61"/>
      <c r="O621" s="3"/>
      <c r="P621" s="61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61"/>
      <c r="C622" s="61"/>
      <c r="D622" s="61"/>
      <c r="E622" s="3"/>
      <c r="F622" s="3"/>
      <c r="G622" s="3"/>
      <c r="H622" s="3"/>
      <c r="I622" s="3"/>
      <c r="J622" s="3"/>
      <c r="K622" s="3"/>
      <c r="L622" s="3"/>
      <c r="M622" s="3"/>
      <c r="N622" s="61"/>
      <c r="O622" s="3"/>
      <c r="P622" s="61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61"/>
      <c r="C623" s="61"/>
      <c r="D623" s="61"/>
      <c r="E623" s="3"/>
      <c r="F623" s="3"/>
      <c r="G623" s="3"/>
      <c r="H623" s="3"/>
      <c r="I623" s="3"/>
      <c r="J623" s="3"/>
      <c r="K623" s="3"/>
      <c r="L623" s="3"/>
      <c r="M623" s="3"/>
      <c r="N623" s="61"/>
      <c r="O623" s="3"/>
      <c r="P623" s="61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61"/>
      <c r="C624" s="61"/>
      <c r="D624" s="61"/>
      <c r="E624" s="3"/>
      <c r="F624" s="3"/>
      <c r="G624" s="3"/>
      <c r="H624" s="3"/>
      <c r="I624" s="3"/>
      <c r="J624" s="3"/>
      <c r="K624" s="3"/>
      <c r="L624" s="3"/>
      <c r="M624" s="3"/>
      <c r="N624" s="61"/>
      <c r="O624" s="3"/>
      <c r="P624" s="61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61"/>
      <c r="C625" s="61"/>
      <c r="D625" s="61"/>
      <c r="E625" s="3"/>
      <c r="F625" s="3"/>
      <c r="G625" s="3"/>
      <c r="H625" s="3"/>
      <c r="I625" s="3"/>
      <c r="J625" s="3"/>
      <c r="K625" s="3"/>
      <c r="L625" s="3"/>
      <c r="M625" s="3"/>
      <c r="N625" s="61"/>
      <c r="O625" s="3"/>
      <c r="P625" s="61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61"/>
      <c r="C626" s="61"/>
      <c r="D626" s="61"/>
      <c r="E626" s="3"/>
      <c r="F626" s="3"/>
      <c r="G626" s="3"/>
      <c r="H626" s="3"/>
      <c r="I626" s="3"/>
      <c r="J626" s="3"/>
      <c r="K626" s="3"/>
      <c r="L626" s="3"/>
      <c r="M626" s="3"/>
      <c r="N626" s="61"/>
      <c r="O626" s="3"/>
      <c r="P626" s="61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61"/>
      <c r="C627" s="61"/>
      <c r="D627" s="61"/>
      <c r="E627" s="3"/>
      <c r="F627" s="3"/>
      <c r="G627" s="3"/>
      <c r="H627" s="3"/>
      <c r="I627" s="3"/>
      <c r="J627" s="3"/>
      <c r="K627" s="3"/>
      <c r="L627" s="3"/>
      <c r="M627" s="3"/>
      <c r="N627" s="61"/>
      <c r="O627" s="3"/>
      <c r="P627" s="61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61"/>
      <c r="C628" s="61"/>
      <c r="D628" s="61"/>
      <c r="E628" s="3"/>
      <c r="F628" s="3"/>
      <c r="G628" s="3"/>
      <c r="H628" s="3"/>
      <c r="I628" s="3"/>
      <c r="J628" s="3"/>
      <c r="K628" s="3"/>
      <c r="L628" s="3"/>
      <c r="M628" s="3"/>
      <c r="N628" s="61"/>
      <c r="O628" s="3"/>
      <c r="P628" s="61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61"/>
      <c r="C629" s="61"/>
      <c r="D629" s="61"/>
      <c r="E629" s="3"/>
      <c r="F629" s="3"/>
      <c r="G629" s="3"/>
      <c r="H629" s="3"/>
      <c r="I629" s="3"/>
      <c r="J629" s="3"/>
      <c r="K629" s="3"/>
      <c r="L629" s="3"/>
      <c r="M629" s="3"/>
      <c r="N629" s="61"/>
      <c r="O629" s="3"/>
      <c r="P629" s="61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61"/>
      <c r="C630" s="61"/>
      <c r="D630" s="61"/>
      <c r="E630" s="3"/>
      <c r="F630" s="3"/>
      <c r="G630" s="3"/>
      <c r="H630" s="3"/>
      <c r="I630" s="3"/>
      <c r="J630" s="3"/>
      <c r="K630" s="3"/>
      <c r="L630" s="3"/>
      <c r="M630" s="3"/>
      <c r="N630" s="61"/>
      <c r="O630" s="3"/>
      <c r="P630" s="61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61"/>
      <c r="C631" s="61"/>
      <c r="D631" s="61"/>
      <c r="E631" s="3"/>
      <c r="F631" s="3"/>
      <c r="G631" s="3"/>
      <c r="H631" s="3"/>
      <c r="I631" s="3"/>
      <c r="J631" s="3"/>
      <c r="K631" s="3"/>
      <c r="L631" s="3"/>
      <c r="M631" s="3"/>
      <c r="N631" s="61"/>
      <c r="O631" s="3"/>
      <c r="P631" s="61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61"/>
      <c r="C632" s="61"/>
      <c r="D632" s="61"/>
      <c r="E632" s="3"/>
      <c r="F632" s="3"/>
      <c r="G632" s="3"/>
      <c r="H632" s="3"/>
      <c r="I632" s="3"/>
      <c r="J632" s="3"/>
      <c r="K632" s="3"/>
      <c r="L632" s="3"/>
      <c r="M632" s="3"/>
      <c r="N632" s="61"/>
      <c r="O632" s="3"/>
      <c r="P632" s="61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61"/>
      <c r="C633" s="61"/>
      <c r="D633" s="61"/>
      <c r="E633" s="3"/>
      <c r="F633" s="3"/>
      <c r="G633" s="3"/>
      <c r="H633" s="3"/>
      <c r="I633" s="3"/>
      <c r="J633" s="3"/>
      <c r="K633" s="3"/>
      <c r="L633" s="3"/>
      <c r="M633" s="3"/>
      <c r="N633" s="61"/>
      <c r="O633" s="3"/>
      <c r="P633" s="61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61"/>
      <c r="C634" s="61"/>
      <c r="D634" s="61"/>
      <c r="E634" s="3"/>
      <c r="F634" s="3"/>
      <c r="G634" s="3"/>
      <c r="H634" s="3"/>
      <c r="I634" s="3"/>
      <c r="J634" s="3"/>
      <c r="K634" s="3"/>
      <c r="L634" s="3"/>
      <c r="M634" s="3"/>
      <c r="N634" s="61"/>
      <c r="O634" s="3"/>
      <c r="P634" s="61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61"/>
      <c r="C635" s="61"/>
      <c r="D635" s="61"/>
      <c r="E635" s="3"/>
      <c r="F635" s="3"/>
      <c r="G635" s="3"/>
      <c r="H635" s="3"/>
      <c r="I635" s="3"/>
      <c r="J635" s="3"/>
      <c r="K635" s="3"/>
      <c r="L635" s="3"/>
      <c r="M635" s="3"/>
      <c r="N635" s="61"/>
      <c r="O635" s="3"/>
      <c r="P635" s="61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61"/>
      <c r="C636" s="61"/>
      <c r="D636" s="61"/>
      <c r="E636" s="3"/>
      <c r="F636" s="3"/>
      <c r="G636" s="3"/>
      <c r="H636" s="3"/>
      <c r="I636" s="3"/>
      <c r="J636" s="3"/>
      <c r="K636" s="3"/>
      <c r="L636" s="3"/>
      <c r="M636" s="3"/>
      <c r="N636" s="61"/>
      <c r="O636" s="3"/>
      <c r="P636" s="61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61"/>
      <c r="C637" s="61"/>
      <c r="D637" s="61"/>
      <c r="E637" s="3"/>
      <c r="F637" s="3"/>
      <c r="G637" s="3"/>
      <c r="H637" s="3"/>
      <c r="I637" s="3"/>
      <c r="J637" s="3"/>
      <c r="K637" s="3"/>
      <c r="L637" s="3"/>
      <c r="M637" s="3"/>
      <c r="N637" s="61"/>
      <c r="O637" s="3"/>
      <c r="P637" s="61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61"/>
      <c r="C638" s="61"/>
      <c r="D638" s="61"/>
      <c r="E638" s="3"/>
      <c r="F638" s="3"/>
      <c r="G638" s="3"/>
      <c r="H638" s="3"/>
      <c r="I638" s="3"/>
      <c r="J638" s="3"/>
      <c r="K638" s="3"/>
      <c r="L638" s="3"/>
      <c r="M638" s="3"/>
      <c r="N638" s="61"/>
      <c r="O638" s="3"/>
      <c r="P638" s="61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61"/>
      <c r="C639" s="61"/>
      <c r="D639" s="61"/>
      <c r="E639" s="3"/>
      <c r="F639" s="3"/>
      <c r="G639" s="3"/>
      <c r="H639" s="3"/>
      <c r="I639" s="3"/>
      <c r="J639" s="3"/>
      <c r="K639" s="3"/>
      <c r="L639" s="3"/>
      <c r="M639" s="3"/>
      <c r="N639" s="61"/>
      <c r="O639" s="3"/>
      <c r="P639" s="61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61"/>
      <c r="C640" s="61"/>
      <c r="D640" s="61"/>
      <c r="E640" s="3"/>
      <c r="F640" s="3"/>
      <c r="G640" s="3"/>
      <c r="H640" s="3"/>
      <c r="I640" s="3"/>
      <c r="J640" s="3"/>
      <c r="K640" s="3"/>
      <c r="L640" s="3"/>
      <c r="M640" s="3"/>
      <c r="N640" s="61"/>
      <c r="O640" s="3"/>
      <c r="P640" s="61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61"/>
      <c r="C641" s="61"/>
      <c r="D641" s="61"/>
      <c r="E641" s="3"/>
      <c r="F641" s="3"/>
      <c r="G641" s="3"/>
      <c r="H641" s="3"/>
      <c r="I641" s="3"/>
      <c r="J641" s="3"/>
      <c r="K641" s="3"/>
      <c r="L641" s="3"/>
      <c r="M641" s="3"/>
      <c r="N641" s="61"/>
      <c r="O641" s="3"/>
      <c r="P641" s="61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61"/>
      <c r="C642" s="61"/>
      <c r="D642" s="61"/>
      <c r="E642" s="3"/>
      <c r="F642" s="3"/>
      <c r="G642" s="3"/>
      <c r="H642" s="3"/>
      <c r="I642" s="3"/>
      <c r="J642" s="3"/>
      <c r="K642" s="3"/>
      <c r="L642" s="3"/>
      <c r="M642" s="3"/>
      <c r="N642" s="61"/>
      <c r="O642" s="3"/>
      <c r="P642" s="61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61"/>
      <c r="C643" s="61"/>
      <c r="D643" s="61"/>
      <c r="E643" s="3"/>
      <c r="F643" s="3"/>
      <c r="G643" s="3"/>
      <c r="H643" s="3"/>
      <c r="I643" s="3"/>
      <c r="J643" s="3"/>
      <c r="K643" s="3"/>
      <c r="L643" s="3"/>
      <c r="M643" s="3"/>
      <c r="N643" s="61"/>
      <c r="O643" s="3"/>
      <c r="P643" s="61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61"/>
      <c r="C644" s="61"/>
      <c r="D644" s="61"/>
      <c r="E644" s="3"/>
      <c r="F644" s="3"/>
      <c r="G644" s="3"/>
      <c r="H644" s="3"/>
      <c r="I644" s="3"/>
      <c r="J644" s="3"/>
      <c r="K644" s="3"/>
      <c r="L644" s="3"/>
      <c r="M644" s="3"/>
      <c r="N644" s="61"/>
      <c r="O644" s="3"/>
      <c r="P644" s="61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61"/>
      <c r="C645" s="61"/>
      <c r="D645" s="61"/>
      <c r="E645" s="3"/>
      <c r="F645" s="3"/>
      <c r="G645" s="3"/>
      <c r="H645" s="3"/>
      <c r="I645" s="3"/>
      <c r="J645" s="3"/>
      <c r="K645" s="3"/>
      <c r="L645" s="3"/>
      <c r="M645" s="3"/>
      <c r="N645" s="61"/>
      <c r="O645" s="3"/>
      <c r="P645" s="61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61"/>
      <c r="C646" s="61"/>
      <c r="D646" s="61"/>
      <c r="E646" s="3"/>
      <c r="F646" s="3"/>
      <c r="G646" s="3"/>
      <c r="H646" s="3"/>
      <c r="I646" s="3"/>
      <c r="J646" s="3"/>
      <c r="K646" s="3"/>
      <c r="L646" s="3"/>
      <c r="M646" s="3"/>
      <c r="N646" s="61"/>
      <c r="O646" s="3"/>
      <c r="P646" s="61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61"/>
      <c r="C647" s="61"/>
      <c r="D647" s="61"/>
      <c r="E647" s="3"/>
      <c r="F647" s="3"/>
      <c r="G647" s="3"/>
      <c r="H647" s="3"/>
      <c r="I647" s="3"/>
      <c r="J647" s="3"/>
      <c r="K647" s="3"/>
      <c r="L647" s="3"/>
      <c r="M647" s="3"/>
      <c r="N647" s="61"/>
      <c r="O647" s="3"/>
      <c r="P647" s="61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61"/>
      <c r="C648" s="61"/>
      <c r="D648" s="61"/>
      <c r="E648" s="3"/>
      <c r="F648" s="3"/>
      <c r="G648" s="3"/>
      <c r="H648" s="3"/>
      <c r="I648" s="3"/>
      <c r="J648" s="3"/>
      <c r="K648" s="3"/>
      <c r="L648" s="3"/>
      <c r="M648" s="3"/>
      <c r="N648" s="61"/>
      <c r="O648" s="3"/>
      <c r="P648" s="61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61"/>
      <c r="C649" s="61"/>
      <c r="D649" s="61"/>
      <c r="E649" s="3"/>
      <c r="F649" s="3"/>
      <c r="G649" s="3"/>
      <c r="H649" s="3"/>
      <c r="I649" s="3"/>
      <c r="J649" s="3"/>
      <c r="K649" s="3"/>
      <c r="L649" s="3"/>
      <c r="M649" s="3"/>
      <c r="N649" s="61"/>
      <c r="O649" s="3"/>
      <c r="P649" s="61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61"/>
      <c r="C650" s="61"/>
      <c r="D650" s="61"/>
      <c r="E650" s="3"/>
      <c r="F650" s="3"/>
      <c r="G650" s="3"/>
      <c r="H650" s="3"/>
      <c r="I650" s="3"/>
      <c r="J650" s="3"/>
      <c r="K650" s="3"/>
      <c r="L650" s="3"/>
      <c r="M650" s="3"/>
      <c r="N650" s="61"/>
      <c r="O650" s="3"/>
      <c r="P650" s="61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61"/>
      <c r="C651" s="61"/>
      <c r="D651" s="61"/>
      <c r="E651" s="3"/>
      <c r="F651" s="3"/>
      <c r="G651" s="3"/>
      <c r="H651" s="3"/>
      <c r="I651" s="3"/>
      <c r="J651" s="3"/>
      <c r="K651" s="3"/>
      <c r="L651" s="3"/>
      <c r="M651" s="3"/>
      <c r="N651" s="61"/>
      <c r="O651" s="3"/>
      <c r="P651" s="61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61"/>
      <c r="C652" s="61"/>
      <c r="D652" s="61"/>
      <c r="E652" s="3"/>
      <c r="F652" s="3"/>
      <c r="G652" s="3"/>
      <c r="H652" s="3"/>
      <c r="I652" s="3"/>
      <c r="J652" s="3"/>
      <c r="K652" s="3"/>
      <c r="L652" s="3"/>
      <c r="M652" s="3"/>
      <c r="N652" s="61"/>
      <c r="O652" s="3"/>
      <c r="P652" s="61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61"/>
      <c r="C653" s="61"/>
      <c r="D653" s="61"/>
      <c r="E653" s="3"/>
      <c r="F653" s="3"/>
      <c r="G653" s="3"/>
      <c r="H653" s="3"/>
      <c r="I653" s="3"/>
      <c r="J653" s="3"/>
      <c r="K653" s="3"/>
      <c r="L653" s="3"/>
      <c r="M653" s="3"/>
      <c r="N653" s="61"/>
      <c r="O653" s="3"/>
      <c r="P653" s="61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61"/>
      <c r="C654" s="61"/>
      <c r="D654" s="61"/>
      <c r="E654" s="3"/>
      <c r="F654" s="3"/>
      <c r="G654" s="3"/>
      <c r="H654" s="3"/>
      <c r="I654" s="3"/>
      <c r="J654" s="3"/>
      <c r="K654" s="3"/>
      <c r="L654" s="3"/>
      <c r="M654" s="3"/>
      <c r="N654" s="61"/>
      <c r="O654" s="3"/>
      <c r="P654" s="61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61"/>
      <c r="C655" s="61"/>
      <c r="D655" s="61"/>
      <c r="E655" s="3"/>
      <c r="F655" s="3"/>
      <c r="G655" s="3"/>
      <c r="H655" s="3"/>
      <c r="I655" s="3"/>
      <c r="J655" s="3"/>
      <c r="K655" s="3"/>
      <c r="L655" s="3"/>
      <c r="M655" s="3"/>
      <c r="N655" s="61"/>
      <c r="O655" s="3"/>
      <c r="P655" s="61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61"/>
      <c r="C656" s="61"/>
      <c r="D656" s="61"/>
      <c r="E656" s="3"/>
      <c r="F656" s="3"/>
      <c r="G656" s="3"/>
      <c r="H656" s="3"/>
      <c r="I656" s="3"/>
      <c r="J656" s="3"/>
      <c r="K656" s="3"/>
      <c r="L656" s="3"/>
      <c r="M656" s="3"/>
      <c r="N656" s="61"/>
      <c r="O656" s="3"/>
      <c r="P656" s="61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61"/>
      <c r="C657" s="61"/>
      <c r="D657" s="61"/>
      <c r="E657" s="3"/>
      <c r="F657" s="3"/>
      <c r="G657" s="3"/>
      <c r="H657" s="3"/>
      <c r="I657" s="3"/>
      <c r="J657" s="3"/>
      <c r="K657" s="3"/>
      <c r="L657" s="3"/>
      <c r="M657" s="3"/>
      <c r="N657" s="61"/>
      <c r="O657" s="3"/>
      <c r="P657" s="61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61"/>
      <c r="C658" s="61"/>
      <c r="D658" s="61"/>
      <c r="E658" s="3"/>
      <c r="F658" s="3"/>
      <c r="G658" s="3"/>
      <c r="H658" s="3"/>
      <c r="I658" s="3"/>
      <c r="J658" s="3"/>
      <c r="K658" s="3"/>
      <c r="L658" s="3"/>
      <c r="M658" s="3"/>
      <c r="N658" s="61"/>
      <c r="O658" s="3"/>
      <c r="P658" s="61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61"/>
      <c r="C659" s="61"/>
      <c r="D659" s="61"/>
      <c r="E659" s="3"/>
      <c r="F659" s="3"/>
      <c r="G659" s="3"/>
      <c r="H659" s="3"/>
      <c r="I659" s="3"/>
      <c r="J659" s="3"/>
      <c r="K659" s="3"/>
      <c r="L659" s="3"/>
      <c r="M659" s="3"/>
      <c r="N659" s="61"/>
      <c r="O659" s="3"/>
      <c r="P659" s="61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61"/>
      <c r="C660" s="61"/>
      <c r="D660" s="61"/>
      <c r="E660" s="3"/>
      <c r="F660" s="3"/>
      <c r="G660" s="3"/>
      <c r="H660" s="3"/>
      <c r="I660" s="3"/>
      <c r="J660" s="3"/>
      <c r="K660" s="3"/>
      <c r="L660" s="3"/>
      <c r="M660" s="3"/>
      <c r="N660" s="61"/>
      <c r="O660" s="3"/>
      <c r="P660" s="61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61"/>
      <c r="C661" s="61"/>
      <c r="D661" s="61"/>
      <c r="E661" s="3"/>
      <c r="F661" s="3"/>
      <c r="G661" s="3"/>
      <c r="H661" s="3"/>
      <c r="I661" s="3"/>
      <c r="J661" s="3"/>
      <c r="K661" s="3"/>
      <c r="L661" s="3"/>
      <c r="M661" s="3"/>
      <c r="N661" s="61"/>
      <c r="O661" s="3"/>
      <c r="P661" s="61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61"/>
      <c r="C662" s="61"/>
      <c r="D662" s="61"/>
      <c r="E662" s="3"/>
      <c r="F662" s="3"/>
      <c r="G662" s="3"/>
      <c r="H662" s="3"/>
      <c r="I662" s="3"/>
      <c r="J662" s="3"/>
      <c r="K662" s="3"/>
      <c r="L662" s="3"/>
      <c r="M662" s="3"/>
      <c r="N662" s="61"/>
      <c r="O662" s="3"/>
      <c r="P662" s="61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61"/>
      <c r="C663" s="61"/>
      <c r="D663" s="61"/>
      <c r="E663" s="3"/>
      <c r="F663" s="3"/>
      <c r="G663" s="3"/>
      <c r="H663" s="3"/>
      <c r="I663" s="3"/>
      <c r="J663" s="3"/>
      <c r="K663" s="3"/>
      <c r="L663" s="3"/>
      <c r="M663" s="3"/>
      <c r="N663" s="61"/>
      <c r="O663" s="3"/>
      <c r="P663" s="61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61"/>
      <c r="C664" s="61"/>
      <c r="D664" s="61"/>
      <c r="E664" s="3"/>
      <c r="F664" s="3"/>
      <c r="G664" s="3"/>
      <c r="H664" s="3"/>
      <c r="I664" s="3"/>
      <c r="J664" s="3"/>
      <c r="K664" s="3"/>
      <c r="L664" s="3"/>
      <c r="M664" s="3"/>
      <c r="N664" s="61"/>
      <c r="O664" s="3"/>
      <c r="P664" s="61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61"/>
      <c r="C665" s="61"/>
      <c r="D665" s="61"/>
      <c r="E665" s="3"/>
      <c r="F665" s="3"/>
      <c r="G665" s="3"/>
      <c r="H665" s="3"/>
      <c r="I665" s="3"/>
      <c r="J665" s="3"/>
      <c r="K665" s="3"/>
      <c r="L665" s="3"/>
      <c r="M665" s="3"/>
      <c r="N665" s="61"/>
      <c r="O665" s="3"/>
      <c r="P665" s="61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61"/>
      <c r="C666" s="61"/>
      <c r="D666" s="61"/>
      <c r="E666" s="3"/>
      <c r="F666" s="3"/>
      <c r="G666" s="3"/>
      <c r="H666" s="3"/>
      <c r="I666" s="3"/>
      <c r="J666" s="3"/>
      <c r="K666" s="3"/>
      <c r="L666" s="3"/>
      <c r="M666" s="3"/>
      <c r="N666" s="61"/>
      <c r="O666" s="3"/>
      <c r="P666" s="61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61"/>
      <c r="C667" s="61"/>
      <c r="D667" s="61"/>
      <c r="E667" s="3"/>
      <c r="F667" s="3"/>
      <c r="G667" s="3"/>
      <c r="H667" s="3"/>
      <c r="I667" s="3"/>
      <c r="J667" s="3"/>
      <c r="K667" s="3"/>
      <c r="L667" s="3"/>
      <c r="M667" s="3"/>
      <c r="N667" s="61"/>
      <c r="O667" s="3"/>
      <c r="P667" s="61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61"/>
      <c r="C668" s="61"/>
      <c r="D668" s="61"/>
      <c r="E668" s="3"/>
      <c r="F668" s="3"/>
      <c r="G668" s="3"/>
      <c r="H668" s="3"/>
      <c r="I668" s="3"/>
      <c r="J668" s="3"/>
      <c r="K668" s="3"/>
      <c r="L668" s="3"/>
      <c r="M668" s="3"/>
      <c r="N668" s="61"/>
      <c r="O668" s="3"/>
      <c r="P668" s="61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61"/>
      <c r="C669" s="61"/>
      <c r="D669" s="61"/>
      <c r="E669" s="3"/>
      <c r="F669" s="3"/>
      <c r="G669" s="3"/>
      <c r="H669" s="3"/>
      <c r="I669" s="3"/>
      <c r="J669" s="3"/>
      <c r="K669" s="3"/>
      <c r="L669" s="3"/>
      <c r="M669" s="3"/>
      <c r="N669" s="61"/>
      <c r="O669" s="3"/>
      <c r="P669" s="61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61"/>
      <c r="C670" s="61"/>
      <c r="D670" s="61"/>
      <c r="E670" s="3"/>
      <c r="F670" s="3"/>
      <c r="G670" s="3"/>
      <c r="H670" s="3"/>
      <c r="I670" s="3"/>
      <c r="J670" s="3"/>
      <c r="K670" s="3"/>
      <c r="L670" s="3"/>
      <c r="M670" s="3"/>
      <c r="N670" s="61"/>
      <c r="O670" s="3"/>
      <c r="P670" s="61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61"/>
      <c r="C671" s="61"/>
      <c r="D671" s="61"/>
      <c r="E671" s="3"/>
      <c r="F671" s="3"/>
      <c r="G671" s="3"/>
      <c r="H671" s="3"/>
      <c r="I671" s="3"/>
      <c r="J671" s="3"/>
      <c r="K671" s="3"/>
      <c r="L671" s="3"/>
      <c r="M671" s="3"/>
      <c r="N671" s="61"/>
      <c r="O671" s="3"/>
      <c r="P671" s="61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61"/>
      <c r="C672" s="61"/>
      <c r="D672" s="61"/>
      <c r="E672" s="3"/>
      <c r="F672" s="3"/>
      <c r="G672" s="3"/>
      <c r="H672" s="3"/>
      <c r="I672" s="3"/>
      <c r="J672" s="3"/>
      <c r="K672" s="3"/>
      <c r="L672" s="3"/>
      <c r="M672" s="3"/>
      <c r="N672" s="61"/>
      <c r="O672" s="3"/>
      <c r="P672" s="61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61"/>
      <c r="C673" s="61"/>
      <c r="D673" s="61"/>
      <c r="E673" s="3"/>
      <c r="F673" s="3"/>
      <c r="G673" s="3"/>
      <c r="H673" s="3"/>
      <c r="I673" s="3"/>
      <c r="J673" s="3"/>
      <c r="K673" s="3"/>
      <c r="L673" s="3"/>
      <c r="M673" s="3"/>
      <c r="N673" s="61"/>
      <c r="O673" s="3"/>
      <c r="P673" s="61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61"/>
      <c r="C674" s="61"/>
      <c r="D674" s="61"/>
      <c r="E674" s="3"/>
      <c r="F674" s="3"/>
      <c r="G674" s="3"/>
      <c r="H674" s="3"/>
      <c r="I674" s="3"/>
      <c r="J674" s="3"/>
      <c r="K674" s="3"/>
      <c r="L674" s="3"/>
      <c r="M674" s="3"/>
      <c r="N674" s="61"/>
      <c r="O674" s="3"/>
      <c r="P674" s="61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61"/>
      <c r="C675" s="61"/>
      <c r="D675" s="61"/>
      <c r="E675" s="3"/>
      <c r="F675" s="3"/>
      <c r="G675" s="3"/>
      <c r="H675" s="3"/>
      <c r="I675" s="3"/>
      <c r="J675" s="3"/>
      <c r="K675" s="3"/>
      <c r="L675" s="3"/>
      <c r="M675" s="3"/>
      <c r="N675" s="61"/>
      <c r="O675" s="3"/>
      <c r="P675" s="61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61"/>
      <c r="C676" s="61"/>
      <c r="D676" s="61"/>
      <c r="E676" s="3"/>
      <c r="F676" s="3"/>
      <c r="G676" s="3"/>
      <c r="H676" s="3"/>
      <c r="I676" s="3"/>
      <c r="J676" s="3"/>
      <c r="K676" s="3"/>
      <c r="L676" s="3"/>
      <c r="M676" s="3"/>
      <c r="N676" s="61"/>
      <c r="O676" s="3"/>
      <c r="P676" s="61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61"/>
      <c r="C677" s="61"/>
      <c r="D677" s="61"/>
      <c r="E677" s="3"/>
      <c r="F677" s="3"/>
      <c r="G677" s="3"/>
      <c r="H677" s="3"/>
      <c r="I677" s="3"/>
      <c r="J677" s="3"/>
      <c r="K677" s="3"/>
      <c r="L677" s="3"/>
      <c r="M677" s="3"/>
      <c r="N677" s="61"/>
      <c r="O677" s="3"/>
      <c r="P677" s="61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61"/>
      <c r="C678" s="61"/>
      <c r="D678" s="61"/>
      <c r="E678" s="3"/>
      <c r="F678" s="3"/>
      <c r="G678" s="3"/>
      <c r="H678" s="3"/>
      <c r="I678" s="3"/>
      <c r="J678" s="3"/>
      <c r="K678" s="3"/>
      <c r="L678" s="3"/>
      <c r="M678" s="3"/>
      <c r="N678" s="61"/>
      <c r="O678" s="3"/>
      <c r="P678" s="61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61"/>
      <c r="C679" s="61"/>
      <c r="D679" s="61"/>
      <c r="E679" s="3"/>
      <c r="F679" s="3"/>
      <c r="G679" s="3"/>
      <c r="H679" s="3"/>
      <c r="I679" s="3"/>
      <c r="J679" s="3"/>
      <c r="K679" s="3"/>
      <c r="L679" s="3"/>
      <c r="M679" s="3"/>
      <c r="N679" s="61"/>
      <c r="O679" s="3"/>
      <c r="P679" s="61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61"/>
      <c r="C680" s="61"/>
      <c r="D680" s="61"/>
      <c r="E680" s="3"/>
      <c r="F680" s="3"/>
      <c r="G680" s="3"/>
      <c r="H680" s="3"/>
      <c r="I680" s="3"/>
      <c r="J680" s="3"/>
      <c r="K680" s="3"/>
      <c r="L680" s="3"/>
      <c r="M680" s="3"/>
      <c r="N680" s="61"/>
      <c r="O680" s="3"/>
      <c r="P680" s="61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61"/>
      <c r="C681" s="61"/>
      <c r="D681" s="61"/>
      <c r="E681" s="3"/>
      <c r="F681" s="3"/>
      <c r="G681" s="3"/>
      <c r="H681" s="3"/>
      <c r="I681" s="3"/>
      <c r="J681" s="3"/>
      <c r="K681" s="3"/>
      <c r="L681" s="3"/>
      <c r="M681" s="3"/>
      <c r="N681" s="61"/>
      <c r="O681" s="3"/>
      <c r="P681" s="61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61"/>
      <c r="C682" s="61"/>
      <c r="D682" s="61"/>
      <c r="E682" s="3"/>
      <c r="F682" s="3"/>
      <c r="G682" s="3"/>
      <c r="H682" s="3"/>
      <c r="I682" s="3"/>
      <c r="J682" s="3"/>
      <c r="K682" s="3"/>
      <c r="L682" s="3"/>
      <c r="M682" s="3"/>
      <c r="N682" s="61"/>
      <c r="O682" s="3"/>
      <c r="P682" s="61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61"/>
      <c r="C683" s="61"/>
      <c r="D683" s="61"/>
      <c r="E683" s="3"/>
      <c r="F683" s="3"/>
      <c r="G683" s="3"/>
      <c r="H683" s="3"/>
      <c r="I683" s="3"/>
      <c r="J683" s="3"/>
      <c r="K683" s="3"/>
      <c r="L683" s="3"/>
      <c r="M683" s="3"/>
      <c r="N683" s="61"/>
      <c r="O683" s="3"/>
      <c r="P683" s="61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61"/>
      <c r="C684" s="61"/>
      <c r="D684" s="61"/>
      <c r="E684" s="3"/>
      <c r="F684" s="3"/>
      <c r="G684" s="3"/>
      <c r="H684" s="3"/>
      <c r="I684" s="3"/>
      <c r="J684" s="3"/>
      <c r="K684" s="3"/>
      <c r="L684" s="3"/>
      <c r="M684" s="3"/>
      <c r="N684" s="61"/>
      <c r="O684" s="3"/>
      <c r="P684" s="61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61"/>
      <c r="C685" s="61"/>
      <c r="D685" s="61"/>
      <c r="E685" s="3"/>
      <c r="F685" s="3"/>
      <c r="G685" s="3"/>
      <c r="H685" s="3"/>
      <c r="I685" s="3"/>
      <c r="J685" s="3"/>
      <c r="K685" s="3"/>
      <c r="L685" s="3"/>
      <c r="M685" s="3"/>
      <c r="N685" s="61"/>
      <c r="O685" s="3"/>
      <c r="P685" s="61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61"/>
      <c r="C686" s="61"/>
      <c r="D686" s="61"/>
      <c r="E686" s="3"/>
      <c r="F686" s="3"/>
      <c r="G686" s="3"/>
      <c r="H686" s="3"/>
      <c r="I686" s="3"/>
      <c r="J686" s="3"/>
      <c r="K686" s="3"/>
      <c r="L686" s="3"/>
      <c r="M686" s="3"/>
      <c r="N686" s="61"/>
      <c r="O686" s="3"/>
      <c r="P686" s="61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61"/>
      <c r="C687" s="61"/>
      <c r="D687" s="61"/>
      <c r="E687" s="3"/>
      <c r="F687" s="3"/>
      <c r="G687" s="3"/>
      <c r="H687" s="3"/>
      <c r="I687" s="3"/>
      <c r="J687" s="3"/>
      <c r="K687" s="3"/>
      <c r="L687" s="3"/>
      <c r="M687" s="3"/>
      <c r="N687" s="61"/>
      <c r="O687" s="3"/>
      <c r="P687" s="61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61"/>
      <c r="C688" s="61"/>
      <c r="D688" s="61"/>
      <c r="E688" s="3"/>
      <c r="F688" s="3"/>
      <c r="G688" s="3"/>
      <c r="H688" s="3"/>
      <c r="I688" s="3"/>
      <c r="J688" s="3"/>
      <c r="K688" s="3"/>
      <c r="L688" s="3"/>
      <c r="M688" s="3"/>
      <c r="N688" s="61"/>
      <c r="O688" s="3"/>
      <c r="P688" s="61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61"/>
      <c r="C689" s="61"/>
      <c r="D689" s="61"/>
      <c r="E689" s="3"/>
      <c r="F689" s="3"/>
      <c r="G689" s="3"/>
      <c r="H689" s="3"/>
      <c r="I689" s="3"/>
      <c r="J689" s="3"/>
      <c r="K689" s="3"/>
      <c r="L689" s="3"/>
      <c r="M689" s="3"/>
      <c r="N689" s="61"/>
      <c r="O689" s="3"/>
      <c r="P689" s="61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61"/>
      <c r="C690" s="61"/>
      <c r="D690" s="61"/>
      <c r="E690" s="3"/>
      <c r="F690" s="3"/>
      <c r="G690" s="3"/>
      <c r="H690" s="3"/>
      <c r="I690" s="3"/>
      <c r="J690" s="3"/>
      <c r="K690" s="3"/>
      <c r="L690" s="3"/>
      <c r="M690" s="3"/>
      <c r="N690" s="61"/>
      <c r="O690" s="3"/>
      <c r="P690" s="61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61"/>
      <c r="C691" s="61"/>
      <c r="D691" s="61"/>
      <c r="E691" s="3"/>
      <c r="F691" s="3"/>
      <c r="G691" s="3"/>
      <c r="H691" s="3"/>
      <c r="I691" s="3"/>
      <c r="J691" s="3"/>
      <c r="K691" s="3"/>
      <c r="L691" s="3"/>
      <c r="M691" s="3"/>
      <c r="N691" s="61"/>
      <c r="O691" s="3"/>
      <c r="P691" s="61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61"/>
      <c r="C692" s="61"/>
      <c r="D692" s="61"/>
      <c r="E692" s="3"/>
      <c r="F692" s="3"/>
      <c r="G692" s="3"/>
      <c r="H692" s="3"/>
      <c r="I692" s="3"/>
      <c r="J692" s="3"/>
      <c r="K692" s="3"/>
      <c r="L692" s="3"/>
      <c r="M692" s="3"/>
      <c r="N692" s="61"/>
      <c r="O692" s="3"/>
      <c r="P692" s="61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61"/>
      <c r="C693" s="61"/>
      <c r="D693" s="61"/>
      <c r="E693" s="3"/>
      <c r="F693" s="3"/>
      <c r="G693" s="3"/>
      <c r="H693" s="3"/>
      <c r="I693" s="3"/>
      <c r="J693" s="3"/>
      <c r="K693" s="3"/>
      <c r="L693" s="3"/>
      <c r="M693" s="3"/>
      <c r="N693" s="61"/>
      <c r="O693" s="3"/>
      <c r="P693" s="61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61"/>
      <c r="C694" s="61"/>
      <c r="D694" s="61"/>
      <c r="E694" s="3"/>
      <c r="F694" s="3"/>
      <c r="G694" s="3"/>
      <c r="H694" s="3"/>
      <c r="I694" s="3"/>
      <c r="J694" s="3"/>
      <c r="K694" s="3"/>
      <c r="L694" s="3"/>
      <c r="M694" s="3"/>
      <c r="N694" s="61"/>
      <c r="O694" s="3"/>
      <c r="P694" s="61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61"/>
      <c r="C695" s="61"/>
      <c r="D695" s="61"/>
      <c r="E695" s="3"/>
      <c r="F695" s="3"/>
      <c r="G695" s="3"/>
      <c r="H695" s="3"/>
      <c r="I695" s="3"/>
      <c r="J695" s="3"/>
      <c r="K695" s="3"/>
      <c r="L695" s="3"/>
      <c r="M695" s="3"/>
      <c r="N695" s="61"/>
      <c r="O695" s="3"/>
      <c r="P695" s="61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61"/>
      <c r="C696" s="61"/>
      <c r="D696" s="61"/>
      <c r="E696" s="3"/>
      <c r="F696" s="3"/>
      <c r="G696" s="3"/>
      <c r="H696" s="3"/>
      <c r="I696" s="3"/>
      <c r="J696" s="3"/>
      <c r="K696" s="3"/>
      <c r="L696" s="3"/>
      <c r="M696" s="3"/>
      <c r="N696" s="61"/>
      <c r="O696" s="3"/>
      <c r="P696" s="61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61"/>
      <c r="C697" s="61"/>
      <c r="D697" s="61"/>
      <c r="E697" s="3"/>
      <c r="F697" s="3"/>
      <c r="G697" s="3"/>
      <c r="H697" s="3"/>
      <c r="I697" s="3"/>
      <c r="J697" s="3"/>
      <c r="K697" s="3"/>
      <c r="L697" s="3"/>
      <c r="M697" s="3"/>
      <c r="N697" s="61"/>
      <c r="O697" s="3"/>
      <c r="P697" s="61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61"/>
      <c r="C698" s="61"/>
      <c r="D698" s="61"/>
      <c r="E698" s="3"/>
      <c r="F698" s="3"/>
      <c r="G698" s="3"/>
      <c r="H698" s="3"/>
      <c r="I698" s="3"/>
      <c r="J698" s="3"/>
      <c r="K698" s="3"/>
      <c r="L698" s="3"/>
      <c r="M698" s="3"/>
      <c r="N698" s="61"/>
      <c r="O698" s="3"/>
      <c r="P698" s="61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61"/>
      <c r="C699" s="61"/>
      <c r="D699" s="61"/>
      <c r="E699" s="3"/>
      <c r="F699" s="3"/>
      <c r="G699" s="3"/>
      <c r="H699" s="3"/>
      <c r="I699" s="3"/>
      <c r="J699" s="3"/>
      <c r="K699" s="3"/>
      <c r="L699" s="3"/>
      <c r="M699" s="3"/>
      <c r="N699" s="61"/>
      <c r="O699" s="3"/>
      <c r="P699" s="61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61"/>
      <c r="C700" s="61"/>
      <c r="D700" s="61"/>
      <c r="E700" s="3"/>
      <c r="F700" s="3"/>
      <c r="G700" s="3"/>
      <c r="H700" s="3"/>
      <c r="I700" s="3"/>
      <c r="J700" s="3"/>
      <c r="K700" s="3"/>
      <c r="L700" s="3"/>
      <c r="M700" s="3"/>
      <c r="N700" s="61"/>
      <c r="O700" s="3"/>
      <c r="P700" s="61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61"/>
      <c r="C701" s="61"/>
      <c r="D701" s="61"/>
      <c r="E701" s="3"/>
      <c r="F701" s="3"/>
      <c r="G701" s="3"/>
      <c r="H701" s="3"/>
      <c r="I701" s="3"/>
      <c r="J701" s="3"/>
      <c r="K701" s="3"/>
      <c r="L701" s="3"/>
      <c r="M701" s="3"/>
      <c r="N701" s="61"/>
      <c r="O701" s="3"/>
      <c r="P701" s="61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61"/>
      <c r="C702" s="61"/>
      <c r="D702" s="61"/>
      <c r="E702" s="3"/>
      <c r="F702" s="3"/>
      <c r="G702" s="3"/>
      <c r="H702" s="3"/>
      <c r="I702" s="3"/>
      <c r="J702" s="3"/>
      <c r="K702" s="3"/>
      <c r="L702" s="3"/>
      <c r="M702" s="3"/>
      <c r="N702" s="61"/>
      <c r="O702" s="3"/>
      <c r="P702" s="61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61"/>
      <c r="C703" s="61"/>
      <c r="D703" s="61"/>
      <c r="E703" s="3"/>
      <c r="F703" s="3"/>
      <c r="G703" s="3"/>
      <c r="H703" s="3"/>
      <c r="I703" s="3"/>
      <c r="J703" s="3"/>
      <c r="K703" s="3"/>
      <c r="L703" s="3"/>
      <c r="M703" s="3"/>
      <c r="N703" s="61"/>
      <c r="O703" s="3"/>
      <c r="P703" s="61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61"/>
      <c r="C704" s="61"/>
      <c r="D704" s="61"/>
      <c r="E704" s="3"/>
      <c r="F704" s="3"/>
      <c r="G704" s="3"/>
      <c r="H704" s="3"/>
      <c r="I704" s="3"/>
      <c r="J704" s="3"/>
      <c r="K704" s="3"/>
      <c r="L704" s="3"/>
      <c r="M704" s="3"/>
      <c r="N704" s="61"/>
      <c r="O704" s="3"/>
      <c r="P704" s="61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61"/>
      <c r="C705" s="61"/>
      <c r="D705" s="61"/>
      <c r="E705" s="3"/>
      <c r="F705" s="3"/>
      <c r="G705" s="3"/>
      <c r="H705" s="3"/>
      <c r="I705" s="3"/>
      <c r="J705" s="3"/>
      <c r="K705" s="3"/>
      <c r="L705" s="3"/>
      <c r="M705" s="3"/>
      <c r="N705" s="61"/>
      <c r="O705" s="3"/>
      <c r="P705" s="61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61"/>
      <c r="C706" s="61"/>
      <c r="D706" s="61"/>
      <c r="E706" s="3"/>
      <c r="F706" s="3"/>
      <c r="G706" s="3"/>
      <c r="H706" s="3"/>
      <c r="I706" s="3"/>
      <c r="J706" s="3"/>
      <c r="K706" s="3"/>
      <c r="L706" s="3"/>
      <c r="M706" s="3"/>
      <c r="N706" s="61"/>
      <c r="O706" s="3"/>
      <c r="P706" s="61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61"/>
      <c r="C707" s="61"/>
      <c r="D707" s="61"/>
      <c r="E707" s="3"/>
      <c r="F707" s="3"/>
      <c r="G707" s="3"/>
      <c r="H707" s="3"/>
      <c r="I707" s="3"/>
      <c r="J707" s="3"/>
      <c r="K707" s="3"/>
      <c r="L707" s="3"/>
      <c r="M707" s="3"/>
      <c r="N707" s="61"/>
      <c r="O707" s="3"/>
      <c r="P707" s="61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61"/>
      <c r="C708" s="61"/>
      <c r="D708" s="61"/>
      <c r="E708" s="3"/>
      <c r="F708" s="3"/>
      <c r="G708" s="3"/>
      <c r="H708" s="3"/>
      <c r="I708" s="3"/>
      <c r="J708" s="3"/>
      <c r="K708" s="3"/>
      <c r="L708" s="3"/>
      <c r="M708" s="3"/>
      <c r="N708" s="61"/>
      <c r="O708" s="3"/>
      <c r="P708" s="61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61"/>
      <c r="C709" s="61"/>
      <c r="D709" s="61"/>
      <c r="E709" s="3"/>
      <c r="F709" s="3"/>
      <c r="G709" s="3"/>
      <c r="H709" s="3"/>
      <c r="I709" s="3"/>
      <c r="J709" s="3"/>
      <c r="K709" s="3"/>
      <c r="L709" s="3"/>
      <c r="M709" s="3"/>
      <c r="N709" s="61"/>
      <c r="O709" s="3"/>
      <c r="P709" s="61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61"/>
      <c r="C710" s="61"/>
      <c r="D710" s="61"/>
      <c r="E710" s="3"/>
      <c r="F710" s="3"/>
      <c r="G710" s="3"/>
      <c r="H710" s="3"/>
      <c r="I710" s="3"/>
      <c r="J710" s="3"/>
      <c r="K710" s="3"/>
      <c r="L710" s="3"/>
      <c r="M710" s="3"/>
      <c r="N710" s="61"/>
      <c r="O710" s="3"/>
      <c r="P710" s="61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61"/>
      <c r="C711" s="61"/>
      <c r="D711" s="61"/>
      <c r="E711" s="3"/>
      <c r="F711" s="3"/>
      <c r="G711" s="3"/>
      <c r="H711" s="3"/>
      <c r="I711" s="3"/>
      <c r="J711" s="3"/>
      <c r="K711" s="3"/>
      <c r="L711" s="3"/>
      <c r="M711" s="3"/>
      <c r="N711" s="61"/>
      <c r="O711" s="3"/>
      <c r="P711" s="61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61"/>
      <c r="C712" s="61"/>
      <c r="D712" s="61"/>
      <c r="E712" s="3"/>
      <c r="F712" s="3"/>
      <c r="G712" s="3"/>
      <c r="H712" s="3"/>
      <c r="I712" s="3"/>
      <c r="J712" s="3"/>
      <c r="K712" s="3"/>
      <c r="L712" s="3"/>
      <c r="M712" s="3"/>
      <c r="N712" s="61"/>
      <c r="O712" s="3"/>
      <c r="P712" s="61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61"/>
      <c r="C713" s="61"/>
      <c r="D713" s="61"/>
      <c r="E713" s="3"/>
      <c r="F713" s="3"/>
      <c r="G713" s="3"/>
      <c r="H713" s="3"/>
      <c r="I713" s="3"/>
      <c r="J713" s="3"/>
      <c r="K713" s="3"/>
      <c r="L713" s="3"/>
      <c r="M713" s="3"/>
      <c r="N713" s="61"/>
      <c r="O713" s="3"/>
      <c r="P713" s="61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61"/>
      <c r="C714" s="61"/>
      <c r="D714" s="61"/>
      <c r="E714" s="3"/>
      <c r="F714" s="3"/>
      <c r="G714" s="3"/>
      <c r="H714" s="3"/>
      <c r="I714" s="3"/>
      <c r="J714" s="3"/>
      <c r="K714" s="3"/>
      <c r="L714" s="3"/>
      <c r="M714" s="3"/>
      <c r="N714" s="61"/>
      <c r="O714" s="3"/>
      <c r="P714" s="61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61"/>
      <c r="C715" s="61"/>
      <c r="D715" s="61"/>
      <c r="E715" s="3"/>
      <c r="F715" s="3"/>
      <c r="G715" s="3"/>
      <c r="H715" s="3"/>
      <c r="I715" s="3"/>
      <c r="J715" s="3"/>
      <c r="K715" s="3"/>
      <c r="L715" s="3"/>
      <c r="M715" s="3"/>
      <c r="N715" s="61"/>
      <c r="O715" s="3"/>
      <c r="P715" s="61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61"/>
      <c r="C716" s="61"/>
      <c r="D716" s="61"/>
      <c r="E716" s="3"/>
      <c r="F716" s="3"/>
      <c r="G716" s="3"/>
      <c r="H716" s="3"/>
      <c r="I716" s="3"/>
      <c r="J716" s="3"/>
      <c r="K716" s="3"/>
      <c r="L716" s="3"/>
      <c r="M716" s="3"/>
      <c r="N716" s="61"/>
      <c r="O716" s="3"/>
      <c r="P716" s="61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61"/>
      <c r="C717" s="61"/>
      <c r="D717" s="61"/>
      <c r="E717" s="3"/>
      <c r="F717" s="3"/>
      <c r="G717" s="3"/>
      <c r="H717" s="3"/>
      <c r="I717" s="3"/>
      <c r="J717" s="3"/>
      <c r="K717" s="3"/>
      <c r="L717" s="3"/>
      <c r="M717" s="3"/>
      <c r="N717" s="61"/>
      <c r="O717" s="3"/>
      <c r="P717" s="61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61"/>
      <c r="C718" s="61"/>
      <c r="D718" s="61"/>
      <c r="E718" s="3"/>
      <c r="F718" s="3"/>
      <c r="G718" s="3"/>
      <c r="H718" s="3"/>
      <c r="I718" s="3"/>
      <c r="J718" s="3"/>
      <c r="K718" s="3"/>
      <c r="L718" s="3"/>
      <c r="M718" s="3"/>
      <c r="N718" s="61"/>
      <c r="O718" s="3"/>
      <c r="P718" s="61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61"/>
      <c r="C719" s="61"/>
      <c r="D719" s="61"/>
      <c r="E719" s="3"/>
      <c r="F719" s="3"/>
      <c r="G719" s="3"/>
      <c r="H719" s="3"/>
      <c r="I719" s="3"/>
      <c r="J719" s="3"/>
      <c r="K719" s="3"/>
      <c r="L719" s="3"/>
      <c r="M719" s="3"/>
      <c r="N719" s="61"/>
      <c r="O719" s="3"/>
      <c r="P719" s="61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61"/>
      <c r="C720" s="61"/>
      <c r="D720" s="61"/>
      <c r="E720" s="3"/>
      <c r="F720" s="3"/>
      <c r="G720" s="3"/>
      <c r="H720" s="3"/>
      <c r="I720" s="3"/>
      <c r="J720" s="3"/>
      <c r="K720" s="3"/>
      <c r="L720" s="3"/>
      <c r="M720" s="3"/>
      <c r="N720" s="61"/>
      <c r="O720" s="3"/>
      <c r="P720" s="61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61"/>
      <c r="C721" s="61"/>
      <c r="D721" s="61"/>
      <c r="E721" s="3"/>
      <c r="F721" s="3"/>
      <c r="G721" s="3"/>
      <c r="H721" s="3"/>
      <c r="I721" s="3"/>
      <c r="J721" s="3"/>
      <c r="K721" s="3"/>
      <c r="L721" s="3"/>
      <c r="M721" s="3"/>
      <c r="N721" s="61"/>
      <c r="O721" s="3"/>
      <c r="P721" s="61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61"/>
      <c r="C722" s="61"/>
      <c r="D722" s="61"/>
      <c r="E722" s="3"/>
      <c r="F722" s="3"/>
      <c r="G722" s="3"/>
      <c r="H722" s="3"/>
      <c r="I722" s="3"/>
      <c r="J722" s="3"/>
      <c r="K722" s="3"/>
      <c r="L722" s="3"/>
      <c r="M722" s="3"/>
      <c r="N722" s="61"/>
      <c r="O722" s="3"/>
      <c r="P722" s="61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61"/>
      <c r="C723" s="61"/>
      <c r="D723" s="61"/>
      <c r="E723" s="3"/>
      <c r="F723" s="3"/>
      <c r="G723" s="3"/>
      <c r="H723" s="3"/>
      <c r="I723" s="3"/>
      <c r="J723" s="3"/>
      <c r="K723" s="3"/>
      <c r="L723" s="3"/>
      <c r="M723" s="3"/>
      <c r="N723" s="61"/>
      <c r="O723" s="3"/>
      <c r="P723" s="61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61"/>
      <c r="C724" s="61"/>
      <c r="D724" s="61"/>
      <c r="E724" s="3"/>
      <c r="F724" s="3"/>
      <c r="G724" s="3"/>
      <c r="H724" s="3"/>
      <c r="I724" s="3"/>
      <c r="J724" s="3"/>
      <c r="K724" s="3"/>
      <c r="L724" s="3"/>
      <c r="M724" s="3"/>
      <c r="N724" s="61"/>
      <c r="O724" s="3"/>
      <c r="P724" s="61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61"/>
      <c r="C725" s="61"/>
      <c r="D725" s="61"/>
      <c r="E725" s="3"/>
      <c r="F725" s="3"/>
      <c r="G725" s="3"/>
      <c r="H725" s="3"/>
      <c r="I725" s="3"/>
      <c r="J725" s="3"/>
      <c r="K725" s="3"/>
      <c r="L725" s="3"/>
      <c r="M725" s="3"/>
      <c r="N725" s="61"/>
      <c r="O725" s="3"/>
      <c r="P725" s="61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61"/>
      <c r="C726" s="61"/>
      <c r="D726" s="61"/>
      <c r="E726" s="3"/>
      <c r="F726" s="3"/>
      <c r="G726" s="3"/>
      <c r="H726" s="3"/>
      <c r="I726" s="3"/>
      <c r="J726" s="3"/>
      <c r="K726" s="3"/>
      <c r="L726" s="3"/>
      <c r="M726" s="3"/>
      <c r="N726" s="61"/>
      <c r="O726" s="3"/>
      <c r="P726" s="61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61"/>
      <c r="C727" s="61"/>
      <c r="D727" s="61"/>
      <c r="E727" s="3"/>
      <c r="F727" s="3"/>
      <c r="G727" s="3"/>
      <c r="H727" s="3"/>
      <c r="I727" s="3"/>
      <c r="J727" s="3"/>
      <c r="K727" s="3"/>
      <c r="L727" s="3"/>
      <c r="M727" s="3"/>
      <c r="N727" s="61"/>
      <c r="O727" s="3"/>
      <c r="P727" s="61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61"/>
      <c r="C728" s="61"/>
      <c r="D728" s="61"/>
      <c r="E728" s="3"/>
      <c r="F728" s="3"/>
      <c r="G728" s="3"/>
      <c r="H728" s="3"/>
      <c r="I728" s="3"/>
      <c r="J728" s="3"/>
      <c r="K728" s="3"/>
      <c r="L728" s="3"/>
      <c r="M728" s="3"/>
      <c r="N728" s="61"/>
      <c r="O728" s="3"/>
      <c r="P728" s="61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61"/>
      <c r="C729" s="61"/>
      <c r="D729" s="61"/>
      <c r="E729" s="3"/>
      <c r="F729" s="3"/>
      <c r="G729" s="3"/>
      <c r="H729" s="3"/>
      <c r="I729" s="3"/>
      <c r="J729" s="3"/>
      <c r="K729" s="3"/>
      <c r="L729" s="3"/>
      <c r="M729" s="3"/>
      <c r="N729" s="61"/>
      <c r="O729" s="3"/>
      <c r="P729" s="61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61"/>
      <c r="C730" s="61"/>
      <c r="D730" s="61"/>
      <c r="E730" s="3"/>
      <c r="F730" s="3"/>
      <c r="G730" s="3"/>
      <c r="H730" s="3"/>
      <c r="I730" s="3"/>
      <c r="J730" s="3"/>
      <c r="K730" s="3"/>
      <c r="L730" s="3"/>
      <c r="M730" s="3"/>
      <c r="N730" s="61"/>
      <c r="O730" s="3"/>
      <c r="P730" s="61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61"/>
      <c r="C731" s="61"/>
      <c r="D731" s="61"/>
      <c r="E731" s="3"/>
      <c r="F731" s="3"/>
      <c r="G731" s="3"/>
      <c r="H731" s="3"/>
      <c r="I731" s="3"/>
      <c r="J731" s="3"/>
      <c r="K731" s="3"/>
      <c r="L731" s="3"/>
      <c r="M731" s="3"/>
      <c r="N731" s="61"/>
      <c r="O731" s="3"/>
      <c r="P731" s="61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61"/>
      <c r="C732" s="61"/>
      <c r="D732" s="61"/>
      <c r="E732" s="3"/>
      <c r="F732" s="3"/>
      <c r="G732" s="3"/>
      <c r="H732" s="3"/>
      <c r="I732" s="3"/>
      <c r="J732" s="3"/>
      <c r="K732" s="3"/>
      <c r="L732" s="3"/>
      <c r="M732" s="3"/>
      <c r="N732" s="61"/>
      <c r="O732" s="3"/>
      <c r="P732" s="61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61"/>
      <c r="C733" s="61"/>
      <c r="D733" s="61"/>
      <c r="E733" s="3"/>
      <c r="F733" s="3"/>
      <c r="G733" s="3"/>
      <c r="H733" s="3"/>
      <c r="I733" s="3"/>
      <c r="J733" s="3"/>
      <c r="K733" s="3"/>
      <c r="L733" s="3"/>
      <c r="M733" s="3"/>
      <c r="N733" s="61"/>
      <c r="O733" s="3"/>
      <c r="P733" s="61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61"/>
      <c r="C734" s="61"/>
      <c r="D734" s="61"/>
      <c r="E734" s="3"/>
      <c r="F734" s="3"/>
      <c r="G734" s="3"/>
      <c r="H734" s="3"/>
      <c r="I734" s="3"/>
      <c r="J734" s="3"/>
      <c r="K734" s="3"/>
      <c r="L734" s="3"/>
      <c r="M734" s="3"/>
      <c r="N734" s="61"/>
      <c r="O734" s="3"/>
      <c r="P734" s="61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61"/>
      <c r="C735" s="61"/>
      <c r="D735" s="61"/>
      <c r="E735" s="3"/>
      <c r="F735" s="3"/>
      <c r="G735" s="3"/>
      <c r="H735" s="3"/>
      <c r="I735" s="3"/>
      <c r="J735" s="3"/>
      <c r="K735" s="3"/>
      <c r="L735" s="3"/>
      <c r="M735" s="3"/>
      <c r="N735" s="61"/>
      <c r="O735" s="3"/>
      <c r="P735" s="61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61"/>
      <c r="C736" s="61"/>
      <c r="D736" s="61"/>
      <c r="E736" s="3"/>
      <c r="F736" s="3"/>
      <c r="G736" s="3"/>
      <c r="H736" s="3"/>
      <c r="I736" s="3"/>
      <c r="J736" s="3"/>
      <c r="K736" s="3"/>
      <c r="L736" s="3"/>
      <c r="M736" s="3"/>
      <c r="N736" s="61"/>
      <c r="O736" s="3"/>
      <c r="P736" s="61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61"/>
      <c r="C737" s="61"/>
      <c r="D737" s="61"/>
      <c r="E737" s="3"/>
      <c r="F737" s="3"/>
      <c r="G737" s="3"/>
      <c r="H737" s="3"/>
      <c r="I737" s="3"/>
      <c r="J737" s="3"/>
      <c r="K737" s="3"/>
      <c r="L737" s="3"/>
      <c r="M737" s="3"/>
      <c r="N737" s="61"/>
      <c r="O737" s="3"/>
      <c r="P737" s="61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61"/>
      <c r="C738" s="61"/>
      <c r="D738" s="61"/>
      <c r="E738" s="3"/>
      <c r="F738" s="3"/>
      <c r="G738" s="3"/>
      <c r="H738" s="3"/>
      <c r="I738" s="3"/>
      <c r="J738" s="3"/>
      <c r="K738" s="3"/>
      <c r="L738" s="3"/>
      <c r="M738" s="3"/>
      <c r="N738" s="61"/>
      <c r="O738" s="3"/>
      <c r="P738" s="61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61"/>
      <c r="C739" s="61"/>
      <c r="D739" s="61"/>
      <c r="E739" s="3"/>
      <c r="F739" s="3"/>
      <c r="G739" s="3"/>
      <c r="H739" s="3"/>
      <c r="I739" s="3"/>
      <c r="J739" s="3"/>
      <c r="K739" s="3"/>
      <c r="L739" s="3"/>
      <c r="M739" s="3"/>
      <c r="N739" s="61"/>
      <c r="O739" s="3"/>
      <c r="P739" s="61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61"/>
      <c r="C740" s="61"/>
      <c r="D740" s="61"/>
      <c r="E740" s="3"/>
      <c r="F740" s="3"/>
      <c r="G740" s="3"/>
      <c r="H740" s="3"/>
      <c r="I740" s="3"/>
      <c r="J740" s="3"/>
      <c r="K740" s="3"/>
      <c r="L740" s="3"/>
      <c r="M740" s="3"/>
      <c r="N740" s="61"/>
      <c r="O740" s="3"/>
      <c r="P740" s="61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61"/>
      <c r="C741" s="61"/>
      <c r="D741" s="61"/>
      <c r="E741" s="3"/>
      <c r="F741" s="3"/>
      <c r="G741" s="3"/>
      <c r="H741" s="3"/>
      <c r="I741" s="3"/>
      <c r="J741" s="3"/>
      <c r="K741" s="3"/>
      <c r="L741" s="3"/>
      <c r="M741" s="3"/>
      <c r="N741" s="61"/>
      <c r="O741" s="3"/>
      <c r="P741" s="61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61"/>
      <c r="C742" s="61"/>
      <c r="D742" s="61"/>
      <c r="E742" s="3"/>
      <c r="F742" s="3"/>
      <c r="G742" s="3"/>
      <c r="H742" s="3"/>
      <c r="I742" s="3"/>
      <c r="J742" s="3"/>
      <c r="K742" s="3"/>
      <c r="L742" s="3"/>
      <c r="M742" s="3"/>
      <c r="N742" s="61"/>
      <c r="O742" s="3"/>
      <c r="P742" s="61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61"/>
      <c r="C743" s="61"/>
      <c r="D743" s="61"/>
      <c r="E743" s="3"/>
      <c r="F743" s="3"/>
      <c r="G743" s="3"/>
      <c r="H743" s="3"/>
      <c r="I743" s="3"/>
      <c r="J743" s="3"/>
      <c r="K743" s="3"/>
      <c r="L743" s="3"/>
      <c r="M743" s="3"/>
      <c r="N743" s="61"/>
      <c r="O743" s="3"/>
      <c r="P743" s="61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61"/>
      <c r="C744" s="61"/>
      <c r="D744" s="61"/>
      <c r="E744" s="3"/>
      <c r="F744" s="3"/>
      <c r="G744" s="3"/>
      <c r="H744" s="3"/>
      <c r="I744" s="3"/>
      <c r="J744" s="3"/>
      <c r="K744" s="3"/>
      <c r="L744" s="3"/>
      <c r="M744" s="3"/>
      <c r="N744" s="61"/>
      <c r="O744" s="3"/>
      <c r="P744" s="61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61"/>
      <c r="C745" s="61"/>
      <c r="D745" s="61"/>
      <c r="E745" s="3"/>
      <c r="F745" s="3"/>
      <c r="G745" s="3"/>
      <c r="H745" s="3"/>
      <c r="I745" s="3"/>
      <c r="J745" s="3"/>
      <c r="K745" s="3"/>
      <c r="L745" s="3"/>
      <c r="M745" s="3"/>
      <c r="N745" s="61"/>
      <c r="O745" s="3"/>
      <c r="P745" s="61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61"/>
      <c r="C746" s="61"/>
      <c r="D746" s="61"/>
      <c r="E746" s="3"/>
      <c r="F746" s="3"/>
      <c r="G746" s="3"/>
      <c r="H746" s="3"/>
      <c r="I746" s="3"/>
      <c r="J746" s="3"/>
      <c r="K746" s="3"/>
      <c r="L746" s="3"/>
      <c r="M746" s="3"/>
      <c r="N746" s="61"/>
      <c r="O746" s="3"/>
      <c r="P746" s="61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61"/>
      <c r="C747" s="61"/>
      <c r="D747" s="61"/>
      <c r="E747" s="3"/>
      <c r="F747" s="3"/>
      <c r="G747" s="3"/>
      <c r="H747" s="3"/>
      <c r="I747" s="3"/>
      <c r="J747" s="3"/>
      <c r="K747" s="3"/>
      <c r="L747" s="3"/>
      <c r="M747" s="3"/>
      <c r="N747" s="61"/>
      <c r="O747" s="3"/>
      <c r="P747" s="61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61"/>
      <c r="C748" s="61"/>
      <c r="D748" s="61"/>
      <c r="E748" s="3"/>
      <c r="F748" s="3"/>
      <c r="G748" s="3"/>
      <c r="H748" s="3"/>
      <c r="I748" s="3"/>
      <c r="J748" s="3"/>
      <c r="K748" s="3"/>
      <c r="L748" s="3"/>
      <c r="M748" s="3"/>
      <c r="N748" s="61"/>
      <c r="O748" s="3"/>
      <c r="P748" s="61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61"/>
      <c r="C749" s="61"/>
      <c r="D749" s="61"/>
      <c r="E749" s="3"/>
      <c r="F749" s="3"/>
      <c r="G749" s="3"/>
      <c r="H749" s="3"/>
      <c r="I749" s="3"/>
      <c r="J749" s="3"/>
      <c r="K749" s="3"/>
      <c r="L749" s="3"/>
      <c r="M749" s="3"/>
      <c r="N749" s="61"/>
      <c r="O749" s="3"/>
      <c r="P749" s="61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61"/>
      <c r="C750" s="61"/>
      <c r="D750" s="61"/>
      <c r="E750" s="3"/>
      <c r="F750" s="3"/>
      <c r="G750" s="3"/>
      <c r="H750" s="3"/>
      <c r="I750" s="3"/>
      <c r="J750" s="3"/>
      <c r="K750" s="3"/>
      <c r="L750" s="3"/>
      <c r="M750" s="3"/>
      <c r="N750" s="61"/>
      <c r="O750" s="3"/>
      <c r="P750" s="61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61"/>
      <c r="C751" s="61"/>
      <c r="D751" s="61"/>
      <c r="E751" s="3"/>
      <c r="F751" s="3"/>
      <c r="G751" s="3"/>
      <c r="H751" s="3"/>
      <c r="I751" s="3"/>
      <c r="J751" s="3"/>
      <c r="K751" s="3"/>
      <c r="L751" s="3"/>
      <c r="M751" s="3"/>
      <c r="N751" s="61"/>
      <c r="O751" s="3"/>
      <c r="P751" s="61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61"/>
      <c r="C752" s="61"/>
      <c r="D752" s="61"/>
      <c r="E752" s="3"/>
      <c r="F752" s="3"/>
      <c r="G752" s="3"/>
      <c r="H752" s="3"/>
      <c r="I752" s="3"/>
      <c r="J752" s="3"/>
      <c r="K752" s="3"/>
      <c r="L752" s="3"/>
      <c r="M752" s="3"/>
      <c r="N752" s="61"/>
      <c r="O752" s="3"/>
      <c r="P752" s="61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61"/>
      <c r="C753" s="61"/>
      <c r="D753" s="61"/>
      <c r="E753" s="3"/>
      <c r="F753" s="3"/>
      <c r="G753" s="3"/>
      <c r="H753" s="3"/>
      <c r="I753" s="3"/>
      <c r="J753" s="3"/>
      <c r="K753" s="3"/>
      <c r="L753" s="3"/>
      <c r="M753" s="3"/>
      <c r="N753" s="61"/>
      <c r="O753" s="3"/>
      <c r="P753" s="61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61"/>
      <c r="C754" s="61"/>
      <c r="D754" s="61"/>
      <c r="E754" s="3"/>
      <c r="F754" s="3"/>
      <c r="G754" s="3"/>
      <c r="H754" s="3"/>
      <c r="I754" s="3"/>
      <c r="J754" s="3"/>
      <c r="K754" s="3"/>
      <c r="L754" s="3"/>
      <c r="M754" s="3"/>
      <c r="N754" s="61"/>
      <c r="O754" s="3"/>
      <c r="P754" s="61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61"/>
      <c r="C755" s="61"/>
      <c r="D755" s="61"/>
      <c r="E755" s="3"/>
      <c r="F755" s="3"/>
      <c r="G755" s="3"/>
      <c r="H755" s="3"/>
      <c r="I755" s="3"/>
      <c r="J755" s="3"/>
      <c r="K755" s="3"/>
      <c r="L755" s="3"/>
      <c r="M755" s="3"/>
      <c r="N755" s="61"/>
      <c r="O755" s="3"/>
      <c r="P755" s="61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61"/>
      <c r="C756" s="61"/>
      <c r="D756" s="61"/>
      <c r="E756" s="3"/>
      <c r="F756" s="3"/>
      <c r="G756" s="3"/>
      <c r="H756" s="3"/>
      <c r="I756" s="3"/>
      <c r="J756" s="3"/>
      <c r="K756" s="3"/>
      <c r="L756" s="3"/>
      <c r="M756" s="3"/>
      <c r="N756" s="61"/>
      <c r="O756" s="3"/>
      <c r="P756" s="61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61"/>
      <c r="C757" s="61"/>
      <c r="D757" s="61"/>
      <c r="E757" s="3"/>
      <c r="F757" s="3"/>
      <c r="G757" s="3"/>
      <c r="H757" s="3"/>
      <c r="I757" s="3"/>
      <c r="J757" s="3"/>
      <c r="K757" s="3"/>
      <c r="L757" s="3"/>
      <c r="M757" s="3"/>
      <c r="N757" s="61"/>
      <c r="O757" s="3"/>
      <c r="P757" s="61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61"/>
      <c r="C758" s="61"/>
      <c r="D758" s="61"/>
      <c r="E758" s="3"/>
      <c r="F758" s="3"/>
      <c r="G758" s="3"/>
      <c r="H758" s="3"/>
      <c r="I758" s="3"/>
      <c r="J758" s="3"/>
      <c r="K758" s="3"/>
      <c r="L758" s="3"/>
      <c r="M758" s="3"/>
      <c r="N758" s="61"/>
      <c r="O758" s="3"/>
      <c r="P758" s="61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61"/>
      <c r="C759" s="61"/>
      <c r="D759" s="61"/>
      <c r="E759" s="3"/>
      <c r="F759" s="3"/>
      <c r="G759" s="3"/>
      <c r="H759" s="3"/>
      <c r="I759" s="3"/>
      <c r="J759" s="3"/>
      <c r="K759" s="3"/>
      <c r="L759" s="3"/>
      <c r="M759" s="3"/>
      <c r="N759" s="61"/>
      <c r="O759" s="3"/>
      <c r="P759" s="61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61"/>
      <c r="C760" s="61"/>
      <c r="D760" s="61"/>
      <c r="E760" s="3"/>
      <c r="F760" s="3"/>
      <c r="G760" s="3"/>
      <c r="H760" s="3"/>
      <c r="I760" s="3"/>
      <c r="J760" s="3"/>
      <c r="K760" s="3"/>
      <c r="L760" s="3"/>
      <c r="M760" s="3"/>
      <c r="N760" s="61"/>
      <c r="O760" s="3"/>
      <c r="P760" s="61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61"/>
      <c r="C761" s="61"/>
      <c r="D761" s="61"/>
      <c r="E761" s="3"/>
      <c r="F761" s="3"/>
      <c r="G761" s="3"/>
      <c r="H761" s="3"/>
      <c r="I761" s="3"/>
      <c r="J761" s="3"/>
      <c r="K761" s="3"/>
      <c r="L761" s="3"/>
      <c r="M761" s="3"/>
      <c r="N761" s="61"/>
      <c r="O761" s="3"/>
      <c r="P761" s="61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61"/>
      <c r="C762" s="61"/>
      <c r="D762" s="61"/>
      <c r="E762" s="3"/>
      <c r="F762" s="3"/>
      <c r="G762" s="3"/>
      <c r="H762" s="3"/>
      <c r="I762" s="3"/>
      <c r="J762" s="3"/>
      <c r="K762" s="3"/>
      <c r="L762" s="3"/>
      <c r="M762" s="3"/>
      <c r="N762" s="61"/>
      <c r="O762" s="3"/>
      <c r="P762" s="61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61"/>
      <c r="C763" s="61"/>
      <c r="D763" s="61"/>
      <c r="E763" s="3"/>
      <c r="F763" s="3"/>
      <c r="G763" s="3"/>
      <c r="H763" s="3"/>
      <c r="I763" s="3"/>
      <c r="J763" s="3"/>
      <c r="K763" s="3"/>
      <c r="L763" s="3"/>
      <c r="M763" s="3"/>
      <c r="N763" s="61"/>
      <c r="O763" s="3"/>
      <c r="P763" s="61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61"/>
      <c r="C764" s="61"/>
      <c r="D764" s="61"/>
      <c r="E764" s="3"/>
      <c r="F764" s="3"/>
      <c r="G764" s="3"/>
      <c r="H764" s="3"/>
      <c r="I764" s="3"/>
      <c r="J764" s="3"/>
      <c r="K764" s="3"/>
      <c r="L764" s="3"/>
      <c r="M764" s="3"/>
      <c r="N764" s="61"/>
      <c r="O764" s="3"/>
      <c r="P764" s="61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61"/>
      <c r="C765" s="61"/>
      <c r="D765" s="61"/>
      <c r="E765" s="3"/>
      <c r="F765" s="3"/>
      <c r="G765" s="3"/>
      <c r="H765" s="3"/>
      <c r="I765" s="3"/>
      <c r="J765" s="3"/>
      <c r="K765" s="3"/>
      <c r="L765" s="3"/>
      <c r="M765" s="3"/>
      <c r="N765" s="61"/>
      <c r="O765" s="3"/>
      <c r="P765" s="61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61"/>
      <c r="C766" s="61"/>
      <c r="D766" s="61"/>
      <c r="E766" s="3"/>
      <c r="F766" s="3"/>
      <c r="G766" s="3"/>
      <c r="H766" s="3"/>
      <c r="I766" s="3"/>
      <c r="J766" s="3"/>
      <c r="K766" s="3"/>
      <c r="L766" s="3"/>
      <c r="M766" s="3"/>
      <c r="N766" s="61"/>
      <c r="O766" s="3"/>
      <c r="P766" s="61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61"/>
      <c r="C767" s="61"/>
      <c r="D767" s="61"/>
      <c r="E767" s="3"/>
      <c r="F767" s="3"/>
      <c r="G767" s="3"/>
      <c r="H767" s="3"/>
      <c r="I767" s="3"/>
      <c r="J767" s="3"/>
      <c r="K767" s="3"/>
      <c r="L767" s="3"/>
      <c r="M767" s="3"/>
      <c r="N767" s="61"/>
      <c r="O767" s="3"/>
      <c r="P767" s="61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61"/>
      <c r="C768" s="61"/>
      <c r="D768" s="61"/>
      <c r="E768" s="3"/>
      <c r="F768" s="3"/>
      <c r="G768" s="3"/>
      <c r="H768" s="3"/>
      <c r="I768" s="3"/>
      <c r="J768" s="3"/>
      <c r="K768" s="3"/>
      <c r="L768" s="3"/>
      <c r="M768" s="3"/>
      <c r="N768" s="61"/>
      <c r="O768" s="3"/>
      <c r="P768" s="61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61"/>
      <c r="C769" s="61"/>
      <c r="D769" s="61"/>
      <c r="E769" s="3"/>
      <c r="F769" s="3"/>
      <c r="G769" s="3"/>
      <c r="H769" s="3"/>
      <c r="I769" s="3"/>
      <c r="J769" s="3"/>
      <c r="K769" s="3"/>
      <c r="L769" s="3"/>
      <c r="M769" s="3"/>
      <c r="N769" s="61"/>
      <c r="O769" s="3"/>
      <c r="P769" s="61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61"/>
      <c r="C770" s="61"/>
      <c r="D770" s="61"/>
      <c r="E770" s="3"/>
      <c r="F770" s="3"/>
      <c r="G770" s="3"/>
      <c r="H770" s="3"/>
      <c r="I770" s="3"/>
      <c r="J770" s="3"/>
      <c r="K770" s="3"/>
      <c r="L770" s="3"/>
      <c r="M770" s="3"/>
      <c r="N770" s="61"/>
      <c r="O770" s="3"/>
      <c r="P770" s="61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61"/>
      <c r="C771" s="61"/>
      <c r="D771" s="61"/>
      <c r="E771" s="3"/>
      <c r="F771" s="3"/>
      <c r="G771" s="3"/>
      <c r="H771" s="3"/>
      <c r="I771" s="3"/>
      <c r="J771" s="3"/>
      <c r="K771" s="3"/>
      <c r="L771" s="3"/>
      <c r="M771" s="3"/>
      <c r="N771" s="61"/>
      <c r="O771" s="3"/>
      <c r="P771" s="61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61"/>
      <c r="C772" s="61"/>
      <c r="D772" s="61"/>
      <c r="E772" s="3"/>
      <c r="F772" s="3"/>
      <c r="G772" s="3"/>
      <c r="H772" s="3"/>
      <c r="I772" s="3"/>
      <c r="J772" s="3"/>
      <c r="K772" s="3"/>
      <c r="L772" s="3"/>
      <c r="M772" s="3"/>
      <c r="N772" s="61"/>
      <c r="O772" s="3"/>
      <c r="P772" s="61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61"/>
      <c r="C773" s="61"/>
      <c r="D773" s="61"/>
      <c r="E773" s="3"/>
      <c r="F773" s="3"/>
      <c r="G773" s="3"/>
      <c r="H773" s="3"/>
      <c r="I773" s="3"/>
      <c r="J773" s="3"/>
      <c r="K773" s="3"/>
      <c r="L773" s="3"/>
      <c r="M773" s="3"/>
      <c r="N773" s="61"/>
      <c r="O773" s="3"/>
      <c r="P773" s="61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61"/>
      <c r="C774" s="61"/>
      <c r="D774" s="61"/>
      <c r="E774" s="3"/>
      <c r="F774" s="3"/>
      <c r="G774" s="3"/>
      <c r="H774" s="3"/>
      <c r="I774" s="3"/>
      <c r="J774" s="3"/>
      <c r="K774" s="3"/>
      <c r="L774" s="3"/>
      <c r="M774" s="3"/>
      <c r="N774" s="61"/>
      <c r="O774" s="3"/>
      <c r="P774" s="61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61"/>
      <c r="C775" s="61"/>
      <c r="D775" s="61"/>
      <c r="E775" s="3"/>
      <c r="F775" s="3"/>
      <c r="G775" s="3"/>
      <c r="H775" s="3"/>
      <c r="I775" s="3"/>
      <c r="J775" s="3"/>
      <c r="K775" s="3"/>
      <c r="L775" s="3"/>
      <c r="M775" s="3"/>
      <c r="N775" s="61"/>
      <c r="O775" s="3"/>
      <c r="P775" s="61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61"/>
      <c r="C776" s="61"/>
      <c r="D776" s="61"/>
      <c r="E776" s="3"/>
      <c r="F776" s="3"/>
      <c r="G776" s="3"/>
      <c r="H776" s="3"/>
      <c r="I776" s="3"/>
      <c r="J776" s="3"/>
      <c r="K776" s="3"/>
      <c r="L776" s="3"/>
      <c r="M776" s="3"/>
      <c r="N776" s="61"/>
      <c r="O776" s="3"/>
      <c r="P776" s="61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61"/>
      <c r="C777" s="61"/>
      <c r="D777" s="61"/>
      <c r="E777" s="3"/>
      <c r="F777" s="3"/>
      <c r="G777" s="3"/>
      <c r="H777" s="3"/>
      <c r="I777" s="3"/>
      <c r="J777" s="3"/>
      <c r="K777" s="3"/>
      <c r="L777" s="3"/>
      <c r="M777" s="3"/>
      <c r="N777" s="61"/>
      <c r="O777" s="3"/>
      <c r="P777" s="61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61"/>
      <c r="C778" s="61"/>
      <c r="D778" s="61"/>
      <c r="E778" s="3"/>
      <c r="F778" s="3"/>
      <c r="G778" s="3"/>
      <c r="H778" s="3"/>
      <c r="I778" s="3"/>
      <c r="J778" s="3"/>
      <c r="K778" s="3"/>
      <c r="L778" s="3"/>
      <c r="M778" s="3"/>
      <c r="N778" s="61"/>
      <c r="O778" s="3"/>
      <c r="P778" s="61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61"/>
      <c r="C779" s="61"/>
      <c r="D779" s="61"/>
      <c r="E779" s="3"/>
      <c r="F779" s="3"/>
      <c r="G779" s="3"/>
      <c r="H779" s="3"/>
      <c r="I779" s="3"/>
      <c r="J779" s="3"/>
      <c r="K779" s="3"/>
      <c r="L779" s="3"/>
      <c r="M779" s="3"/>
      <c r="N779" s="61"/>
      <c r="O779" s="3"/>
      <c r="P779" s="61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61"/>
      <c r="C780" s="61"/>
      <c r="D780" s="61"/>
      <c r="E780" s="3"/>
      <c r="F780" s="3"/>
      <c r="G780" s="3"/>
      <c r="H780" s="3"/>
      <c r="I780" s="3"/>
      <c r="J780" s="3"/>
      <c r="K780" s="3"/>
      <c r="L780" s="3"/>
      <c r="M780" s="3"/>
      <c r="N780" s="61"/>
      <c r="O780" s="3"/>
      <c r="P780" s="61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61"/>
      <c r="C781" s="61"/>
      <c r="D781" s="61"/>
      <c r="E781" s="3"/>
      <c r="F781" s="3"/>
      <c r="G781" s="3"/>
      <c r="H781" s="3"/>
      <c r="I781" s="3"/>
      <c r="J781" s="3"/>
      <c r="K781" s="3"/>
      <c r="L781" s="3"/>
      <c r="M781" s="3"/>
      <c r="N781" s="61"/>
      <c r="O781" s="3"/>
      <c r="P781" s="61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61"/>
      <c r="C782" s="61"/>
      <c r="D782" s="61"/>
      <c r="E782" s="3"/>
      <c r="F782" s="3"/>
      <c r="G782" s="3"/>
      <c r="H782" s="3"/>
      <c r="I782" s="3"/>
      <c r="J782" s="3"/>
      <c r="K782" s="3"/>
      <c r="L782" s="3"/>
      <c r="M782" s="3"/>
      <c r="N782" s="61"/>
      <c r="O782" s="3"/>
      <c r="P782" s="61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61"/>
      <c r="C783" s="61"/>
      <c r="D783" s="61"/>
      <c r="E783" s="3"/>
      <c r="F783" s="3"/>
      <c r="G783" s="3"/>
      <c r="H783" s="3"/>
      <c r="I783" s="3"/>
      <c r="J783" s="3"/>
      <c r="K783" s="3"/>
      <c r="L783" s="3"/>
      <c r="M783" s="3"/>
      <c r="N783" s="61"/>
      <c r="O783" s="3"/>
      <c r="P783" s="61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61"/>
      <c r="C784" s="61"/>
      <c r="D784" s="61"/>
      <c r="E784" s="3"/>
      <c r="F784" s="3"/>
      <c r="G784" s="3"/>
      <c r="H784" s="3"/>
      <c r="I784" s="3"/>
      <c r="J784" s="3"/>
      <c r="K784" s="3"/>
      <c r="L784" s="3"/>
      <c r="M784" s="3"/>
      <c r="N784" s="61"/>
      <c r="O784" s="3"/>
      <c r="P784" s="61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61"/>
      <c r="C785" s="61"/>
      <c r="D785" s="61"/>
      <c r="E785" s="3"/>
      <c r="F785" s="3"/>
      <c r="G785" s="3"/>
      <c r="H785" s="3"/>
      <c r="I785" s="3"/>
      <c r="J785" s="3"/>
      <c r="K785" s="3"/>
      <c r="L785" s="3"/>
      <c r="M785" s="3"/>
      <c r="N785" s="61"/>
      <c r="O785" s="3"/>
      <c r="P785" s="61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61"/>
      <c r="C786" s="61"/>
      <c r="D786" s="61"/>
      <c r="E786" s="3"/>
      <c r="F786" s="3"/>
      <c r="G786" s="3"/>
      <c r="H786" s="3"/>
      <c r="I786" s="3"/>
      <c r="J786" s="3"/>
      <c r="K786" s="3"/>
      <c r="L786" s="3"/>
      <c r="M786" s="3"/>
      <c r="N786" s="61"/>
      <c r="O786" s="3"/>
      <c r="P786" s="61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61"/>
      <c r="C787" s="61"/>
      <c r="D787" s="61"/>
      <c r="E787" s="3"/>
      <c r="F787" s="3"/>
      <c r="G787" s="3"/>
      <c r="H787" s="3"/>
      <c r="I787" s="3"/>
      <c r="J787" s="3"/>
      <c r="K787" s="3"/>
      <c r="L787" s="3"/>
      <c r="M787" s="3"/>
      <c r="N787" s="61"/>
      <c r="O787" s="3"/>
      <c r="P787" s="61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61"/>
      <c r="C788" s="61"/>
      <c r="D788" s="61"/>
      <c r="E788" s="3"/>
      <c r="F788" s="3"/>
      <c r="G788" s="3"/>
      <c r="H788" s="3"/>
      <c r="I788" s="3"/>
      <c r="J788" s="3"/>
      <c r="K788" s="3"/>
      <c r="L788" s="3"/>
      <c r="M788" s="3"/>
      <c r="N788" s="61"/>
      <c r="O788" s="3"/>
      <c r="P788" s="61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61"/>
      <c r="C789" s="61"/>
      <c r="D789" s="61"/>
      <c r="E789" s="3"/>
      <c r="F789" s="3"/>
      <c r="G789" s="3"/>
      <c r="H789" s="3"/>
      <c r="I789" s="3"/>
      <c r="J789" s="3"/>
      <c r="K789" s="3"/>
      <c r="L789" s="3"/>
      <c r="M789" s="3"/>
      <c r="N789" s="61"/>
      <c r="O789" s="3"/>
      <c r="P789" s="61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61"/>
      <c r="C790" s="61"/>
      <c r="D790" s="61"/>
      <c r="E790" s="3"/>
      <c r="F790" s="3"/>
      <c r="G790" s="3"/>
      <c r="H790" s="3"/>
      <c r="I790" s="3"/>
      <c r="J790" s="3"/>
      <c r="K790" s="3"/>
      <c r="L790" s="3"/>
      <c r="M790" s="3"/>
      <c r="N790" s="61"/>
      <c r="O790" s="3"/>
      <c r="P790" s="61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61"/>
      <c r="C791" s="61"/>
      <c r="D791" s="61"/>
      <c r="E791" s="3"/>
      <c r="F791" s="3"/>
      <c r="G791" s="3"/>
      <c r="H791" s="3"/>
      <c r="I791" s="3"/>
      <c r="J791" s="3"/>
      <c r="K791" s="3"/>
      <c r="L791" s="3"/>
      <c r="M791" s="3"/>
      <c r="N791" s="61"/>
      <c r="O791" s="3"/>
      <c r="P791" s="61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61"/>
      <c r="C792" s="61"/>
      <c r="D792" s="61"/>
      <c r="E792" s="3"/>
      <c r="F792" s="3"/>
      <c r="G792" s="3"/>
      <c r="H792" s="3"/>
      <c r="I792" s="3"/>
      <c r="J792" s="3"/>
      <c r="K792" s="3"/>
      <c r="L792" s="3"/>
      <c r="M792" s="3"/>
      <c r="N792" s="61"/>
      <c r="O792" s="3"/>
      <c r="P792" s="61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61"/>
      <c r="C793" s="61"/>
      <c r="D793" s="61"/>
      <c r="E793" s="3"/>
      <c r="F793" s="3"/>
      <c r="G793" s="3"/>
      <c r="H793" s="3"/>
      <c r="I793" s="3"/>
      <c r="J793" s="3"/>
      <c r="K793" s="3"/>
      <c r="L793" s="3"/>
      <c r="M793" s="3"/>
      <c r="N793" s="61"/>
      <c r="O793" s="3"/>
      <c r="P793" s="61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61"/>
      <c r="C794" s="61"/>
      <c r="D794" s="61"/>
      <c r="E794" s="3"/>
      <c r="F794" s="3"/>
      <c r="G794" s="3"/>
      <c r="H794" s="3"/>
      <c r="I794" s="3"/>
      <c r="J794" s="3"/>
      <c r="K794" s="3"/>
      <c r="L794" s="3"/>
      <c r="M794" s="3"/>
      <c r="N794" s="61"/>
      <c r="O794" s="3"/>
      <c r="P794" s="61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61"/>
      <c r="C795" s="61"/>
      <c r="D795" s="61"/>
      <c r="E795" s="3"/>
      <c r="F795" s="3"/>
      <c r="G795" s="3"/>
      <c r="H795" s="3"/>
      <c r="I795" s="3"/>
      <c r="J795" s="3"/>
      <c r="K795" s="3"/>
      <c r="L795" s="3"/>
      <c r="M795" s="3"/>
      <c r="N795" s="61"/>
      <c r="O795" s="3"/>
      <c r="P795" s="61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61"/>
      <c r="C796" s="61"/>
      <c r="D796" s="61"/>
      <c r="E796" s="3"/>
      <c r="F796" s="3"/>
      <c r="G796" s="3"/>
      <c r="H796" s="3"/>
      <c r="I796" s="3"/>
      <c r="J796" s="3"/>
      <c r="K796" s="3"/>
      <c r="L796" s="3"/>
      <c r="M796" s="3"/>
      <c r="N796" s="61"/>
      <c r="O796" s="3"/>
      <c r="P796" s="61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61"/>
      <c r="C797" s="61"/>
      <c r="D797" s="61"/>
      <c r="E797" s="3"/>
      <c r="F797" s="3"/>
      <c r="G797" s="3"/>
      <c r="H797" s="3"/>
      <c r="I797" s="3"/>
      <c r="J797" s="3"/>
      <c r="K797" s="3"/>
      <c r="L797" s="3"/>
      <c r="M797" s="3"/>
      <c r="N797" s="61"/>
      <c r="O797" s="3"/>
      <c r="P797" s="61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61"/>
      <c r="C798" s="61"/>
      <c r="D798" s="61"/>
      <c r="E798" s="3"/>
      <c r="F798" s="3"/>
      <c r="G798" s="3"/>
      <c r="H798" s="3"/>
      <c r="I798" s="3"/>
      <c r="J798" s="3"/>
      <c r="K798" s="3"/>
      <c r="L798" s="3"/>
      <c r="M798" s="3"/>
      <c r="N798" s="61"/>
      <c r="O798" s="3"/>
      <c r="P798" s="61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61"/>
      <c r="C799" s="61"/>
      <c r="D799" s="61"/>
      <c r="E799" s="3"/>
      <c r="F799" s="3"/>
      <c r="G799" s="3"/>
      <c r="H799" s="3"/>
      <c r="I799" s="3"/>
      <c r="J799" s="3"/>
      <c r="K799" s="3"/>
      <c r="L799" s="3"/>
      <c r="M799" s="3"/>
      <c r="N799" s="61"/>
      <c r="O799" s="3"/>
      <c r="P799" s="61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61"/>
      <c r="C800" s="61"/>
      <c r="D800" s="61"/>
      <c r="E800" s="3"/>
      <c r="F800" s="3"/>
      <c r="G800" s="3"/>
      <c r="H800" s="3"/>
      <c r="I800" s="3"/>
      <c r="J800" s="3"/>
      <c r="K800" s="3"/>
      <c r="L800" s="3"/>
      <c r="M800" s="3"/>
      <c r="N800" s="61"/>
      <c r="O800" s="3"/>
      <c r="P800" s="61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61"/>
      <c r="C801" s="61"/>
      <c r="D801" s="61"/>
      <c r="E801" s="3"/>
      <c r="F801" s="3"/>
      <c r="G801" s="3"/>
      <c r="H801" s="3"/>
      <c r="I801" s="3"/>
      <c r="J801" s="3"/>
      <c r="K801" s="3"/>
      <c r="L801" s="3"/>
      <c r="M801" s="3"/>
      <c r="N801" s="61"/>
      <c r="O801" s="3"/>
      <c r="P801" s="61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61"/>
      <c r="C802" s="61"/>
      <c r="D802" s="61"/>
      <c r="E802" s="3"/>
      <c r="F802" s="3"/>
      <c r="G802" s="3"/>
      <c r="H802" s="3"/>
      <c r="I802" s="3"/>
      <c r="J802" s="3"/>
      <c r="K802" s="3"/>
      <c r="L802" s="3"/>
      <c r="M802" s="3"/>
      <c r="N802" s="61"/>
      <c r="O802" s="3"/>
      <c r="P802" s="61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61"/>
      <c r="C803" s="61"/>
      <c r="D803" s="61"/>
      <c r="E803" s="3"/>
      <c r="F803" s="3"/>
      <c r="G803" s="3"/>
      <c r="H803" s="3"/>
      <c r="I803" s="3"/>
      <c r="J803" s="3"/>
      <c r="K803" s="3"/>
      <c r="L803" s="3"/>
      <c r="M803" s="3"/>
      <c r="N803" s="61"/>
      <c r="O803" s="3"/>
      <c r="P803" s="61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61"/>
      <c r="C804" s="61"/>
      <c r="D804" s="61"/>
      <c r="E804" s="3"/>
      <c r="F804" s="3"/>
      <c r="G804" s="3"/>
      <c r="H804" s="3"/>
      <c r="I804" s="3"/>
      <c r="J804" s="3"/>
      <c r="K804" s="3"/>
      <c r="L804" s="3"/>
      <c r="M804" s="3"/>
      <c r="N804" s="61"/>
      <c r="O804" s="3"/>
      <c r="P804" s="61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61"/>
      <c r="C805" s="61"/>
      <c r="D805" s="61"/>
      <c r="E805" s="3"/>
      <c r="F805" s="3"/>
      <c r="G805" s="3"/>
      <c r="H805" s="3"/>
      <c r="I805" s="3"/>
      <c r="J805" s="3"/>
      <c r="K805" s="3"/>
      <c r="L805" s="3"/>
      <c r="M805" s="3"/>
      <c r="N805" s="61"/>
      <c r="O805" s="3"/>
      <c r="P805" s="61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61"/>
      <c r="C806" s="61"/>
      <c r="D806" s="61"/>
      <c r="E806" s="3"/>
      <c r="F806" s="3"/>
      <c r="G806" s="3"/>
      <c r="H806" s="3"/>
      <c r="I806" s="3"/>
      <c r="J806" s="3"/>
      <c r="K806" s="3"/>
      <c r="L806" s="3"/>
      <c r="M806" s="3"/>
      <c r="N806" s="61"/>
      <c r="O806" s="3"/>
      <c r="P806" s="61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61"/>
      <c r="C807" s="61"/>
      <c r="D807" s="61"/>
      <c r="E807" s="3"/>
      <c r="F807" s="3"/>
      <c r="G807" s="3"/>
      <c r="H807" s="3"/>
      <c r="I807" s="3"/>
      <c r="J807" s="3"/>
      <c r="K807" s="3"/>
      <c r="L807" s="3"/>
      <c r="M807" s="3"/>
      <c r="N807" s="61"/>
      <c r="O807" s="3"/>
      <c r="P807" s="61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61"/>
      <c r="C808" s="61"/>
      <c r="D808" s="61"/>
      <c r="E808" s="3"/>
      <c r="F808" s="3"/>
      <c r="G808" s="3"/>
      <c r="H808" s="3"/>
      <c r="I808" s="3"/>
      <c r="J808" s="3"/>
      <c r="K808" s="3"/>
      <c r="L808" s="3"/>
      <c r="M808" s="3"/>
      <c r="N808" s="61"/>
      <c r="O808" s="3"/>
      <c r="P808" s="61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61"/>
      <c r="C809" s="61"/>
      <c r="D809" s="61"/>
      <c r="E809" s="3"/>
      <c r="F809" s="3"/>
      <c r="G809" s="3"/>
      <c r="H809" s="3"/>
      <c r="I809" s="3"/>
      <c r="J809" s="3"/>
      <c r="K809" s="3"/>
      <c r="L809" s="3"/>
      <c r="M809" s="3"/>
      <c r="N809" s="61"/>
      <c r="O809" s="3"/>
      <c r="P809" s="61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61"/>
      <c r="C810" s="61"/>
      <c r="D810" s="61"/>
      <c r="E810" s="3"/>
      <c r="F810" s="3"/>
      <c r="G810" s="3"/>
      <c r="H810" s="3"/>
      <c r="I810" s="3"/>
      <c r="J810" s="3"/>
      <c r="K810" s="3"/>
      <c r="L810" s="3"/>
      <c r="M810" s="3"/>
      <c r="N810" s="61"/>
      <c r="O810" s="3"/>
      <c r="P810" s="61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61"/>
      <c r="C811" s="61"/>
      <c r="D811" s="61"/>
      <c r="E811" s="3"/>
      <c r="F811" s="3"/>
      <c r="G811" s="3"/>
      <c r="H811" s="3"/>
      <c r="I811" s="3"/>
      <c r="J811" s="3"/>
      <c r="K811" s="3"/>
      <c r="L811" s="3"/>
      <c r="M811" s="3"/>
      <c r="N811" s="61"/>
      <c r="O811" s="3"/>
      <c r="P811" s="61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61"/>
      <c r="C812" s="61"/>
      <c r="D812" s="61"/>
      <c r="E812" s="3"/>
      <c r="F812" s="3"/>
      <c r="G812" s="3"/>
      <c r="H812" s="3"/>
      <c r="I812" s="3"/>
      <c r="J812" s="3"/>
      <c r="K812" s="3"/>
      <c r="L812" s="3"/>
      <c r="M812" s="3"/>
      <c r="N812" s="61"/>
      <c r="O812" s="3"/>
      <c r="P812" s="61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61"/>
      <c r="C813" s="61"/>
      <c r="D813" s="61"/>
      <c r="E813" s="3"/>
      <c r="F813" s="3"/>
      <c r="G813" s="3"/>
      <c r="H813" s="3"/>
      <c r="I813" s="3"/>
      <c r="J813" s="3"/>
      <c r="K813" s="3"/>
      <c r="L813" s="3"/>
      <c r="M813" s="3"/>
      <c r="N813" s="61"/>
      <c r="O813" s="3"/>
      <c r="P813" s="61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61"/>
      <c r="C814" s="61"/>
      <c r="D814" s="61"/>
      <c r="E814" s="3"/>
      <c r="F814" s="3"/>
      <c r="G814" s="3"/>
      <c r="H814" s="3"/>
      <c r="I814" s="3"/>
      <c r="J814" s="3"/>
      <c r="K814" s="3"/>
      <c r="L814" s="3"/>
      <c r="M814" s="3"/>
      <c r="N814" s="61"/>
      <c r="O814" s="3"/>
      <c r="P814" s="61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61"/>
      <c r="C815" s="61"/>
      <c r="D815" s="61"/>
      <c r="E815" s="3"/>
      <c r="F815" s="3"/>
      <c r="G815" s="3"/>
      <c r="H815" s="3"/>
      <c r="I815" s="3"/>
      <c r="J815" s="3"/>
      <c r="K815" s="3"/>
      <c r="L815" s="3"/>
      <c r="M815" s="3"/>
      <c r="N815" s="61"/>
      <c r="O815" s="3"/>
      <c r="P815" s="61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61"/>
      <c r="C816" s="61"/>
      <c r="D816" s="61"/>
      <c r="E816" s="3"/>
      <c r="F816" s="3"/>
      <c r="G816" s="3"/>
      <c r="H816" s="3"/>
      <c r="I816" s="3"/>
      <c r="J816" s="3"/>
      <c r="K816" s="3"/>
      <c r="L816" s="3"/>
      <c r="M816" s="3"/>
      <c r="N816" s="61"/>
      <c r="O816" s="3"/>
      <c r="P816" s="61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61"/>
      <c r="C817" s="61"/>
      <c r="D817" s="61"/>
      <c r="E817" s="3"/>
      <c r="F817" s="3"/>
      <c r="G817" s="3"/>
      <c r="H817" s="3"/>
      <c r="I817" s="3"/>
      <c r="J817" s="3"/>
      <c r="K817" s="3"/>
      <c r="L817" s="3"/>
      <c r="M817" s="3"/>
      <c r="N817" s="61"/>
      <c r="O817" s="3"/>
      <c r="P817" s="61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61"/>
      <c r="C818" s="61"/>
      <c r="D818" s="61"/>
      <c r="E818" s="3"/>
      <c r="F818" s="3"/>
      <c r="G818" s="3"/>
      <c r="H818" s="3"/>
      <c r="I818" s="3"/>
      <c r="J818" s="3"/>
      <c r="K818" s="3"/>
      <c r="L818" s="3"/>
      <c r="M818" s="3"/>
      <c r="N818" s="61"/>
      <c r="O818" s="3"/>
      <c r="P818" s="61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61"/>
      <c r="C819" s="61"/>
      <c r="D819" s="61"/>
      <c r="E819" s="3"/>
      <c r="F819" s="3"/>
      <c r="G819" s="3"/>
      <c r="H819" s="3"/>
      <c r="I819" s="3"/>
      <c r="J819" s="3"/>
      <c r="K819" s="3"/>
      <c r="L819" s="3"/>
      <c r="M819" s="3"/>
      <c r="N819" s="61"/>
      <c r="O819" s="3"/>
      <c r="P819" s="61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61"/>
      <c r="C820" s="61"/>
      <c r="D820" s="61"/>
      <c r="E820" s="3"/>
      <c r="F820" s="3"/>
      <c r="G820" s="3"/>
      <c r="H820" s="3"/>
      <c r="I820" s="3"/>
      <c r="J820" s="3"/>
      <c r="K820" s="3"/>
      <c r="L820" s="3"/>
      <c r="M820" s="3"/>
      <c r="N820" s="61"/>
      <c r="O820" s="3"/>
      <c r="P820" s="61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61"/>
      <c r="C821" s="61"/>
      <c r="D821" s="61"/>
      <c r="E821" s="3"/>
      <c r="F821" s="3"/>
      <c r="G821" s="3"/>
      <c r="H821" s="3"/>
      <c r="I821" s="3"/>
      <c r="J821" s="3"/>
      <c r="K821" s="3"/>
      <c r="L821" s="3"/>
      <c r="M821" s="3"/>
      <c r="N821" s="61"/>
      <c r="O821" s="3"/>
      <c r="P821" s="61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61"/>
      <c r="C822" s="61"/>
      <c r="D822" s="61"/>
      <c r="E822" s="3"/>
      <c r="F822" s="3"/>
      <c r="G822" s="3"/>
      <c r="H822" s="3"/>
      <c r="I822" s="3"/>
      <c r="J822" s="3"/>
      <c r="K822" s="3"/>
      <c r="L822" s="3"/>
      <c r="M822" s="3"/>
      <c r="N822" s="61"/>
      <c r="O822" s="3"/>
      <c r="P822" s="61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61"/>
      <c r="C823" s="61"/>
      <c r="D823" s="61"/>
      <c r="E823" s="3"/>
      <c r="F823" s="3"/>
      <c r="G823" s="3"/>
      <c r="H823" s="3"/>
      <c r="I823" s="3"/>
      <c r="J823" s="3"/>
      <c r="K823" s="3"/>
      <c r="L823" s="3"/>
      <c r="M823" s="3"/>
      <c r="N823" s="61"/>
      <c r="O823" s="3"/>
      <c r="P823" s="61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61"/>
      <c r="C824" s="61"/>
      <c r="D824" s="61"/>
      <c r="E824" s="3"/>
      <c r="F824" s="3"/>
      <c r="G824" s="3"/>
      <c r="H824" s="3"/>
      <c r="I824" s="3"/>
      <c r="J824" s="3"/>
      <c r="K824" s="3"/>
      <c r="L824" s="3"/>
      <c r="M824" s="3"/>
      <c r="N824" s="61"/>
      <c r="O824" s="3"/>
      <c r="P824" s="61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61"/>
      <c r="C825" s="61"/>
      <c r="D825" s="61"/>
      <c r="E825" s="3"/>
      <c r="F825" s="3"/>
      <c r="G825" s="3"/>
      <c r="H825" s="3"/>
      <c r="I825" s="3"/>
      <c r="J825" s="3"/>
      <c r="K825" s="3"/>
      <c r="L825" s="3"/>
      <c r="M825" s="3"/>
      <c r="N825" s="61"/>
      <c r="O825" s="3"/>
      <c r="P825" s="61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61"/>
      <c r="C826" s="61"/>
      <c r="D826" s="61"/>
      <c r="E826" s="3"/>
      <c r="F826" s="3"/>
      <c r="G826" s="3"/>
      <c r="H826" s="3"/>
      <c r="I826" s="3"/>
      <c r="J826" s="3"/>
      <c r="K826" s="3"/>
      <c r="L826" s="3"/>
      <c r="M826" s="3"/>
      <c r="N826" s="61"/>
      <c r="O826" s="3"/>
      <c r="P826" s="61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61"/>
      <c r="C827" s="61"/>
      <c r="D827" s="61"/>
      <c r="E827" s="3"/>
      <c r="F827" s="3"/>
      <c r="G827" s="3"/>
      <c r="H827" s="3"/>
      <c r="I827" s="3"/>
      <c r="J827" s="3"/>
      <c r="K827" s="3"/>
      <c r="L827" s="3"/>
      <c r="M827" s="3"/>
      <c r="N827" s="61"/>
      <c r="O827" s="3"/>
      <c r="P827" s="61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61"/>
      <c r="C828" s="61"/>
      <c r="D828" s="61"/>
      <c r="E828" s="3"/>
      <c r="F828" s="3"/>
      <c r="G828" s="3"/>
      <c r="H828" s="3"/>
      <c r="I828" s="3"/>
      <c r="J828" s="3"/>
      <c r="K828" s="3"/>
      <c r="L828" s="3"/>
      <c r="M828" s="3"/>
      <c r="N828" s="61"/>
      <c r="O828" s="3"/>
      <c r="P828" s="61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61"/>
      <c r="C829" s="61"/>
      <c r="D829" s="61"/>
      <c r="E829" s="3"/>
      <c r="F829" s="3"/>
      <c r="G829" s="3"/>
      <c r="H829" s="3"/>
      <c r="I829" s="3"/>
      <c r="J829" s="3"/>
      <c r="K829" s="3"/>
      <c r="L829" s="3"/>
      <c r="M829" s="3"/>
      <c r="N829" s="61"/>
      <c r="O829" s="3"/>
      <c r="P829" s="61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61"/>
      <c r="C830" s="61"/>
      <c r="D830" s="61"/>
      <c r="E830" s="3"/>
      <c r="F830" s="3"/>
      <c r="G830" s="3"/>
      <c r="H830" s="3"/>
      <c r="I830" s="3"/>
      <c r="J830" s="3"/>
      <c r="K830" s="3"/>
      <c r="L830" s="3"/>
      <c r="M830" s="3"/>
      <c r="N830" s="61"/>
      <c r="O830" s="3"/>
      <c r="P830" s="61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61"/>
      <c r="C831" s="61"/>
      <c r="D831" s="61"/>
      <c r="E831" s="3"/>
      <c r="F831" s="3"/>
      <c r="G831" s="3"/>
      <c r="H831" s="3"/>
      <c r="I831" s="3"/>
      <c r="J831" s="3"/>
      <c r="K831" s="3"/>
      <c r="L831" s="3"/>
      <c r="M831" s="3"/>
      <c r="N831" s="61"/>
      <c r="O831" s="3"/>
      <c r="P831" s="61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61"/>
      <c r="C832" s="61"/>
      <c r="D832" s="61"/>
      <c r="E832" s="3"/>
      <c r="F832" s="3"/>
      <c r="G832" s="3"/>
      <c r="H832" s="3"/>
      <c r="I832" s="3"/>
      <c r="J832" s="3"/>
      <c r="K832" s="3"/>
      <c r="L832" s="3"/>
      <c r="M832" s="3"/>
      <c r="N832" s="61"/>
      <c r="O832" s="3"/>
      <c r="P832" s="61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61"/>
      <c r="C833" s="61"/>
      <c r="D833" s="61"/>
      <c r="E833" s="3"/>
      <c r="F833" s="3"/>
      <c r="G833" s="3"/>
      <c r="H833" s="3"/>
      <c r="I833" s="3"/>
      <c r="J833" s="3"/>
      <c r="K833" s="3"/>
      <c r="L833" s="3"/>
      <c r="M833" s="3"/>
      <c r="N833" s="61"/>
      <c r="O833" s="3"/>
      <c r="P833" s="61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61"/>
      <c r="C834" s="61"/>
      <c r="D834" s="61"/>
      <c r="E834" s="3"/>
      <c r="F834" s="3"/>
      <c r="G834" s="3"/>
      <c r="H834" s="3"/>
      <c r="I834" s="3"/>
      <c r="J834" s="3"/>
      <c r="K834" s="3"/>
      <c r="L834" s="3"/>
      <c r="M834" s="3"/>
      <c r="N834" s="61"/>
      <c r="O834" s="3"/>
      <c r="P834" s="61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61"/>
      <c r="C835" s="61"/>
      <c r="D835" s="61"/>
      <c r="E835" s="3"/>
      <c r="F835" s="3"/>
      <c r="G835" s="3"/>
      <c r="H835" s="3"/>
      <c r="I835" s="3"/>
      <c r="J835" s="3"/>
      <c r="K835" s="3"/>
      <c r="L835" s="3"/>
      <c r="M835" s="3"/>
      <c r="N835" s="61"/>
      <c r="O835" s="3"/>
      <c r="P835" s="61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61"/>
      <c r="C836" s="61"/>
      <c r="D836" s="61"/>
      <c r="E836" s="3"/>
      <c r="F836" s="3"/>
      <c r="G836" s="3"/>
      <c r="H836" s="3"/>
      <c r="I836" s="3"/>
      <c r="J836" s="3"/>
      <c r="K836" s="3"/>
      <c r="L836" s="3"/>
      <c r="M836" s="3"/>
      <c r="N836" s="61"/>
      <c r="O836" s="3"/>
      <c r="P836" s="61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61"/>
      <c r="C837" s="61"/>
      <c r="D837" s="61"/>
      <c r="E837" s="3"/>
      <c r="F837" s="3"/>
      <c r="G837" s="3"/>
      <c r="H837" s="3"/>
      <c r="I837" s="3"/>
      <c r="J837" s="3"/>
      <c r="K837" s="3"/>
      <c r="L837" s="3"/>
      <c r="M837" s="3"/>
      <c r="N837" s="61"/>
      <c r="O837" s="3"/>
      <c r="P837" s="61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61"/>
      <c r="C838" s="61"/>
      <c r="D838" s="61"/>
      <c r="E838" s="3"/>
      <c r="F838" s="3"/>
      <c r="G838" s="3"/>
      <c r="H838" s="3"/>
      <c r="I838" s="3"/>
      <c r="J838" s="3"/>
      <c r="K838" s="3"/>
      <c r="L838" s="3"/>
      <c r="M838" s="3"/>
      <c r="N838" s="61"/>
      <c r="O838" s="3"/>
      <c r="P838" s="61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61"/>
      <c r="C839" s="61"/>
      <c r="D839" s="61"/>
      <c r="E839" s="3"/>
      <c r="F839" s="3"/>
      <c r="G839" s="3"/>
      <c r="H839" s="3"/>
      <c r="I839" s="3"/>
      <c r="J839" s="3"/>
      <c r="K839" s="3"/>
      <c r="L839" s="3"/>
      <c r="M839" s="3"/>
      <c r="N839" s="61"/>
      <c r="O839" s="3"/>
      <c r="P839" s="61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61"/>
      <c r="C840" s="61"/>
      <c r="D840" s="61"/>
      <c r="E840" s="3"/>
      <c r="F840" s="3"/>
      <c r="G840" s="3"/>
      <c r="H840" s="3"/>
      <c r="I840" s="3"/>
      <c r="J840" s="3"/>
      <c r="K840" s="3"/>
      <c r="L840" s="3"/>
      <c r="M840" s="3"/>
      <c r="N840" s="61"/>
      <c r="O840" s="3"/>
      <c r="P840" s="61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61"/>
      <c r="C841" s="61"/>
      <c r="D841" s="61"/>
      <c r="E841" s="3"/>
      <c r="F841" s="3"/>
      <c r="G841" s="3"/>
      <c r="H841" s="3"/>
      <c r="I841" s="3"/>
      <c r="J841" s="3"/>
      <c r="K841" s="3"/>
      <c r="L841" s="3"/>
      <c r="M841" s="3"/>
      <c r="N841" s="61"/>
      <c r="O841" s="3"/>
      <c r="P841" s="61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61"/>
      <c r="C842" s="61"/>
      <c r="D842" s="61"/>
      <c r="E842" s="3"/>
      <c r="F842" s="3"/>
      <c r="G842" s="3"/>
      <c r="H842" s="3"/>
      <c r="I842" s="3"/>
      <c r="J842" s="3"/>
      <c r="K842" s="3"/>
      <c r="L842" s="3"/>
      <c r="M842" s="3"/>
      <c r="N842" s="61"/>
      <c r="O842" s="3"/>
      <c r="P842" s="61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61"/>
      <c r="C843" s="61"/>
      <c r="D843" s="61"/>
      <c r="E843" s="3"/>
      <c r="F843" s="3"/>
      <c r="G843" s="3"/>
      <c r="H843" s="3"/>
      <c r="I843" s="3"/>
      <c r="J843" s="3"/>
      <c r="K843" s="3"/>
      <c r="L843" s="3"/>
      <c r="M843" s="3"/>
      <c r="N843" s="61"/>
      <c r="O843" s="3"/>
      <c r="P843" s="61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61"/>
      <c r="C844" s="61"/>
      <c r="D844" s="61"/>
      <c r="E844" s="3"/>
      <c r="F844" s="3"/>
      <c r="G844" s="3"/>
      <c r="H844" s="3"/>
      <c r="I844" s="3"/>
      <c r="J844" s="3"/>
      <c r="K844" s="3"/>
      <c r="L844" s="3"/>
      <c r="M844" s="3"/>
      <c r="N844" s="61"/>
      <c r="O844" s="3"/>
      <c r="P844" s="61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61"/>
      <c r="C845" s="61"/>
      <c r="D845" s="61"/>
      <c r="E845" s="3"/>
      <c r="F845" s="3"/>
      <c r="G845" s="3"/>
      <c r="H845" s="3"/>
      <c r="I845" s="3"/>
      <c r="J845" s="3"/>
      <c r="K845" s="3"/>
      <c r="L845" s="3"/>
      <c r="M845" s="3"/>
      <c r="N845" s="61"/>
      <c r="O845" s="3"/>
      <c r="P845" s="61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61"/>
      <c r="C846" s="61"/>
      <c r="D846" s="61"/>
      <c r="E846" s="3"/>
      <c r="F846" s="3"/>
      <c r="G846" s="3"/>
      <c r="H846" s="3"/>
      <c r="I846" s="3"/>
      <c r="J846" s="3"/>
      <c r="K846" s="3"/>
      <c r="L846" s="3"/>
      <c r="M846" s="3"/>
      <c r="N846" s="61"/>
      <c r="O846" s="3"/>
      <c r="P846" s="61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61"/>
      <c r="C847" s="61"/>
      <c r="D847" s="61"/>
      <c r="E847" s="3"/>
      <c r="F847" s="3"/>
      <c r="G847" s="3"/>
      <c r="H847" s="3"/>
      <c r="I847" s="3"/>
      <c r="J847" s="3"/>
      <c r="K847" s="3"/>
      <c r="L847" s="3"/>
      <c r="M847" s="3"/>
      <c r="N847" s="61"/>
      <c r="O847" s="3"/>
      <c r="P847" s="61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61"/>
      <c r="C848" s="61"/>
      <c r="D848" s="61"/>
      <c r="E848" s="3"/>
      <c r="F848" s="3"/>
      <c r="G848" s="3"/>
      <c r="H848" s="3"/>
      <c r="I848" s="3"/>
      <c r="J848" s="3"/>
      <c r="K848" s="3"/>
      <c r="L848" s="3"/>
      <c r="M848" s="3"/>
      <c r="N848" s="61"/>
      <c r="O848" s="3"/>
      <c r="P848" s="61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61"/>
      <c r="C849" s="61"/>
      <c r="D849" s="61"/>
      <c r="E849" s="3"/>
      <c r="F849" s="3"/>
      <c r="G849" s="3"/>
      <c r="H849" s="3"/>
      <c r="I849" s="3"/>
      <c r="J849" s="3"/>
      <c r="K849" s="3"/>
      <c r="L849" s="3"/>
      <c r="M849" s="3"/>
      <c r="N849" s="61"/>
      <c r="O849" s="3"/>
      <c r="P849" s="61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61"/>
      <c r="C850" s="61"/>
      <c r="D850" s="61"/>
      <c r="E850" s="3"/>
      <c r="F850" s="3"/>
      <c r="G850" s="3"/>
      <c r="H850" s="3"/>
      <c r="I850" s="3"/>
      <c r="J850" s="3"/>
      <c r="K850" s="3"/>
      <c r="L850" s="3"/>
      <c r="M850" s="3"/>
      <c r="N850" s="61"/>
      <c r="O850" s="3"/>
      <c r="P850" s="61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61"/>
      <c r="C851" s="61"/>
      <c r="D851" s="61"/>
      <c r="E851" s="3"/>
      <c r="F851" s="3"/>
      <c r="G851" s="3"/>
      <c r="H851" s="3"/>
      <c r="I851" s="3"/>
      <c r="J851" s="3"/>
      <c r="K851" s="3"/>
      <c r="L851" s="3"/>
      <c r="M851" s="3"/>
      <c r="N851" s="61"/>
      <c r="O851" s="3"/>
      <c r="P851" s="61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61"/>
      <c r="C852" s="61"/>
      <c r="D852" s="61"/>
      <c r="E852" s="3"/>
      <c r="F852" s="3"/>
      <c r="G852" s="3"/>
      <c r="H852" s="3"/>
      <c r="I852" s="3"/>
      <c r="J852" s="3"/>
      <c r="K852" s="3"/>
      <c r="L852" s="3"/>
      <c r="M852" s="3"/>
      <c r="N852" s="61"/>
      <c r="O852" s="3"/>
      <c r="P852" s="61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61"/>
      <c r="C853" s="61"/>
      <c r="D853" s="61"/>
      <c r="E853" s="3"/>
      <c r="F853" s="3"/>
      <c r="G853" s="3"/>
      <c r="H853" s="3"/>
      <c r="I853" s="3"/>
      <c r="J853" s="3"/>
      <c r="K853" s="3"/>
      <c r="L853" s="3"/>
      <c r="M853" s="3"/>
      <c r="N853" s="61"/>
      <c r="O853" s="3"/>
      <c r="P853" s="61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61"/>
      <c r="C854" s="61"/>
      <c r="D854" s="61"/>
      <c r="E854" s="3"/>
      <c r="F854" s="3"/>
      <c r="G854" s="3"/>
      <c r="H854" s="3"/>
      <c r="I854" s="3"/>
      <c r="J854" s="3"/>
      <c r="K854" s="3"/>
      <c r="L854" s="3"/>
      <c r="M854" s="3"/>
      <c r="N854" s="61"/>
      <c r="O854" s="3"/>
      <c r="P854" s="61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61"/>
      <c r="C855" s="61"/>
      <c r="D855" s="61"/>
      <c r="E855" s="3"/>
      <c r="F855" s="3"/>
      <c r="G855" s="3"/>
      <c r="H855" s="3"/>
      <c r="I855" s="3"/>
      <c r="J855" s="3"/>
      <c r="K855" s="3"/>
      <c r="L855" s="3"/>
      <c r="M855" s="3"/>
      <c r="N855" s="61"/>
      <c r="O855" s="3"/>
      <c r="P855" s="61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61"/>
      <c r="C856" s="61"/>
      <c r="D856" s="61"/>
      <c r="E856" s="3"/>
      <c r="F856" s="3"/>
      <c r="G856" s="3"/>
      <c r="H856" s="3"/>
      <c r="I856" s="3"/>
      <c r="J856" s="3"/>
      <c r="K856" s="3"/>
      <c r="L856" s="3"/>
      <c r="M856" s="3"/>
      <c r="N856" s="61"/>
      <c r="O856" s="3"/>
      <c r="P856" s="61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61"/>
      <c r="C857" s="61"/>
      <c r="D857" s="61"/>
      <c r="E857" s="3"/>
      <c r="F857" s="3"/>
      <c r="G857" s="3"/>
      <c r="H857" s="3"/>
      <c r="I857" s="3"/>
      <c r="J857" s="3"/>
      <c r="K857" s="3"/>
      <c r="L857" s="3"/>
      <c r="M857" s="3"/>
      <c r="N857" s="61"/>
      <c r="O857" s="3"/>
      <c r="P857" s="61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61"/>
      <c r="C858" s="61"/>
      <c r="D858" s="61"/>
      <c r="E858" s="3"/>
      <c r="F858" s="3"/>
      <c r="G858" s="3"/>
      <c r="H858" s="3"/>
      <c r="I858" s="3"/>
      <c r="J858" s="3"/>
      <c r="K858" s="3"/>
      <c r="L858" s="3"/>
      <c r="M858" s="3"/>
      <c r="N858" s="61"/>
      <c r="O858" s="3"/>
      <c r="P858" s="61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61"/>
      <c r="C859" s="61"/>
      <c r="D859" s="61"/>
      <c r="E859" s="3"/>
      <c r="F859" s="3"/>
      <c r="G859" s="3"/>
      <c r="H859" s="3"/>
      <c r="I859" s="3"/>
      <c r="J859" s="3"/>
      <c r="K859" s="3"/>
      <c r="L859" s="3"/>
      <c r="M859" s="3"/>
      <c r="N859" s="61"/>
      <c r="O859" s="3"/>
      <c r="P859" s="61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61"/>
      <c r="C860" s="61"/>
      <c r="D860" s="61"/>
      <c r="E860" s="3"/>
      <c r="F860" s="3"/>
      <c r="G860" s="3"/>
      <c r="H860" s="3"/>
      <c r="I860" s="3"/>
      <c r="J860" s="3"/>
      <c r="K860" s="3"/>
      <c r="L860" s="3"/>
      <c r="M860" s="3"/>
      <c r="N860" s="61"/>
      <c r="O860" s="3"/>
      <c r="P860" s="61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61"/>
      <c r="C861" s="61"/>
      <c r="D861" s="61"/>
      <c r="E861" s="3"/>
      <c r="F861" s="3"/>
      <c r="G861" s="3"/>
      <c r="H861" s="3"/>
      <c r="I861" s="3"/>
      <c r="J861" s="3"/>
      <c r="K861" s="3"/>
      <c r="L861" s="3"/>
      <c r="M861" s="3"/>
      <c r="N861" s="61"/>
      <c r="O861" s="3"/>
      <c r="P861" s="61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61"/>
      <c r="C862" s="61"/>
      <c r="D862" s="61"/>
      <c r="E862" s="3"/>
      <c r="F862" s="3"/>
      <c r="G862" s="3"/>
      <c r="H862" s="3"/>
      <c r="I862" s="3"/>
      <c r="J862" s="3"/>
      <c r="K862" s="3"/>
      <c r="L862" s="3"/>
      <c r="M862" s="3"/>
      <c r="N862" s="61"/>
      <c r="O862" s="3"/>
      <c r="P862" s="61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61"/>
      <c r="C863" s="61"/>
      <c r="D863" s="61"/>
      <c r="E863" s="3"/>
      <c r="F863" s="3"/>
      <c r="G863" s="3"/>
      <c r="H863" s="3"/>
      <c r="I863" s="3"/>
      <c r="J863" s="3"/>
      <c r="K863" s="3"/>
      <c r="L863" s="3"/>
      <c r="M863" s="3"/>
      <c r="N863" s="61"/>
      <c r="O863" s="3"/>
      <c r="P863" s="61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61"/>
      <c r="C864" s="61"/>
      <c r="D864" s="61"/>
      <c r="E864" s="3"/>
      <c r="F864" s="3"/>
      <c r="G864" s="3"/>
      <c r="H864" s="3"/>
      <c r="I864" s="3"/>
      <c r="J864" s="3"/>
      <c r="K864" s="3"/>
      <c r="L864" s="3"/>
      <c r="M864" s="3"/>
      <c r="N864" s="61"/>
      <c r="O864" s="3"/>
      <c r="P864" s="61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61"/>
      <c r="C865" s="61"/>
      <c r="D865" s="61"/>
      <c r="E865" s="3"/>
      <c r="F865" s="3"/>
      <c r="G865" s="3"/>
      <c r="H865" s="3"/>
      <c r="I865" s="3"/>
      <c r="J865" s="3"/>
      <c r="K865" s="3"/>
      <c r="L865" s="3"/>
      <c r="M865" s="3"/>
      <c r="N865" s="61"/>
      <c r="O865" s="3"/>
      <c r="P865" s="61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61"/>
      <c r="C866" s="61"/>
      <c r="D866" s="61"/>
      <c r="E866" s="3"/>
      <c r="F866" s="3"/>
      <c r="G866" s="3"/>
      <c r="H866" s="3"/>
      <c r="I866" s="3"/>
      <c r="J866" s="3"/>
      <c r="K866" s="3"/>
      <c r="L866" s="3"/>
      <c r="M866" s="3"/>
      <c r="N866" s="61"/>
      <c r="O866" s="3"/>
      <c r="P866" s="61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61"/>
      <c r="C867" s="61"/>
      <c r="D867" s="61"/>
      <c r="E867" s="3"/>
      <c r="F867" s="3"/>
      <c r="G867" s="3"/>
      <c r="H867" s="3"/>
      <c r="I867" s="3"/>
      <c r="J867" s="3"/>
      <c r="K867" s="3"/>
      <c r="L867" s="3"/>
      <c r="M867" s="3"/>
      <c r="N867" s="61"/>
      <c r="O867" s="3"/>
      <c r="P867" s="61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61"/>
      <c r="C868" s="61"/>
      <c r="D868" s="61"/>
      <c r="E868" s="3"/>
      <c r="F868" s="3"/>
      <c r="G868" s="3"/>
      <c r="H868" s="3"/>
      <c r="I868" s="3"/>
      <c r="J868" s="3"/>
      <c r="K868" s="3"/>
      <c r="L868" s="3"/>
      <c r="M868" s="3"/>
      <c r="N868" s="61"/>
      <c r="O868" s="3"/>
      <c r="P868" s="61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61"/>
      <c r="C869" s="61"/>
      <c r="D869" s="61"/>
      <c r="E869" s="3"/>
      <c r="F869" s="3"/>
      <c r="G869" s="3"/>
      <c r="H869" s="3"/>
      <c r="I869" s="3"/>
      <c r="J869" s="3"/>
      <c r="K869" s="3"/>
      <c r="L869" s="3"/>
      <c r="M869" s="3"/>
      <c r="N869" s="61"/>
      <c r="O869" s="3"/>
      <c r="P869" s="61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61"/>
      <c r="C870" s="61"/>
      <c r="D870" s="61"/>
      <c r="E870" s="3"/>
      <c r="F870" s="3"/>
      <c r="G870" s="3"/>
      <c r="H870" s="3"/>
      <c r="I870" s="3"/>
      <c r="J870" s="3"/>
      <c r="K870" s="3"/>
      <c r="L870" s="3"/>
      <c r="M870" s="3"/>
      <c r="N870" s="61"/>
      <c r="O870" s="3"/>
      <c r="P870" s="61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61"/>
      <c r="C871" s="61"/>
      <c r="D871" s="61"/>
      <c r="E871" s="3"/>
      <c r="F871" s="3"/>
      <c r="G871" s="3"/>
      <c r="H871" s="3"/>
      <c r="I871" s="3"/>
      <c r="J871" s="3"/>
      <c r="K871" s="3"/>
      <c r="L871" s="3"/>
      <c r="M871" s="3"/>
      <c r="N871" s="61"/>
      <c r="O871" s="3"/>
      <c r="P871" s="61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61"/>
      <c r="C872" s="61"/>
      <c r="D872" s="61"/>
      <c r="E872" s="3"/>
      <c r="F872" s="3"/>
      <c r="G872" s="3"/>
      <c r="H872" s="3"/>
      <c r="I872" s="3"/>
      <c r="J872" s="3"/>
      <c r="K872" s="3"/>
      <c r="L872" s="3"/>
      <c r="M872" s="3"/>
      <c r="N872" s="61"/>
      <c r="O872" s="3"/>
      <c r="P872" s="61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61"/>
      <c r="C873" s="61"/>
      <c r="D873" s="61"/>
      <c r="E873" s="3"/>
      <c r="F873" s="3"/>
      <c r="G873" s="3"/>
      <c r="H873" s="3"/>
      <c r="I873" s="3"/>
      <c r="J873" s="3"/>
      <c r="K873" s="3"/>
      <c r="L873" s="3"/>
      <c r="M873" s="3"/>
      <c r="N873" s="61"/>
      <c r="O873" s="3"/>
      <c r="P873" s="61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61"/>
      <c r="C874" s="61"/>
      <c r="D874" s="61"/>
      <c r="E874" s="3"/>
      <c r="F874" s="3"/>
      <c r="G874" s="3"/>
      <c r="H874" s="3"/>
      <c r="I874" s="3"/>
      <c r="J874" s="3"/>
      <c r="K874" s="3"/>
      <c r="L874" s="3"/>
      <c r="M874" s="3"/>
      <c r="N874" s="61"/>
      <c r="O874" s="3"/>
      <c r="P874" s="61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61"/>
      <c r="C875" s="61"/>
      <c r="D875" s="61"/>
      <c r="E875" s="3"/>
      <c r="F875" s="3"/>
      <c r="G875" s="3"/>
      <c r="H875" s="3"/>
      <c r="I875" s="3"/>
      <c r="J875" s="3"/>
      <c r="K875" s="3"/>
      <c r="L875" s="3"/>
      <c r="M875" s="3"/>
      <c r="N875" s="61"/>
      <c r="O875" s="3"/>
      <c r="P875" s="61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61"/>
      <c r="C876" s="61"/>
      <c r="D876" s="61"/>
      <c r="E876" s="3"/>
      <c r="F876" s="3"/>
      <c r="G876" s="3"/>
      <c r="H876" s="3"/>
      <c r="I876" s="3"/>
      <c r="J876" s="3"/>
      <c r="K876" s="3"/>
      <c r="L876" s="3"/>
      <c r="M876" s="3"/>
      <c r="N876" s="61"/>
      <c r="O876" s="3"/>
      <c r="P876" s="61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61"/>
      <c r="C877" s="61"/>
      <c r="D877" s="61"/>
      <c r="E877" s="3"/>
      <c r="F877" s="3"/>
      <c r="G877" s="3"/>
      <c r="H877" s="3"/>
      <c r="I877" s="3"/>
      <c r="J877" s="3"/>
      <c r="K877" s="3"/>
      <c r="L877" s="3"/>
      <c r="M877" s="3"/>
      <c r="N877" s="61"/>
      <c r="O877" s="3"/>
      <c r="P877" s="61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61"/>
      <c r="C878" s="61"/>
      <c r="D878" s="61"/>
      <c r="E878" s="3"/>
      <c r="F878" s="3"/>
      <c r="G878" s="3"/>
      <c r="H878" s="3"/>
      <c r="I878" s="3"/>
      <c r="J878" s="3"/>
      <c r="K878" s="3"/>
      <c r="L878" s="3"/>
      <c r="M878" s="3"/>
      <c r="N878" s="61"/>
      <c r="O878" s="3"/>
      <c r="P878" s="61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61"/>
      <c r="C879" s="61"/>
      <c r="D879" s="61"/>
      <c r="E879" s="3"/>
      <c r="F879" s="3"/>
      <c r="G879" s="3"/>
      <c r="H879" s="3"/>
      <c r="I879" s="3"/>
      <c r="J879" s="3"/>
      <c r="K879" s="3"/>
      <c r="L879" s="3"/>
      <c r="M879" s="3"/>
      <c r="N879" s="61"/>
      <c r="O879" s="3"/>
      <c r="P879" s="61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61"/>
      <c r="C880" s="61"/>
      <c r="D880" s="61"/>
      <c r="E880" s="3"/>
      <c r="F880" s="3"/>
      <c r="G880" s="3"/>
      <c r="H880" s="3"/>
      <c r="I880" s="3"/>
      <c r="J880" s="3"/>
      <c r="K880" s="3"/>
      <c r="L880" s="3"/>
      <c r="M880" s="3"/>
      <c r="N880" s="61"/>
      <c r="O880" s="3"/>
      <c r="P880" s="61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61"/>
      <c r="C881" s="61"/>
      <c r="D881" s="61"/>
      <c r="E881" s="3"/>
      <c r="F881" s="3"/>
      <c r="G881" s="3"/>
      <c r="H881" s="3"/>
      <c r="I881" s="3"/>
      <c r="J881" s="3"/>
      <c r="K881" s="3"/>
      <c r="L881" s="3"/>
      <c r="M881" s="3"/>
      <c r="N881" s="61"/>
      <c r="O881" s="3"/>
      <c r="P881" s="61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61"/>
      <c r="C882" s="61"/>
      <c r="D882" s="61"/>
      <c r="E882" s="3"/>
      <c r="F882" s="3"/>
      <c r="G882" s="3"/>
      <c r="H882" s="3"/>
      <c r="I882" s="3"/>
      <c r="J882" s="3"/>
      <c r="K882" s="3"/>
      <c r="L882" s="3"/>
      <c r="M882" s="3"/>
      <c r="N882" s="61"/>
      <c r="O882" s="3"/>
      <c r="P882" s="61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61"/>
      <c r="C883" s="61"/>
      <c r="D883" s="61"/>
      <c r="E883" s="3"/>
      <c r="F883" s="3"/>
      <c r="G883" s="3"/>
      <c r="H883" s="3"/>
      <c r="I883" s="3"/>
      <c r="J883" s="3"/>
      <c r="K883" s="3"/>
      <c r="L883" s="3"/>
      <c r="M883" s="3"/>
      <c r="N883" s="61"/>
      <c r="O883" s="3"/>
      <c r="P883" s="61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61"/>
      <c r="C884" s="61"/>
      <c r="D884" s="61"/>
      <c r="E884" s="3"/>
      <c r="F884" s="3"/>
      <c r="G884" s="3"/>
      <c r="H884" s="3"/>
      <c r="I884" s="3"/>
      <c r="J884" s="3"/>
      <c r="K884" s="3"/>
      <c r="L884" s="3"/>
      <c r="M884" s="3"/>
      <c r="N884" s="61"/>
      <c r="O884" s="3"/>
      <c r="P884" s="61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61"/>
      <c r="C885" s="61"/>
      <c r="D885" s="61"/>
      <c r="E885" s="3"/>
      <c r="F885" s="3"/>
      <c r="G885" s="3"/>
      <c r="H885" s="3"/>
      <c r="I885" s="3"/>
      <c r="J885" s="3"/>
      <c r="K885" s="3"/>
      <c r="L885" s="3"/>
      <c r="M885" s="3"/>
      <c r="N885" s="61"/>
      <c r="O885" s="3"/>
      <c r="P885" s="61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61"/>
      <c r="C886" s="61"/>
      <c r="D886" s="61"/>
      <c r="E886" s="3"/>
      <c r="F886" s="3"/>
      <c r="G886" s="3"/>
      <c r="H886" s="3"/>
      <c r="I886" s="3"/>
      <c r="J886" s="3"/>
      <c r="K886" s="3"/>
      <c r="L886" s="3"/>
      <c r="M886" s="3"/>
      <c r="N886" s="61"/>
      <c r="O886" s="3"/>
      <c r="P886" s="61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61"/>
      <c r="C887" s="61"/>
      <c r="D887" s="61"/>
      <c r="E887" s="3"/>
      <c r="F887" s="3"/>
      <c r="G887" s="3"/>
      <c r="H887" s="3"/>
      <c r="I887" s="3"/>
      <c r="J887" s="3"/>
      <c r="K887" s="3"/>
      <c r="L887" s="3"/>
      <c r="M887" s="3"/>
      <c r="N887" s="61"/>
      <c r="O887" s="3"/>
      <c r="P887" s="61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61"/>
      <c r="C888" s="61"/>
      <c r="D888" s="61"/>
      <c r="E888" s="3"/>
      <c r="F888" s="3"/>
      <c r="G888" s="3"/>
      <c r="H888" s="3"/>
      <c r="I888" s="3"/>
      <c r="J888" s="3"/>
      <c r="K888" s="3"/>
      <c r="L888" s="3"/>
      <c r="M888" s="3"/>
      <c r="N888" s="61"/>
      <c r="O888" s="3"/>
      <c r="P888" s="61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61"/>
      <c r="C889" s="61"/>
      <c r="D889" s="61"/>
      <c r="E889" s="3"/>
      <c r="F889" s="3"/>
      <c r="G889" s="3"/>
      <c r="H889" s="3"/>
      <c r="I889" s="3"/>
      <c r="J889" s="3"/>
      <c r="K889" s="3"/>
      <c r="L889" s="3"/>
      <c r="M889" s="3"/>
      <c r="N889" s="61"/>
      <c r="O889" s="3"/>
      <c r="P889" s="61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61"/>
      <c r="C890" s="61"/>
      <c r="D890" s="61"/>
      <c r="E890" s="3"/>
      <c r="F890" s="3"/>
      <c r="G890" s="3"/>
      <c r="H890" s="3"/>
      <c r="I890" s="3"/>
      <c r="J890" s="3"/>
      <c r="K890" s="3"/>
      <c r="L890" s="3"/>
      <c r="M890" s="3"/>
      <c r="N890" s="61"/>
      <c r="O890" s="3"/>
      <c r="P890" s="61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61"/>
      <c r="C891" s="61"/>
      <c r="D891" s="61"/>
      <c r="E891" s="3"/>
      <c r="F891" s="3"/>
      <c r="G891" s="3"/>
      <c r="H891" s="3"/>
      <c r="I891" s="3"/>
      <c r="J891" s="3"/>
      <c r="K891" s="3"/>
      <c r="L891" s="3"/>
      <c r="M891" s="3"/>
      <c r="N891" s="61"/>
      <c r="O891" s="3"/>
      <c r="P891" s="61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61"/>
      <c r="C892" s="61"/>
      <c r="D892" s="61"/>
      <c r="E892" s="3"/>
      <c r="F892" s="3"/>
      <c r="G892" s="3"/>
      <c r="H892" s="3"/>
      <c r="I892" s="3"/>
      <c r="J892" s="3"/>
      <c r="K892" s="3"/>
      <c r="L892" s="3"/>
      <c r="M892" s="3"/>
      <c r="N892" s="61"/>
      <c r="O892" s="3"/>
      <c r="P892" s="61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61"/>
      <c r="C893" s="61"/>
      <c r="D893" s="61"/>
      <c r="E893" s="3"/>
      <c r="F893" s="3"/>
      <c r="G893" s="3"/>
      <c r="H893" s="3"/>
      <c r="I893" s="3"/>
      <c r="J893" s="3"/>
      <c r="K893" s="3"/>
      <c r="L893" s="3"/>
      <c r="M893" s="3"/>
      <c r="N893" s="61"/>
      <c r="O893" s="3"/>
      <c r="P893" s="61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61"/>
      <c r="C894" s="61"/>
      <c r="D894" s="61"/>
      <c r="E894" s="3"/>
      <c r="F894" s="3"/>
      <c r="G894" s="3"/>
      <c r="H894" s="3"/>
      <c r="I894" s="3"/>
      <c r="J894" s="3"/>
      <c r="K894" s="3"/>
      <c r="L894" s="3"/>
      <c r="M894" s="3"/>
      <c r="N894" s="61"/>
      <c r="O894" s="3"/>
      <c r="P894" s="61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61"/>
      <c r="C895" s="61"/>
      <c r="D895" s="61"/>
      <c r="E895" s="3"/>
      <c r="F895" s="3"/>
      <c r="G895" s="3"/>
      <c r="H895" s="3"/>
      <c r="I895" s="3"/>
      <c r="J895" s="3"/>
      <c r="K895" s="3"/>
      <c r="L895" s="3"/>
      <c r="M895" s="3"/>
      <c r="N895" s="61"/>
      <c r="O895" s="3"/>
      <c r="P895" s="61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61"/>
      <c r="C896" s="61"/>
      <c r="D896" s="61"/>
      <c r="E896" s="3"/>
      <c r="F896" s="3"/>
      <c r="G896" s="3"/>
      <c r="H896" s="3"/>
      <c r="I896" s="3"/>
      <c r="J896" s="3"/>
      <c r="K896" s="3"/>
      <c r="L896" s="3"/>
      <c r="M896" s="3"/>
      <c r="N896" s="61"/>
      <c r="O896" s="3"/>
      <c r="P896" s="61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61"/>
      <c r="C897" s="61"/>
      <c r="D897" s="61"/>
      <c r="E897" s="3"/>
      <c r="F897" s="3"/>
      <c r="G897" s="3"/>
      <c r="H897" s="3"/>
      <c r="I897" s="3"/>
      <c r="J897" s="3"/>
      <c r="K897" s="3"/>
      <c r="L897" s="3"/>
      <c r="M897" s="3"/>
      <c r="N897" s="61"/>
      <c r="O897" s="3"/>
      <c r="P897" s="61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61"/>
      <c r="C898" s="61"/>
      <c r="D898" s="61"/>
      <c r="E898" s="3"/>
      <c r="F898" s="3"/>
      <c r="G898" s="3"/>
      <c r="H898" s="3"/>
      <c r="I898" s="3"/>
      <c r="J898" s="3"/>
      <c r="K898" s="3"/>
      <c r="L898" s="3"/>
      <c r="M898" s="3"/>
      <c r="N898" s="61"/>
      <c r="O898" s="3"/>
      <c r="P898" s="61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61"/>
      <c r="C899" s="61"/>
      <c r="D899" s="61"/>
      <c r="E899" s="3"/>
      <c r="F899" s="3"/>
      <c r="G899" s="3"/>
      <c r="H899" s="3"/>
      <c r="I899" s="3"/>
      <c r="J899" s="3"/>
      <c r="K899" s="3"/>
      <c r="L899" s="3"/>
      <c r="M899" s="3"/>
      <c r="N899" s="61"/>
      <c r="O899" s="3"/>
      <c r="P899" s="61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61"/>
      <c r="C900" s="61"/>
      <c r="D900" s="61"/>
      <c r="E900" s="3"/>
      <c r="F900" s="3"/>
      <c r="G900" s="3"/>
      <c r="H900" s="3"/>
      <c r="I900" s="3"/>
      <c r="J900" s="3"/>
      <c r="K900" s="3"/>
      <c r="L900" s="3"/>
      <c r="M900" s="3"/>
      <c r="N900" s="61"/>
      <c r="O900" s="3"/>
      <c r="P900" s="61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61"/>
      <c r="C901" s="61"/>
      <c r="D901" s="61"/>
      <c r="E901" s="3"/>
      <c r="F901" s="3"/>
      <c r="G901" s="3"/>
      <c r="H901" s="3"/>
      <c r="I901" s="3"/>
      <c r="J901" s="3"/>
      <c r="K901" s="3"/>
      <c r="L901" s="3"/>
      <c r="M901" s="3"/>
      <c r="N901" s="61"/>
      <c r="O901" s="3"/>
      <c r="P901" s="61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61"/>
      <c r="C902" s="61"/>
      <c r="D902" s="61"/>
      <c r="E902" s="3"/>
      <c r="F902" s="3"/>
      <c r="G902" s="3"/>
      <c r="H902" s="3"/>
      <c r="I902" s="3"/>
      <c r="J902" s="3"/>
      <c r="K902" s="3"/>
      <c r="L902" s="3"/>
      <c r="M902" s="3"/>
      <c r="N902" s="61"/>
      <c r="O902" s="3"/>
      <c r="P902" s="61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61"/>
      <c r="C903" s="61"/>
      <c r="D903" s="61"/>
      <c r="E903" s="3"/>
      <c r="F903" s="3"/>
      <c r="G903" s="3"/>
      <c r="H903" s="3"/>
      <c r="I903" s="3"/>
      <c r="J903" s="3"/>
      <c r="K903" s="3"/>
      <c r="L903" s="3"/>
      <c r="M903" s="3"/>
      <c r="N903" s="61"/>
      <c r="O903" s="3"/>
      <c r="P903" s="61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61"/>
      <c r="C904" s="61"/>
      <c r="D904" s="61"/>
      <c r="E904" s="3"/>
      <c r="F904" s="3"/>
      <c r="G904" s="3"/>
      <c r="H904" s="3"/>
      <c r="I904" s="3"/>
      <c r="J904" s="3"/>
      <c r="K904" s="3"/>
      <c r="L904" s="3"/>
      <c r="M904" s="3"/>
      <c r="N904" s="61"/>
      <c r="O904" s="3"/>
      <c r="P904" s="61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61"/>
      <c r="C905" s="61"/>
      <c r="D905" s="61"/>
      <c r="E905" s="3"/>
      <c r="F905" s="3"/>
      <c r="G905" s="3"/>
      <c r="H905" s="3"/>
      <c r="I905" s="3"/>
      <c r="J905" s="3"/>
      <c r="K905" s="3"/>
      <c r="L905" s="3"/>
      <c r="M905" s="3"/>
      <c r="N905" s="61"/>
      <c r="O905" s="3"/>
      <c r="P905" s="61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61"/>
      <c r="C906" s="61"/>
      <c r="D906" s="61"/>
      <c r="E906" s="3"/>
      <c r="F906" s="3"/>
      <c r="G906" s="3"/>
      <c r="H906" s="3"/>
      <c r="I906" s="3"/>
      <c r="J906" s="3"/>
      <c r="K906" s="3"/>
      <c r="L906" s="3"/>
      <c r="M906" s="3"/>
      <c r="N906" s="61"/>
      <c r="O906" s="3"/>
      <c r="P906" s="61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61"/>
      <c r="C907" s="61"/>
      <c r="D907" s="61"/>
      <c r="E907" s="3"/>
      <c r="F907" s="3"/>
      <c r="G907" s="3"/>
      <c r="H907" s="3"/>
      <c r="I907" s="3"/>
      <c r="J907" s="3"/>
      <c r="K907" s="3"/>
      <c r="L907" s="3"/>
      <c r="M907" s="3"/>
      <c r="N907" s="61"/>
      <c r="O907" s="3"/>
      <c r="P907" s="61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61"/>
      <c r="C908" s="61"/>
      <c r="D908" s="61"/>
      <c r="E908" s="3"/>
      <c r="F908" s="3"/>
      <c r="G908" s="3"/>
      <c r="H908" s="3"/>
      <c r="I908" s="3"/>
      <c r="J908" s="3"/>
      <c r="K908" s="3"/>
      <c r="L908" s="3"/>
      <c r="M908" s="3"/>
      <c r="N908" s="61"/>
      <c r="O908" s="3"/>
      <c r="P908" s="61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61"/>
      <c r="C909" s="61"/>
      <c r="D909" s="61"/>
      <c r="E909" s="3"/>
      <c r="F909" s="3"/>
      <c r="G909" s="3"/>
      <c r="H909" s="3"/>
      <c r="I909" s="3"/>
      <c r="J909" s="3"/>
      <c r="K909" s="3"/>
      <c r="L909" s="3"/>
      <c r="M909" s="3"/>
      <c r="N909" s="61"/>
      <c r="O909" s="3"/>
      <c r="P909" s="61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61"/>
      <c r="C910" s="61"/>
      <c r="D910" s="61"/>
      <c r="E910" s="3"/>
      <c r="F910" s="3"/>
      <c r="G910" s="3"/>
      <c r="H910" s="3"/>
      <c r="I910" s="3"/>
      <c r="J910" s="3"/>
      <c r="K910" s="3"/>
      <c r="L910" s="3"/>
      <c r="M910" s="3"/>
      <c r="N910" s="61"/>
      <c r="O910" s="3"/>
      <c r="P910" s="61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61"/>
      <c r="C911" s="61"/>
      <c r="D911" s="61"/>
      <c r="E911" s="3"/>
      <c r="F911" s="3"/>
      <c r="G911" s="3"/>
      <c r="H911" s="3"/>
      <c r="I911" s="3"/>
      <c r="J911" s="3"/>
      <c r="K911" s="3"/>
      <c r="L911" s="3"/>
      <c r="M911" s="3"/>
      <c r="N911" s="61"/>
      <c r="O911" s="3"/>
      <c r="P911" s="61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61"/>
      <c r="C912" s="61"/>
      <c r="D912" s="61"/>
      <c r="E912" s="3"/>
      <c r="F912" s="3"/>
      <c r="G912" s="3"/>
      <c r="H912" s="3"/>
      <c r="I912" s="3"/>
      <c r="J912" s="3"/>
      <c r="K912" s="3"/>
      <c r="L912" s="3"/>
      <c r="M912" s="3"/>
      <c r="N912" s="61"/>
      <c r="O912" s="3"/>
      <c r="P912" s="61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61"/>
      <c r="C913" s="61"/>
      <c r="D913" s="61"/>
      <c r="E913" s="3"/>
      <c r="F913" s="3"/>
      <c r="G913" s="3"/>
      <c r="H913" s="3"/>
      <c r="I913" s="3"/>
      <c r="J913" s="3"/>
      <c r="K913" s="3"/>
      <c r="L913" s="3"/>
      <c r="M913" s="3"/>
      <c r="N913" s="61"/>
      <c r="O913" s="3"/>
      <c r="P913" s="61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61"/>
      <c r="C914" s="61"/>
      <c r="D914" s="61"/>
      <c r="E914" s="3"/>
      <c r="F914" s="3"/>
      <c r="G914" s="3"/>
      <c r="H914" s="3"/>
      <c r="I914" s="3"/>
      <c r="J914" s="3"/>
      <c r="K914" s="3"/>
      <c r="L914" s="3"/>
      <c r="M914" s="3"/>
      <c r="N914" s="61"/>
      <c r="O914" s="3"/>
      <c r="P914" s="61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61"/>
      <c r="C915" s="61"/>
      <c r="D915" s="61"/>
      <c r="E915" s="3"/>
      <c r="F915" s="3"/>
      <c r="G915" s="3"/>
      <c r="H915" s="3"/>
      <c r="I915" s="3"/>
      <c r="J915" s="3"/>
      <c r="K915" s="3"/>
      <c r="L915" s="3"/>
      <c r="M915" s="3"/>
      <c r="N915" s="61"/>
      <c r="O915" s="3"/>
      <c r="P915" s="61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61"/>
      <c r="C916" s="61"/>
      <c r="D916" s="61"/>
      <c r="E916" s="3"/>
      <c r="F916" s="3"/>
      <c r="G916" s="3"/>
      <c r="H916" s="3"/>
      <c r="I916" s="3"/>
      <c r="J916" s="3"/>
      <c r="K916" s="3"/>
      <c r="L916" s="3"/>
      <c r="M916" s="3"/>
      <c r="N916" s="61"/>
      <c r="O916" s="3"/>
      <c r="P916" s="61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61"/>
      <c r="C917" s="61"/>
      <c r="D917" s="61"/>
      <c r="E917" s="3"/>
      <c r="F917" s="3"/>
      <c r="G917" s="3"/>
      <c r="H917" s="3"/>
      <c r="I917" s="3"/>
      <c r="J917" s="3"/>
      <c r="K917" s="3"/>
      <c r="L917" s="3"/>
      <c r="M917" s="3"/>
      <c r="N917" s="61"/>
      <c r="O917" s="3"/>
      <c r="P917" s="61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61"/>
      <c r="C918" s="61"/>
      <c r="D918" s="61"/>
      <c r="E918" s="3"/>
      <c r="F918" s="3"/>
      <c r="G918" s="3"/>
      <c r="H918" s="3"/>
      <c r="I918" s="3"/>
      <c r="J918" s="3"/>
      <c r="K918" s="3"/>
      <c r="L918" s="3"/>
      <c r="M918" s="3"/>
      <c r="N918" s="61"/>
      <c r="O918" s="3"/>
      <c r="P918" s="61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61"/>
      <c r="C919" s="61"/>
      <c r="D919" s="61"/>
      <c r="E919" s="3"/>
      <c r="F919" s="3"/>
      <c r="G919" s="3"/>
      <c r="H919" s="3"/>
      <c r="I919" s="3"/>
      <c r="J919" s="3"/>
      <c r="K919" s="3"/>
      <c r="L919" s="3"/>
      <c r="M919" s="3"/>
      <c r="N919" s="61"/>
      <c r="O919" s="3"/>
      <c r="P919" s="61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61"/>
      <c r="C920" s="61"/>
      <c r="D920" s="61"/>
      <c r="E920" s="3"/>
      <c r="F920" s="3"/>
      <c r="G920" s="3"/>
      <c r="H920" s="3"/>
      <c r="I920" s="3"/>
      <c r="J920" s="3"/>
      <c r="K920" s="3"/>
      <c r="L920" s="3"/>
      <c r="M920" s="3"/>
      <c r="N920" s="61"/>
      <c r="O920" s="3"/>
      <c r="P920" s="61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61"/>
      <c r="C921" s="61"/>
      <c r="D921" s="61"/>
      <c r="E921" s="3"/>
      <c r="F921" s="3"/>
      <c r="G921" s="3"/>
      <c r="H921" s="3"/>
      <c r="I921" s="3"/>
      <c r="J921" s="3"/>
      <c r="K921" s="3"/>
      <c r="L921" s="3"/>
      <c r="M921" s="3"/>
      <c r="N921" s="61"/>
      <c r="O921" s="3"/>
      <c r="P921" s="61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61"/>
      <c r="C922" s="61"/>
      <c r="D922" s="61"/>
      <c r="E922" s="3"/>
      <c r="F922" s="3"/>
      <c r="G922" s="3"/>
      <c r="H922" s="3"/>
      <c r="I922" s="3"/>
      <c r="J922" s="3"/>
      <c r="K922" s="3"/>
      <c r="L922" s="3"/>
      <c r="M922" s="3"/>
      <c r="N922" s="61"/>
      <c r="O922" s="3"/>
      <c r="P922" s="61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61"/>
      <c r="C923" s="61"/>
      <c r="D923" s="61"/>
      <c r="E923" s="3"/>
      <c r="F923" s="3"/>
      <c r="G923" s="3"/>
      <c r="H923" s="3"/>
      <c r="I923" s="3"/>
      <c r="J923" s="3"/>
      <c r="K923" s="3"/>
      <c r="L923" s="3"/>
      <c r="M923" s="3"/>
      <c r="N923" s="61"/>
      <c r="O923" s="3"/>
      <c r="P923" s="61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61"/>
      <c r="C924" s="61"/>
      <c r="D924" s="61"/>
      <c r="E924" s="3"/>
      <c r="F924" s="3"/>
      <c r="G924" s="3"/>
      <c r="H924" s="3"/>
      <c r="I924" s="3"/>
      <c r="J924" s="3"/>
      <c r="K924" s="3"/>
      <c r="L924" s="3"/>
      <c r="M924" s="3"/>
      <c r="N924" s="61"/>
      <c r="O924" s="3"/>
      <c r="P924" s="61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61"/>
      <c r="C925" s="61"/>
      <c r="D925" s="61"/>
      <c r="E925" s="3"/>
      <c r="F925" s="3"/>
      <c r="G925" s="3"/>
      <c r="H925" s="3"/>
      <c r="I925" s="3"/>
      <c r="J925" s="3"/>
      <c r="K925" s="3"/>
      <c r="L925" s="3"/>
      <c r="M925" s="3"/>
      <c r="N925" s="61"/>
      <c r="O925" s="3"/>
      <c r="P925" s="61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61"/>
      <c r="C926" s="61"/>
      <c r="D926" s="61"/>
      <c r="E926" s="3"/>
      <c r="F926" s="3"/>
      <c r="G926" s="3"/>
      <c r="H926" s="3"/>
      <c r="I926" s="3"/>
      <c r="J926" s="3"/>
      <c r="K926" s="3"/>
      <c r="L926" s="3"/>
      <c r="M926" s="3"/>
      <c r="N926" s="61"/>
      <c r="O926" s="3"/>
      <c r="P926" s="61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61"/>
      <c r="C927" s="61"/>
      <c r="D927" s="61"/>
      <c r="E927" s="3"/>
      <c r="F927" s="3"/>
      <c r="G927" s="3"/>
      <c r="H927" s="3"/>
      <c r="I927" s="3"/>
      <c r="J927" s="3"/>
      <c r="K927" s="3"/>
      <c r="L927" s="3"/>
      <c r="M927" s="3"/>
      <c r="N927" s="61"/>
      <c r="O927" s="3"/>
      <c r="P927" s="61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61"/>
      <c r="C928" s="61"/>
      <c r="D928" s="61"/>
      <c r="E928" s="3"/>
      <c r="F928" s="3"/>
      <c r="G928" s="3"/>
      <c r="H928" s="3"/>
      <c r="I928" s="3"/>
      <c r="J928" s="3"/>
      <c r="K928" s="3"/>
      <c r="L928" s="3"/>
      <c r="M928" s="3"/>
      <c r="N928" s="61"/>
      <c r="O928" s="3"/>
      <c r="P928" s="61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61"/>
      <c r="C929" s="61"/>
      <c r="D929" s="61"/>
      <c r="E929" s="3"/>
      <c r="F929" s="3"/>
      <c r="G929" s="3"/>
      <c r="H929" s="3"/>
      <c r="I929" s="3"/>
      <c r="J929" s="3"/>
      <c r="K929" s="3"/>
      <c r="L929" s="3"/>
      <c r="M929" s="3"/>
      <c r="N929" s="61"/>
      <c r="O929" s="3"/>
      <c r="P929" s="61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61"/>
      <c r="C930" s="61"/>
      <c r="D930" s="61"/>
      <c r="E930" s="3"/>
      <c r="F930" s="3"/>
      <c r="G930" s="3"/>
      <c r="H930" s="3"/>
      <c r="I930" s="3"/>
      <c r="J930" s="3"/>
      <c r="K930" s="3"/>
      <c r="L930" s="3"/>
      <c r="M930" s="3"/>
      <c r="N930" s="61"/>
      <c r="O930" s="3"/>
      <c r="P930" s="61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61"/>
      <c r="C931" s="61"/>
      <c r="D931" s="61"/>
      <c r="E931" s="3"/>
      <c r="F931" s="3"/>
      <c r="G931" s="3"/>
      <c r="H931" s="3"/>
      <c r="I931" s="3"/>
      <c r="J931" s="3"/>
      <c r="K931" s="3"/>
      <c r="L931" s="3"/>
      <c r="M931" s="3"/>
      <c r="N931" s="61"/>
      <c r="O931" s="3"/>
      <c r="P931" s="61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61"/>
      <c r="C932" s="61"/>
      <c r="D932" s="61"/>
      <c r="E932" s="3"/>
      <c r="F932" s="3"/>
      <c r="G932" s="3"/>
      <c r="H932" s="3"/>
      <c r="I932" s="3"/>
      <c r="J932" s="3"/>
      <c r="K932" s="3"/>
      <c r="L932" s="3"/>
      <c r="M932" s="3"/>
      <c r="N932" s="61"/>
      <c r="O932" s="3"/>
      <c r="P932" s="61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61"/>
      <c r="C933" s="61"/>
      <c r="D933" s="61"/>
      <c r="E933" s="3"/>
      <c r="F933" s="3"/>
      <c r="G933" s="3"/>
      <c r="H933" s="3"/>
      <c r="I933" s="3"/>
      <c r="J933" s="3"/>
      <c r="K933" s="3"/>
      <c r="L933" s="3"/>
      <c r="M933" s="3"/>
      <c r="N933" s="61"/>
      <c r="O933" s="3"/>
      <c r="P933" s="61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61"/>
      <c r="C934" s="61"/>
      <c r="D934" s="61"/>
      <c r="E934" s="3"/>
      <c r="F934" s="3"/>
      <c r="G934" s="3"/>
      <c r="H934" s="3"/>
      <c r="I934" s="3"/>
      <c r="J934" s="3"/>
      <c r="K934" s="3"/>
      <c r="L934" s="3"/>
      <c r="M934" s="3"/>
      <c r="N934" s="61"/>
      <c r="O934" s="3"/>
      <c r="P934" s="61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61"/>
      <c r="C935" s="61"/>
      <c r="D935" s="61"/>
      <c r="E935" s="3"/>
      <c r="F935" s="3"/>
      <c r="G935" s="3"/>
      <c r="H935" s="3"/>
      <c r="I935" s="3"/>
      <c r="J935" s="3"/>
      <c r="K935" s="3"/>
      <c r="L935" s="3"/>
      <c r="M935" s="3"/>
      <c r="N935" s="61"/>
      <c r="O935" s="3"/>
      <c r="P935" s="61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61"/>
      <c r="C936" s="61"/>
      <c r="D936" s="61"/>
      <c r="E936" s="3"/>
      <c r="F936" s="3"/>
      <c r="G936" s="3"/>
      <c r="H936" s="3"/>
      <c r="I936" s="3"/>
      <c r="J936" s="3"/>
      <c r="K936" s="3"/>
      <c r="L936" s="3"/>
      <c r="M936" s="3"/>
      <c r="N936" s="61"/>
      <c r="O936" s="3"/>
      <c r="P936" s="61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61"/>
      <c r="C937" s="61"/>
      <c r="D937" s="61"/>
      <c r="E937" s="3"/>
      <c r="F937" s="3"/>
      <c r="G937" s="3"/>
      <c r="H937" s="3"/>
      <c r="I937" s="3"/>
      <c r="J937" s="3"/>
      <c r="K937" s="3"/>
      <c r="L937" s="3"/>
      <c r="M937" s="3"/>
      <c r="N937" s="61"/>
      <c r="O937" s="3"/>
      <c r="P937" s="61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61"/>
      <c r="C938" s="61"/>
      <c r="D938" s="61"/>
      <c r="E938" s="3"/>
      <c r="F938" s="3"/>
      <c r="G938" s="3"/>
      <c r="H938" s="3"/>
      <c r="I938" s="3"/>
      <c r="J938" s="3"/>
      <c r="K938" s="3"/>
      <c r="L938" s="3"/>
      <c r="M938" s="3"/>
      <c r="N938" s="61"/>
      <c r="O938" s="3"/>
      <c r="P938" s="61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61"/>
      <c r="C939" s="61"/>
      <c r="D939" s="61"/>
      <c r="E939" s="3"/>
      <c r="F939" s="3"/>
      <c r="G939" s="3"/>
      <c r="H939" s="3"/>
      <c r="I939" s="3"/>
      <c r="J939" s="3"/>
      <c r="K939" s="3"/>
      <c r="L939" s="3"/>
      <c r="M939" s="3"/>
      <c r="N939" s="61"/>
      <c r="O939" s="3"/>
      <c r="P939" s="61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61"/>
      <c r="C940" s="61"/>
      <c r="D940" s="61"/>
      <c r="E940" s="3"/>
      <c r="F940" s="3"/>
      <c r="G940" s="3"/>
      <c r="H940" s="3"/>
      <c r="I940" s="3"/>
      <c r="J940" s="3"/>
      <c r="K940" s="3"/>
      <c r="L940" s="3"/>
      <c r="M940" s="3"/>
      <c r="N940" s="61"/>
      <c r="O940" s="3"/>
      <c r="P940" s="61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61"/>
      <c r="C941" s="61"/>
      <c r="D941" s="61"/>
      <c r="E941" s="3"/>
      <c r="F941" s="3"/>
      <c r="G941" s="3"/>
      <c r="H941" s="3"/>
      <c r="I941" s="3"/>
      <c r="J941" s="3"/>
      <c r="K941" s="3"/>
      <c r="L941" s="3"/>
      <c r="M941" s="3"/>
      <c r="N941" s="61"/>
      <c r="O941" s="3"/>
      <c r="P941" s="61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61"/>
      <c r="C942" s="61"/>
      <c r="D942" s="61"/>
      <c r="E942" s="3"/>
      <c r="F942" s="3"/>
      <c r="G942" s="3"/>
      <c r="H942" s="3"/>
      <c r="I942" s="3"/>
      <c r="J942" s="3"/>
      <c r="K942" s="3"/>
      <c r="L942" s="3"/>
      <c r="M942" s="3"/>
      <c r="N942" s="61"/>
      <c r="O942" s="3"/>
      <c r="P942" s="61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61"/>
      <c r="C943" s="61"/>
      <c r="D943" s="61"/>
      <c r="E943" s="3"/>
      <c r="F943" s="3"/>
      <c r="G943" s="3"/>
      <c r="H943" s="3"/>
      <c r="I943" s="3"/>
      <c r="J943" s="3"/>
      <c r="K943" s="3"/>
      <c r="L943" s="3"/>
      <c r="M943" s="3"/>
      <c r="N943" s="61"/>
      <c r="O943" s="3"/>
      <c r="P943" s="61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61"/>
      <c r="C944" s="61"/>
      <c r="D944" s="61"/>
      <c r="E944" s="3"/>
      <c r="F944" s="3"/>
      <c r="G944" s="3"/>
      <c r="H944" s="3"/>
      <c r="I944" s="3"/>
      <c r="J944" s="3"/>
      <c r="K944" s="3"/>
      <c r="L944" s="3"/>
      <c r="M944" s="3"/>
      <c r="N944" s="61"/>
      <c r="O944" s="3"/>
      <c r="P944" s="61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61"/>
      <c r="C945" s="61"/>
      <c r="D945" s="61"/>
      <c r="E945" s="3"/>
      <c r="F945" s="3"/>
      <c r="G945" s="3"/>
      <c r="H945" s="3"/>
      <c r="I945" s="3"/>
      <c r="J945" s="3"/>
      <c r="K945" s="3"/>
      <c r="L945" s="3"/>
      <c r="M945" s="3"/>
      <c r="N945" s="61"/>
      <c r="O945" s="3"/>
      <c r="P945" s="61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61"/>
      <c r="C946" s="61"/>
      <c r="D946" s="61"/>
      <c r="E946" s="3"/>
      <c r="F946" s="3"/>
      <c r="G946" s="3"/>
      <c r="H946" s="3"/>
      <c r="I946" s="3"/>
      <c r="J946" s="3"/>
      <c r="K946" s="3"/>
      <c r="L946" s="3"/>
      <c r="M946" s="3"/>
      <c r="N946" s="61"/>
      <c r="O946" s="3"/>
      <c r="P946" s="61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61"/>
      <c r="C947" s="61"/>
      <c r="D947" s="61"/>
      <c r="E947" s="3"/>
      <c r="F947" s="3"/>
      <c r="G947" s="3"/>
      <c r="H947" s="3"/>
      <c r="I947" s="3"/>
      <c r="J947" s="3"/>
      <c r="K947" s="3"/>
      <c r="L947" s="3"/>
      <c r="M947" s="3"/>
      <c r="N947" s="61"/>
      <c r="O947" s="3"/>
      <c r="P947" s="61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61"/>
      <c r="C948" s="61"/>
      <c r="D948" s="61"/>
      <c r="E948" s="3"/>
      <c r="F948" s="3"/>
      <c r="G948" s="3"/>
      <c r="H948" s="3"/>
      <c r="I948" s="3"/>
      <c r="J948" s="3"/>
      <c r="K948" s="3"/>
      <c r="L948" s="3"/>
      <c r="M948" s="3"/>
      <c r="N948" s="61"/>
      <c r="O948" s="3"/>
      <c r="P948" s="61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61"/>
      <c r="C949" s="61"/>
      <c r="D949" s="61"/>
      <c r="E949" s="3"/>
      <c r="F949" s="3"/>
      <c r="G949" s="3"/>
      <c r="H949" s="3"/>
      <c r="I949" s="3"/>
      <c r="J949" s="3"/>
      <c r="K949" s="3"/>
      <c r="L949" s="3"/>
      <c r="M949" s="3"/>
      <c r="N949" s="61"/>
      <c r="O949" s="3"/>
      <c r="P949" s="61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61"/>
      <c r="C950" s="61"/>
      <c r="D950" s="61"/>
      <c r="E950" s="3"/>
      <c r="F950" s="3"/>
      <c r="G950" s="3"/>
      <c r="H950" s="3"/>
      <c r="I950" s="3"/>
      <c r="J950" s="3"/>
      <c r="K950" s="3"/>
      <c r="L950" s="3"/>
      <c r="M950" s="3"/>
      <c r="N950" s="61"/>
      <c r="O950" s="3"/>
      <c r="P950" s="61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61"/>
      <c r="C951" s="61"/>
      <c r="D951" s="61"/>
      <c r="E951" s="3"/>
      <c r="F951" s="3"/>
      <c r="G951" s="3"/>
      <c r="H951" s="3"/>
      <c r="I951" s="3"/>
      <c r="J951" s="3"/>
      <c r="K951" s="3"/>
      <c r="L951" s="3"/>
      <c r="M951" s="3"/>
      <c r="N951" s="61"/>
      <c r="O951" s="3"/>
      <c r="P951" s="61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61"/>
      <c r="C952" s="61"/>
      <c r="D952" s="61"/>
      <c r="E952" s="3"/>
      <c r="F952" s="3"/>
      <c r="G952" s="3"/>
      <c r="H952" s="3"/>
      <c r="I952" s="3"/>
      <c r="J952" s="3"/>
      <c r="K952" s="3"/>
      <c r="L952" s="3"/>
      <c r="M952" s="3"/>
      <c r="N952" s="61"/>
      <c r="O952" s="3"/>
      <c r="P952" s="61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61"/>
      <c r="C953" s="61"/>
      <c r="D953" s="61"/>
      <c r="E953" s="3"/>
      <c r="F953" s="3"/>
      <c r="G953" s="3"/>
      <c r="H953" s="3"/>
      <c r="I953" s="3"/>
      <c r="J953" s="3"/>
      <c r="K953" s="3"/>
      <c r="L953" s="3"/>
      <c r="M953" s="3"/>
      <c r="N953" s="61"/>
      <c r="O953" s="3"/>
      <c r="P953" s="61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61"/>
      <c r="C954" s="61"/>
      <c r="D954" s="61"/>
      <c r="E954" s="3"/>
      <c r="F954" s="3"/>
      <c r="G954" s="3"/>
      <c r="H954" s="3"/>
      <c r="I954" s="3"/>
      <c r="J954" s="3"/>
      <c r="K954" s="3"/>
      <c r="L954" s="3"/>
      <c r="M954" s="3"/>
      <c r="N954" s="61"/>
      <c r="O954" s="3"/>
      <c r="P954" s="61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61"/>
      <c r="C955" s="61"/>
      <c r="D955" s="61"/>
      <c r="E955" s="3"/>
      <c r="F955" s="3"/>
      <c r="G955" s="3"/>
      <c r="H955" s="3"/>
      <c r="I955" s="3"/>
      <c r="J955" s="3"/>
      <c r="K955" s="3"/>
      <c r="L955" s="3"/>
      <c r="M955" s="3"/>
      <c r="N955" s="61"/>
      <c r="O955" s="3"/>
      <c r="P955" s="61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61"/>
      <c r="C956" s="61"/>
      <c r="D956" s="61"/>
      <c r="E956" s="3"/>
      <c r="F956" s="3"/>
      <c r="G956" s="3"/>
      <c r="H956" s="3"/>
      <c r="I956" s="3"/>
      <c r="J956" s="3"/>
      <c r="K956" s="3"/>
      <c r="L956" s="3"/>
      <c r="M956" s="3"/>
      <c r="N956" s="61"/>
      <c r="O956" s="3"/>
      <c r="P956" s="61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61"/>
      <c r="C957" s="61"/>
      <c r="D957" s="61"/>
      <c r="E957" s="3"/>
      <c r="F957" s="3"/>
      <c r="G957" s="3"/>
      <c r="H957" s="3"/>
      <c r="I957" s="3"/>
      <c r="J957" s="3"/>
      <c r="K957" s="3"/>
      <c r="L957" s="3"/>
      <c r="M957" s="3"/>
      <c r="N957" s="61"/>
      <c r="O957" s="3"/>
      <c r="P957" s="61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61"/>
      <c r="C958" s="61"/>
      <c r="D958" s="61"/>
      <c r="E958" s="3"/>
      <c r="F958" s="3"/>
      <c r="G958" s="3"/>
      <c r="H958" s="3"/>
      <c r="I958" s="3"/>
      <c r="J958" s="3"/>
      <c r="K958" s="3"/>
      <c r="L958" s="3"/>
      <c r="M958" s="3"/>
      <c r="N958" s="61"/>
      <c r="O958" s="3"/>
      <c r="P958" s="61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61"/>
      <c r="C959" s="61"/>
      <c r="D959" s="61"/>
      <c r="E959" s="3"/>
      <c r="F959" s="3"/>
      <c r="G959" s="3"/>
      <c r="H959" s="3"/>
      <c r="I959" s="3"/>
      <c r="J959" s="3"/>
      <c r="K959" s="3"/>
      <c r="L959" s="3"/>
      <c r="M959" s="3"/>
      <c r="N959" s="61"/>
      <c r="O959" s="3"/>
      <c r="P959" s="61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61"/>
      <c r="C960" s="61"/>
      <c r="D960" s="61"/>
      <c r="E960" s="3"/>
      <c r="F960" s="3"/>
      <c r="G960" s="3"/>
      <c r="H960" s="3"/>
      <c r="I960" s="3"/>
      <c r="J960" s="3"/>
      <c r="K960" s="3"/>
      <c r="L960" s="3"/>
      <c r="M960" s="3"/>
      <c r="N960" s="61"/>
      <c r="O960" s="3"/>
      <c r="P960" s="61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61"/>
      <c r="C961" s="61"/>
      <c r="D961" s="61"/>
      <c r="E961" s="3"/>
      <c r="F961" s="3"/>
      <c r="G961" s="3"/>
      <c r="H961" s="3"/>
      <c r="I961" s="3"/>
      <c r="J961" s="3"/>
      <c r="K961" s="3"/>
      <c r="L961" s="3"/>
      <c r="M961" s="3"/>
      <c r="N961" s="61"/>
      <c r="O961" s="3"/>
      <c r="P961" s="61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61"/>
      <c r="C962" s="61"/>
      <c r="D962" s="61"/>
      <c r="E962" s="3"/>
      <c r="F962" s="3"/>
      <c r="G962" s="3"/>
      <c r="H962" s="3"/>
      <c r="I962" s="3"/>
      <c r="J962" s="3"/>
      <c r="K962" s="3"/>
      <c r="L962" s="3"/>
      <c r="M962" s="3"/>
      <c r="N962" s="61"/>
      <c r="O962" s="3"/>
      <c r="P962" s="61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61"/>
      <c r="C963" s="61"/>
      <c r="D963" s="61"/>
      <c r="E963" s="3"/>
      <c r="F963" s="3"/>
      <c r="G963" s="3"/>
      <c r="H963" s="3"/>
      <c r="I963" s="3"/>
      <c r="J963" s="3"/>
      <c r="K963" s="3"/>
      <c r="L963" s="3"/>
      <c r="M963" s="3"/>
      <c r="N963" s="61"/>
      <c r="O963" s="3"/>
      <c r="P963" s="61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61"/>
      <c r="C964" s="61"/>
      <c r="D964" s="61"/>
      <c r="E964" s="3"/>
      <c r="F964" s="3"/>
      <c r="G964" s="3"/>
      <c r="H964" s="3"/>
      <c r="I964" s="3"/>
      <c r="J964" s="3"/>
      <c r="K964" s="3"/>
      <c r="L964" s="3"/>
      <c r="M964" s="3"/>
      <c r="N964" s="61"/>
      <c r="O964" s="3"/>
      <c r="P964" s="61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61"/>
      <c r="C965" s="61"/>
      <c r="D965" s="61"/>
      <c r="E965" s="3"/>
      <c r="F965" s="3"/>
      <c r="G965" s="3"/>
      <c r="H965" s="3"/>
      <c r="I965" s="3"/>
      <c r="J965" s="3"/>
      <c r="K965" s="3"/>
      <c r="L965" s="3"/>
      <c r="M965" s="3"/>
      <c r="N965" s="61"/>
      <c r="O965" s="3"/>
      <c r="P965" s="61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61"/>
      <c r="C966" s="61"/>
      <c r="D966" s="61"/>
      <c r="E966" s="3"/>
      <c r="F966" s="3"/>
      <c r="G966" s="3"/>
      <c r="H966" s="3"/>
      <c r="I966" s="3"/>
      <c r="J966" s="3"/>
      <c r="K966" s="3"/>
      <c r="L966" s="3"/>
      <c r="M966" s="3"/>
      <c r="N966" s="61"/>
      <c r="O966" s="3"/>
      <c r="P966" s="61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61"/>
      <c r="C967" s="61"/>
      <c r="D967" s="61"/>
      <c r="E967" s="3"/>
      <c r="F967" s="3"/>
      <c r="G967" s="3"/>
      <c r="H967" s="3"/>
      <c r="I967" s="3"/>
      <c r="J967" s="3"/>
      <c r="K967" s="3"/>
      <c r="L967" s="3"/>
      <c r="M967" s="3"/>
      <c r="N967" s="61"/>
      <c r="O967" s="3"/>
      <c r="P967" s="61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61"/>
      <c r="C968" s="61"/>
      <c r="D968" s="61"/>
      <c r="E968" s="3"/>
      <c r="F968" s="3"/>
      <c r="G968" s="3"/>
      <c r="H968" s="3"/>
      <c r="I968" s="3"/>
      <c r="J968" s="3"/>
      <c r="K968" s="3"/>
      <c r="L968" s="3"/>
      <c r="M968" s="3"/>
      <c r="N968" s="61"/>
      <c r="O968" s="3"/>
      <c r="P968" s="61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61"/>
      <c r="C969" s="61"/>
      <c r="D969" s="61"/>
      <c r="E969" s="3"/>
      <c r="F969" s="3"/>
      <c r="G969" s="3"/>
      <c r="H969" s="3"/>
      <c r="I969" s="3"/>
      <c r="J969" s="3"/>
      <c r="K969" s="3"/>
      <c r="L969" s="3"/>
      <c r="M969" s="3"/>
      <c r="N969" s="61"/>
      <c r="O969" s="3"/>
      <c r="P969" s="61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61"/>
      <c r="C970" s="61"/>
      <c r="D970" s="61"/>
      <c r="E970" s="3"/>
      <c r="F970" s="3"/>
      <c r="G970" s="3"/>
      <c r="H970" s="3"/>
      <c r="I970" s="3"/>
      <c r="J970" s="3"/>
      <c r="K970" s="3"/>
      <c r="L970" s="3"/>
      <c r="M970" s="3"/>
      <c r="N970" s="61"/>
      <c r="O970" s="3"/>
      <c r="P970" s="61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61"/>
      <c r="C971" s="61"/>
      <c r="D971" s="61"/>
      <c r="E971" s="3"/>
      <c r="F971" s="3"/>
      <c r="G971" s="3"/>
      <c r="H971" s="3"/>
      <c r="I971" s="3"/>
      <c r="J971" s="3"/>
      <c r="K971" s="3"/>
      <c r="L971" s="3"/>
      <c r="M971" s="3"/>
      <c r="N971" s="61"/>
      <c r="O971" s="3"/>
      <c r="P971" s="61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61"/>
      <c r="C972" s="61"/>
      <c r="D972" s="61"/>
      <c r="E972" s="3"/>
      <c r="F972" s="3"/>
      <c r="G972" s="3"/>
      <c r="H972" s="3"/>
      <c r="I972" s="3"/>
      <c r="J972" s="3"/>
      <c r="K972" s="3"/>
      <c r="L972" s="3"/>
      <c r="M972" s="3"/>
      <c r="N972" s="61"/>
      <c r="O972" s="3"/>
      <c r="P972" s="61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61"/>
      <c r="C973" s="61"/>
      <c r="D973" s="61"/>
      <c r="E973" s="3"/>
      <c r="F973" s="3"/>
      <c r="G973" s="3"/>
      <c r="H973" s="3"/>
      <c r="I973" s="3"/>
      <c r="J973" s="3"/>
      <c r="K973" s="3"/>
      <c r="L973" s="3"/>
      <c r="M973" s="3"/>
      <c r="N973" s="61"/>
      <c r="O973" s="3"/>
      <c r="P973" s="61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61"/>
      <c r="C974" s="61"/>
      <c r="D974" s="61"/>
      <c r="E974" s="3"/>
      <c r="F974" s="3"/>
      <c r="G974" s="3"/>
      <c r="H974" s="3"/>
      <c r="I974" s="3"/>
      <c r="J974" s="3"/>
      <c r="K974" s="3"/>
      <c r="L974" s="3"/>
      <c r="M974" s="3"/>
      <c r="N974" s="61"/>
      <c r="O974" s="3"/>
      <c r="P974" s="61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61"/>
      <c r="C975" s="61"/>
      <c r="D975" s="61"/>
      <c r="E975" s="3"/>
      <c r="F975" s="3"/>
      <c r="G975" s="3"/>
      <c r="H975" s="3"/>
      <c r="I975" s="3"/>
      <c r="J975" s="3"/>
      <c r="K975" s="3"/>
      <c r="L975" s="3"/>
      <c r="M975" s="3"/>
      <c r="N975" s="61"/>
      <c r="O975" s="3"/>
      <c r="P975" s="61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61"/>
      <c r="C976" s="61"/>
      <c r="D976" s="61"/>
      <c r="E976" s="3"/>
      <c r="F976" s="3"/>
      <c r="G976" s="3"/>
      <c r="H976" s="3"/>
      <c r="I976" s="3"/>
      <c r="J976" s="3"/>
      <c r="K976" s="3"/>
      <c r="L976" s="3"/>
      <c r="M976" s="3"/>
      <c r="N976" s="61"/>
      <c r="O976" s="3"/>
      <c r="P976" s="61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61"/>
      <c r="C977" s="61"/>
      <c r="D977" s="61"/>
      <c r="E977" s="3"/>
      <c r="F977" s="3"/>
      <c r="G977" s="3"/>
      <c r="H977" s="3"/>
      <c r="I977" s="3"/>
      <c r="J977" s="3"/>
      <c r="K977" s="3"/>
      <c r="L977" s="3"/>
      <c r="M977" s="3"/>
      <c r="N977" s="61"/>
      <c r="O977" s="3"/>
      <c r="P977" s="61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61"/>
      <c r="C978" s="61"/>
      <c r="D978" s="61"/>
      <c r="E978" s="3"/>
      <c r="F978" s="3"/>
      <c r="G978" s="3"/>
      <c r="H978" s="3"/>
      <c r="I978" s="3"/>
      <c r="J978" s="3"/>
      <c r="K978" s="3"/>
      <c r="L978" s="3"/>
      <c r="M978" s="3"/>
      <c r="N978" s="61"/>
      <c r="O978" s="3"/>
      <c r="P978" s="61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61"/>
      <c r="C979" s="61"/>
      <c r="D979" s="61"/>
      <c r="E979" s="3"/>
      <c r="F979" s="3"/>
      <c r="G979" s="3"/>
      <c r="H979" s="3"/>
      <c r="I979" s="3"/>
      <c r="J979" s="3"/>
      <c r="K979" s="3"/>
      <c r="L979" s="3"/>
      <c r="M979" s="3"/>
      <c r="N979" s="61"/>
      <c r="O979" s="3"/>
      <c r="P979" s="61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61"/>
      <c r="C980" s="61"/>
      <c r="D980" s="61"/>
      <c r="E980" s="3"/>
      <c r="F980" s="3"/>
      <c r="G980" s="3"/>
      <c r="H980" s="3"/>
      <c r="I980" s="3"/>
      <c r="J980" s="3"/>
      <c r="K980" s="3"/>
      <c r="L980" s="3"/>
      <c r="M980" s="3"/>
      <c r="N980" s="61"/>
      <c r="O980" s="3"/>
      <c r="P980" s="61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</sheetData>
  <mergeCells count="17">
    <mergeCell ref="F3:F4"/>
    <mergeCell ref="G3:H3"/>
    <mergeCell ref="I3:J3"/>
    <mergeCell ref="K3:K4"/>
    <mergeCell ref="F48:N48"/>
    <mergeCell ref="L3:L4"/>
    <mergeCell ref="M3:M4"/>
    <mergeCell ref="N3:N4"/>
    <mergeCell ref="O3:O4"/>
    <mergeCell ref="A1:P1"/>
    <mergeCell ref="A2:A4"/>
    <mergeCell ref="B2:B4"/>
    <mergeCell ref="C2:C4"/>
    <mergeCell ref="D2:D4"/>
    <mergeCell ref="E2:E4"/>
    <mergeCell ref="F2:P2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63"/>
    <col customWidth="1" min="2" max="2" width="18.5"/>
    <col customWidth="1" min="3" max="3" width="28.75"/>
    <col customWidth="1" min="4" max="4" width="12.38"/>
    <col customWidth="1" min="5" max="5" width="61.63"/>
    <col customWidth="1" min="6" max="6" width="11.5"/>
    <col customWidth="1" min="10" max="10" width="11.0"/>
    <col customWidth="1" min="14" max="14" width="11.25"/>
    <col customWidth="1" min="15" max="15" width="13.13"/>
    <col customWidth="1" min="16" max="16" width="13.88"/>
  </cols>
  <sheetData>
    <row r="1">
      <c r="A1" s="1" t="s">
        <v>2031</v>
      </c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/>
      <c r="H2" s="6"/>
      <c r="I2" s="6"/>
      <c r="J2" s="6"/>
      <c r="K2" s="6"/>
      <c r="L2" s="6"/>
      <c r="M2" s="6"/>
      <c r="N2" s="6"/>
      <c r="O2" s="6"/>
      <c r="P2" s="7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8"/>
      <c r="B3" s="8"/>
      <c r="C3" s="8"/>
      <c r="D3" s="8"/>
      <c r="E3" s="8"/>
      <c r="F3" s="9" t="s">
        <v>6</v>
      </c>
      <c r="G3" s="5" t="s">
        <v>7</v>
      </c>
      <c r="H3" s="7"/>
      <c r="I3" s="5" t="s">
        <v>8</v>
      </c>
      <c r="J3" s="7"/>
      <c r="K3" s="4" t="s">
        <v>9</v>
      </c>
      <c r="L3" s="80" t="s">
        <v>1027</v>
      </c>
      <c r="M3" s="4" t="s">
        <v>10</v>
      </c>
      <c r="N3" s="4" t="s">
        <v>11</v>
      </c>
      <c r="O3" s="4" t="s">
        <v>12</v>
      </c>
      <c r="P3" s="4" t="s">
        <v>13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10"/>
      <c r="B4" s="10"/>
      <c r="C4" s="10"/>
      <c r="D4" s="10"/>
      <c r="E4" s="10"/>
      <c r="F4" s="10"/>
      <c r="G4" s="11" t="s">
        <v>14</v>
      </c>
      <c r="H4" s="11" t="s">
        <v>15</v>
      </c>
      <c r="I4" s="11" t="s">
        <v>16</v>
      </c>
      <c r="J4" s="11" t="s">
        <v>17</v>
      </c>
      <c r="K4" s="10"/>
      <c r="L4" s="10"/>
      <c r="M4" s="10"/>
      <c r="N4" s="10"/>
      <c r="O4" s="10"/>
      <c r="P4" s="10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28">
        <v>1.0</v>
      </c>
      <c r="B5" s="114">
        <v>44520.0</v>
      </c>
      <c r="C5" s="115" t="s">
        <v>2032</v>
      </c>
      <c r="D5" s="116">
        <v>36555.0</v>
      </c>
      <c r="E5" s="76" t="s">
        <v>25</v>
      </c>
      <c r="F5" s="17"/>
      <c r="G5" s="18"/>
      <c r="H5" s="19"/>
      <c r="I5" s="20">
        <v>20000.0</v>
      </c>
      <c r="J5" s="30"/>
      <c r="K5" s="22"/>
      <c r="L5" s="101"/>
      <c r="M5" s="23"/>
      <c r="N5" s="65"/>
      <c r="O5" s="70">
        <v>20000.0</v>
      </c>
      <c r="P5" s="66">
        <f t="shared" ref="P5:P69" si="1">F5+G5+H5+I5+J5+K5+M5+N5+L5-O5</f>
        <v>0</v>
      </c>
      <c r="Q5" s="27"/>
      <c r="R5" s="27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28">
        <v>2.0</v>
      </c>
      <c r="B6" s="114">
        <v>44520.0</v>
      </c>
      <c r="C6" s="115" t="s">
        <v>2033</v>
      </c>
      <c r="D6" s="116">
        <v>53283.0</v>
      </c>
      <c r="E6" s="76" t="s">
        <v>623</v>
      </c>
      <c r="F6" s="35"/>
      <c r="G6" s="18"/>
      <c r="H6" s="33"/>
      <c r="I6" s="20">
        <v>3500.0</v>
      </c>
      <c r="J6" s="30"/>
      <c r="K6" s="32"/>
      <c r="L6" s="101"/>
      <c r="M6" s="23"/>
      <c r="N6" s="65"/>
      <c r="O6" s="70">
        <v>3500.0</v>
      </c>
      <c r="P6" s="66">
        <f t="shared" si="1"/>
        <v>0</v>
      </c>
      <c r="Q6" s="27"/>
      <c r="R6" s="27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28">
        <v>3.0</v>
      </c>
      <c r="B7" s="114">
        <v>44520.0</v>
      </c>
      <c r="C7" s="115" t="s">
        <v>2034</v>
      </c>
      <c r="D7" s="116">
        <v>14329.0</v>
      </c>
      <c r="E7" s="76" t="s">
        <v>131</v>
      </c>
      <c r="F7" s="17"/>
      <c r="G7" s="18"/>
      <c r="H7" s="33"/>
      <c r="I7" s="20">
        <v>700.0</v>
      </c>
      <c r="J7" s="30"/>
      <c r="K7" s="22"/>
      <c r="L7" s="101"/>
      <c r="M7" s="23"/>
      <c r="N7" s="65"/>
      <c r="O7" s="70">
        <v>700.0</v>
      </c>
      <c r="P7" s="66">
        <f t="shared" si="1"/>
        <v>0</v>
      </c>
      <c r="Q7" s="27"/>
      <c r="R7" s="27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28">
        <v>4.0</v>
      </c>
      <c r="B8" s="114">
        <v>44520.0</v>
      </c>
      <c r="C8" s="115" t="s">
        <v>2035</v>
      </c>
      <c r="D8" s="116">
        <v>50173.0</v>
      </c>
      <c r="E8" s="76" t="s">
        <v>2036</v>
      </c>
      <c r="F8" s="17"/>
      <c r="G8" s="18"/>
      <c r="H8" s="33"/>
      <c r="I8" s="20"/>
      <c r="J8" s="30">
        <v>2500.0</v>
      </c>
      <c r="K8" s="22"/>
      <c r="L8" s="101"/>
      <c r="M8" s="23"/>
      <c r="N8" s="65"/>
      <c r="O8" s="70">
        <v>2500.0</v>
      </c>
      <c r="P8" s="66">
        <f t="shared" si="1"/>
        <v>0</v>
      </c>
      <c r="Q8" s="27"/>
      <c r="R8" s="27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28">
        <v>5.0</v>
      </c>
      <c r="B9" s="114">
        <v>44520.0</v>
      </c>
      <c r="C9" s="115" t="s">
        <v>2037</v>
      </c>
      <c r="D9" s="116">
        <v>51017.0</v>
      </c>
      <c r="E9" s="76" t="s">
        <v>160</v>
      </c>
      <c r="F9" s="17"/>
      <c r="G9" s="18"/>
      <c r="H9" s="33">
        <v>17500.0</v>
      </c>
      <c r="I9" s="20"/>
      <c r="J9" s="30"/>
      <c r="K9" s="22"/>
      <c r="L9" s="101"/>
      <c r="M9" s="23"/>
      <c r="N9" s="65"/>
      <c r="O9" s="70">
        <v>17500.0</v>
      </c>
      <c r="P9" s="66">
        <f t="shared" si="1"/>
        <v>0</v>
      </c>
      <c r="Q9" s="27"/>
      <c r="R9" s="27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28">
        <v>6.0</v>
      </c>
      <c r="B10" s="114">
        <v>44520.0</v>
      </c>
      <c r="C10" s="115" t="s">
        <v>2038</v>
      </c>
      <c r="D10" s="116">
        <v>51678.0</v>
      </c>
      <c r="E10" s="76" t="s">
        <v>2039</v>
      </c>
      <c r="F10" s="17"/>
      <c r="G10" s="18"/>
      <c r="H10" s="33"/>
      <c r="I10" s="20">
        <v>5150.0</v>
      </c>
      <c r="J10" s="30"/>
      <c r="K10" s="22"/>
      <c r="L10" s="101"/>
      <c r="M10" s="23"/>
      <c r="N10" s="65"/>
      <c r="O10" s="70">
        <v>5150.0</v>
      </c>
      <c r="P10" s="66">
        <f t="shared" si="1"/>
        <v>0</v>
      </c>
      <c r="Q10" s="27"/>
      <c r="R10" s="27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28">
        <v>7.0</v>
      </c>
      <c r="B11" s="114">
        <v>44520.0</v>
      </c>
      <c r="C11" s="115" t="s">
        <v>2040</v>
      </c>
      <c r="D11" s="116">
        <v>57659.0</v>
      </c>
      <c r="E11" s="76" t="s">
        <v>2041</v>
      </c>
      <c r="F11" s="17"/>
      <c r="G11" s="18"/>
      <c r="H11" s="33"/>
      <c r="I11" s="20"/>
      <c r="J11" s="30">
        <v>3750.0</v>
      </c>
      <c r="K11" s="22"/>
      <c r="L11" s="101"/>
      <c r="M11" s="23"/>
      <c r="N11" s="65"/>
      <c r="O11" s="70">
        <v>3750.0</v>
      </c>
      <c r="P11" s="66">
        <f t="shared" si="1"/>
        <v>0</v>
      </c>
      <c r="Q11" s="27"/>
      <c r="R11" s="27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28">
        <v>8.0</v>
      </c>
      <c r="B12" s="114">
        <v>44520.0</v>
      </c>
      <c r="C12" s="115" t="s">
        <v>2042</v>
      </c>
      <c r="D12" s="116">
        <v>55511.0</v>
      </c>
      <c r="E12" s="76" t="s">
        <v>2043</v>
      </c>
      <c r="F12" s="17"/>
      <c r="G12" s="18"/>
      <c r="H12" s="33"/>
      <c r="I12" s="20">
        <v>10000.0</v>
      </c>
      <c r="J12" s="30"/>
      <c r="K12" s="22"/>
      <c r="L12" s="101"/>
      <c r="M12" s="23"/>
      <c r="N12" s="65"/>
      <c r="O12" s="70">
        <v>10000.0</v>
      </c>
      <c r="P12" s="66">
        <f t="shared" si="1"/>
        <v>0</v>
      </c>
      <c r="Q12" s="27"/>
      <c r="R12" s="27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28">
        <v>9.0</v>
      </c>
      <c r="B13" s="114">
        <v>44520.0</v>
      </c>
      <c r="C13" s="115" t="s">
        <v>2044</v>
      </c>
      <c r="D13" s="116">
        <v>51939.0</v>
      </c>
      <c r="E13" s="76" t="s">
        <v>106</v>
      </c>
      <c r="F13" s="17"/>
      <c r="G13" s="18"/>
      <c r="H13" s="33"/>
      <c r="I13" s="20">
        <v>20500.0</v>
      </c>
      <c r="J13" s="30"/>
      <c r="K13" s="22"/>
      <c r="L13" s="101"/>
      <c r="M13" s="23"/>
      <c r="N13" s="65"/>
      <c r="O13" s="70">
        <v>20500.0</v>
      </c>
      <c r="P13" s="66">
        <f t="shared" si="1"/>
        <v>0</v>
      </c>
      <c r="Q13" s="27"/>
      <c r="R13" s="27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28">
        <v>10.0</v>
      </c>
      <c r="B14" s="114">
        <v>44520.0</v>
      </c>
      <c r="C14" s="115" t="s">
        <v>2045</v>
      </c>
      <c r="D14" s="116">
        <v>49599.0</v>
      </c>
      <c r="E14" s="76" t="s">
        <v>2046</v>
      </c>
      <c r="F14" s="17"/>
      <c r="G14" s="18"/>
      <c r="H14" s="33"/>
      <c r="I14" s="20">
        <v>2500.0</v>
      </c>
      <c r="J14" s="30"/>
      <c r="K14" s="22"/>
      <c r="L14" s="101"/>
      <c r="M14" s="23"/>
      <c r="N14" s="65"/>
      <c r="O14" s="70">
        <v>2500.0</v>
      </c>
      <c r="P14" s="66">
        <f t="shared" si="1"/>
        <v>0</v>
      </c>
      <c r="Q14" s="27"/>
      <c r="R14" s="27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28">
        <v>11.0</v>
      </c>
      <c r="B15" s="114">
        <v>44520.0</v>
      </c>
      <c r="C15" s="115" t="s">
        <v>2047</v>
      </c>
      <c r="D15" s="116">
        <v>64455.0</v>
      </c>
      <c r="E15" s="76" t="s">
        <v>2048</v>
      </c>
      <c r="F15" s="35">
        <v>27000.0</v>
      </c>
      <c r="G15" s="18"/>
      <c r="H15" s="33"/>
      <c r="I15" s="20"/>
      <c r="J15" s="30"/>
      <c r="K15" s="22"/>
      <c r="L15" s="101"/>
      <c r="M15" s="23"/>
      <c r="N15" s="65"/>
      <c r="O15" s="70">
        <v>27000.0</v>
      </c>
      <c r="P15" s="66">
        <f t="shared" si="1"/>
        <v>0</v>
      </c>
      <c r="Q15" s="27"/>
      <c r="R15" s="27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28">
        <v>12.0</v>
      </c>
      <c r="B16" s="114">
        <v>44520.0</v>
      </c>
      <c r="C16" s="115" t="s">
        <v>2049</v>
      </c>
      <c r="D16" s="116">
        <v>64455.0</v>
      </c>
      <c r="E16" s="76" t="s">
        <v>2048</v>
      </c>
      <c r="F16" s="35">
        <v>19450.0</v>
      </c>
      <c r="G16" s="18"/>
      <c r="H16" s="33"/>
      <c r="I16" s="20"/>
      <c r="J16" s="30"/>
      <c r="K16" s="22"/>
      <c r="L16" s="101"/>
      <c r="M16" s="23"/>
      <c r="N16" s="65"/>
      <c r="O16" s="70">
        <v>19450.0</v>
      </c>
      <c r="P16" s="66">
        <f t="shared" si="1"/>
        <v>0</v>
      </c>
      <c r="Q16" s="27"/>
      <c r="R16" s="27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28">
        <v>13.0</v>
      </c>
      <c r="B17" s="114">
        <v>44520.0</v>
      </c>
      <c r="C17" s="115" t="s">
        <v>2050</v>
      </c>
      <c r="D17" s="116">
        <v>55501.0</v>
      </c>
      <c r="E17" s="76" t="s">
        <v>183</v>
      </c>
      <c r="F17" s="35">
        <v>900.0</v>
      </c>
      <c r="G17" s="18"/>
      <c r="H17" s="33"/>
      <c r="I17" s="20"/>
      <c r="J17" s="30"/>
      <c r="K17" s="22"/>
      <c r="L17" s="101"/>
      <c r="M17" s="23"/>
      <c r="N17" s="65"/>
      <c r="O17" s="70">
        <v>900.0</v>
      </c>
      <c r="P17" s="66">
        <f t="shared" si="1"/>
        <v>0</v>
      </c>
      <c r="Q17" s="27"/>
      <c r="R17" s="27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28">
        <v>14.0</v>
      </c>
      <c r="B18" s="114">
        <v>44520.0</v>
      </c>
      <c r="C18" s="115" t="s">
        <v>2051</v>
      </c>
      <c r="D18" s="116">
        <v>55501.0</v>
      </c>
      <c r="E18" s="76" t="s">
        <v>183</v>
      </c>
      <c r="F18" s="35">
        <v>200.0</v>
      </c>
      <c r="G18" s="18"/>
      <c r="H18" s="33"/>
      <c r="I18" s="20"/>
      <c r="J18" s="30"/>
      <c r="K18" s="22"/>
      <c r="L18" s="101"/>
      <c r="M18" s="23"/>
      <c r="N18" s="65"/>
      <c r="O18" s="70">
        <v>200.0</v>
      </c>
      <c r="P18" s="66">
        <f t="shared" si="1"/>
        <v>0</v>
      </c>
      <c r="Q18" s="27"/>
      <c r="R18" s="27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28">
        <v>15.0</v>
      </c>
      <c r="B19" s="114">
        <v>44520.0</v>
      </c>
      <c r="C19" s="115" t="s">
        <v>2052</v>
      </c>
      <c r="D19" s="116">
        <v>65357.0</v>
      </c>
      <c r="E19" s="76" t="s">
        <v>2053</v>
      </c>
      <c r="F19" s="17"/>
      <c r="G19" s="18"/>
      <c r="H19" s="33"/>
      <c r="I19" s="20">
        <v>27000.0</v>
      </c>
      <c r="J19" s="30"/>
      <c r="K19" s="22"/>
      <c r="L19" s="101"/>
      <c r="M19" s="23"/>
      <c r="N19" s="65"/>
      <c r="O19" s="70">
        <v>27000.0</v>
      </c>
      <c r="P19" s="66">
        <f t="shared" si="1"/>
        <v>0</v>
      </c>
      <c r="Q19" s="27"/>
      <c r="R19" s="27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28">
        <v>16.0</v>
      </c>
      <c r="B20" s="114">
        <v>44520.0</v>
      </c>
      <c r="C20" s="115" t="s">
        <v>2054</v>
      </c>
      <c r="D20" s="116">
        <v>47576.0</v>
      </c>
      <c r="E20" s="76" t="s">
        <v>2055</v>
      </c>
      <c r="F20" s="17"/>
      <c r="G20" s="18"/>
      <c r="H20" s="33"/>
      <c r="I20" s="20"/>
      <c r="J20" s="30">
        <v>300.0</v>
      </c>
      <c r="K20" s="22"/>
      <c r="L20" s="101"/>
      <c r="M20" s="23"/>
      <c r="N20" s="65"/>
      <c r="O20" s="70">
        <v>300.0</v>
      </c>
      <c r="P20" s="66">
        <f t="shared" si="1"/>
        <v>0</v>
      </c>
      <c r="Q20" s="27"/>
      <c r="R20" s="27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28">
        <v>17.0</v>
      </c>
      <c r="B21" s="114">
        <v>44520.0</v>
      </c>
      <c r="C21" s="115" t="s">
        <v>2056</v>
      </c>
      <c r="D21" s="116">
        <v>64912.0</v>
      </c>
      <c r="E21" s="76" t="s">
        <v>402</v>
      </c>
      <c r="F21" s="17"/>
      <c r="G21" s="18"/>
      <c r="H21" s="33"/>
      <c r="I21" s="20"/>
      <c r="J21" s="30">
        <v>300.0</v>
      </c>
      <c r="K21" s="22"/>
      <c r="L21" s="101"/>
      <c r="M21" s="23"/>
      <c r="N21" s="65"/>
      <c r="O21" s="70">
        <v>300.0</v>
      </c>
      <c r="P21" s="66">
        <f t="shared" si="1"/>
        <v>0</v>
      </c>
      <c r="Q21" s="27"/>
      <c r="R21" s="27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28">
        <v>18.0</v>
      </c>
      <c r="B22" s="114">
        <v>44520.0</v>
      </c>
      <c r="C22" s="115" t="s">
        <v>2057</v>
      </c>
      <c r="D22" s="116">
        <v>64801.0</v>
      </c>
      <c r="E22" s="76" t="s">
        <v>2058</v>
      </c>
      <c r="F22" s="17"/>
      <c r="G22" s="18"/>
      <c r="H22" s="33"/>
      <c r="I22" s="20"/>
      <c r="J22" s="30">
        <v>300.0</v>
      </c>
      <c r="K22" s="22"/>
      <c r="L22" s="101"/>
      <c r="M22" s="23"/>
      <c r="N22" s="65"/>
      <c r="O22" s="70">
        <v>300.0</v>
      </c>
      <c r="P22" s="66">
        <f t="shared" si="1"/>
        <v>0</v>
      </c>
      <c r="Q22" s="27"/>
      <c r="R22" s="27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28">
        <v>19.0</v>
      </c>
      <c r="B23" s="114">
        <v>44520.0</v>
      </c>
      <c r="C23" s="115" t="s">
        <v>2059</v>
      </c>
      <c r="D23" s="116">
        <v>65360.0</v>
      </c>
      <c r="E23" s="76" t="s">
        <v>2060</v>
      </c>
      <c r="F23" s="17"/>
      <c r="G23" s="18"/>
      <c r="H23" s="33"/>
      <c r="I23" s="20">
        <v>600.0</v>
      </c>
      <c r="J23" s="30"/>
      <c r="K23" s="22"/>
      <c r="L23" s="101"/>
      <c r="M23" s="23"/>
      <c r="N23" s="65"/>
      <c r="O23" s="70">
        <v>600.0</v>
      </c>
      <c r="P23" s="66">
        <f t="shared" si="1"/>
        <v>0</v>
      </c>
      <c r="Q23" s="27"/>
      <c r="R23" s="27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28">
        <v>20.0</v>
      </c>
      <c r="B24" s="114">
        <v>44520.0</v>
      </c>
      <c r="C24" s="115" t="s">
        <v>2061</v>
      </c>
      <c r="D24" s="116">
        <v>65361.0</v>
      </c>
      <c r="E24" s="76" t="s">
        <v>2062</v>
      </c>
      <c r="F24" s="17"/>
      <c r="G24" s="34"/>
      <c r="H24" s="33"/>
      <c r="I24" s="20">
        <v>600.0</v>
      </c>
      <c r="J24" s="30"/>
      <c r="K24" s="22"/>
      <c r="L24" s="101"/>
      <c r="M24" s="23"/>
      <c r="N24" s="65"/>
      <c r="O24" s="70">
        <v>600.0</v>
      </c>
      <c r="P24" s="66">
        <f t="shared" si="1"/>
        <v>0</v>
      </c>
      <c r="Q24" s="27"/>
      <c r="R24" s="27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28">
        <v>21.0</v>
      </c>
      <c r="B25" s="114">
        <v>44520.0</v>
      </c>
      <c r="C25" s="115" t="s">
        <v>2063</v>
      </c>
      <c r="D25" s="116">
        <v>57363.0</v>
      </c>
      <c r="E25" s="76" t="s">
        <v>777</v>
      </c>
      <c r="F25" s="17"/>
      <c r="G25" s="18"/>
      <c r="H25" s="33"/>
      <c r="I25" s="20">
        <v>300.0</v>
      </c>
      <c r="J25" s="30"/>
      <c r="K25" s="22"/>
      <c r="L25" s="101"/>
      <c r="M25" s="23"/>
      <c r="N25" s="65"/>
      <c r="O25" s="70">
        <v>300.0</v>
      </c>
      <c r="P25" s="66">
        <f t="shared" si="1"/>
        <v>0</v>
      </c>
      <c r="Q25" s="27"/>
      <c r="R25" s="27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28">
        <v>22.0</v>
      </c>
      <c r="B26" s="114">
        <v>44520.0</v>
      </c>
      <c r="C26" s="115" t="s">
        <v>2064</v>
      </c>
      <c r="D26" s="116">
        <v>22332.0</v>
      </c>
      <c r="E26" s="76" t="s">
        <v>39</v>
      </c>
      <c r="F26" s="17"/>
      <c r="G26" s="18"/>
      <c r="H26" s="33"/>
      <c r="I26" s="20">
        <v>12500.0</v>
      </c>
      <c r="J26" s="30"/>
      <c r="K26" s="22"/>
      <c r="L26" s="101"/>
      <c r="M26" s="23"/>
      <c r="N26" s="65"/>
      <c r="O26" s="70">
        <v>12500.0</v>
      </c>
      <c r="P26" s="66">
        <f t="shared" si="1"/>
        <v>0</v>
      </c>
      <c r="Q26" s="27"/>
      <c r="R26" s="27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28">
        <v>23.0</v>
      </c>
      <c r="B27" s="114">
        <v>44520.0</v>
      </c>
      <c r="C27" s="115" t="s">
        <v>2065</v>
      </c>
      <c r="D27" s="116">
        <v>30895.0</v>
      </c>
      <c r="E27" s="76" t="s">
        <v>729</v>
      </c>
      <c r="F27" s="35">
        <v>150.0</v>
      </c>
      <c r="G27" s="18"/>
      <c r="H27" s="33"/>
      <c r="I27" s="20"/>
      <c r="J27" s="30"/>
      <c r="K27" s="22"/>
      <c r="L27" s="101"/>
      <c r="M27" s="23"/>
      <c r="N27" s="65"/>
      <c r="O27" s="70">
        <v>150.0</v>
      </c>
      <c r="P27" s="66">
        <f t="shared" si="1"/>
        <v>0</v>
      </c>
      <c r="Q27" s="27"/>
      <c r="R27" s="27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28">
        <v>24.0</v>
      </c>
      <c r="B28" s="114">
        <v>44520.0</v>
      </c>
      <c r="C28" s="115" t="s">
        <v>2066</v>
      </c>
      <c r="D28" s="116">
        <v>30895.0</v>
      </c>
      <c r="E28" s="76" t="s">
        <v>729</v>
      </c>
      <c r="F28" s="35">
        <v>100.0</v>
      </c>
      <c r="G28" s="18"/>
      <c r="H28" s="33"/>
      <c r="I28" s="20"/>
      <c r="J28" s="30"/>
      <c r="K28" s="22"/>
      <c r="L28" s="101"/>
      <c r="M28" s="23"/>
      <c r="N28" s="65"/>
      <c r="O28" s="70">
        <v>100.0</v>
      </c>
      <c r="P28" s="66">
        <f t="shared" si="1"/>
        <v>0</v>
      </c>
      <c r="Q28" s="27"/>
      <c r="R28" s="27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28">
        <v>25.0</v>
      </c>
      <c r="B29" s="114">
        <v>44520.0</v>
      </c>
      <c r="C29" s="115" t="s">
        <v>2067</v>
      </c>
      <c r="D29" s="116">
        <v>55903.0</v>
      </c>
      <c r="E29" s="76" t="s">
        <v>2068</v>
      </c>
      <c r="F29" s="17"/>
      <c r="G29" s="34"/>
      <c r="H29" s="33"/>
      <c r="I29" s="20"/>
      <c r="J29" s="30">
        <v>1400.0</v>
      </c>
      <c r="K29" s="22"/>
      <c r="L29" s="101"/>
      <c r="M29" s="23"/>
      <c r="N29" s="65"/>
      <c r="O29" s="70">
        <v>1400.0</v>
      </c>
      <c r="P29" s="66">
        <f t="shared" si="1"/>
        <v>0</v>
      </c>
      <c r="Q29" s="27"/>
      <c r="R29" s="27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28">
        <v>26.0</v>
      </c>
      <c r="B30" s="114">
        <v>44520.0</v>
      </c>
      <c r="C30" s="115" t="s">
        <v>2069</v>
      </c>
      <c r="D30" s="116">
        <v>52647.0</v>
      </c>
      <c r="E30" s="76" t="s">
        <v>162</v>
      </c>
      <c r="F30" s="17"/>
      <c r="G30" s="18"/>
      <c r="H30" s="33"/>
      <c r="I30" s="20">
        <v>2500.0</v>
      </c>
      <c r="J30" s="30"/>
      <c r="K30" s="22"/>
      <c r="L30" s="101"/>
      <c r="M30" s="23"/>
      <c r="N30" s="65"/>
      <c r="O30" s="70">
        <v>2500.0</v>
      </c>
      <c r="P30" s="66">
        <f t="shared" si="1"/>
        <v>0</v>
      </c>
      <c r="Q30" s="27"/>
      <c r="R30" s="27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28">
        <v>27.0</v>
      </c>
      <c r="B31" s="114">
        <v>44520.0</v>
      </c>
      <c r="C31" s="115" t="s">
        <v>2070</v>
      </c>
      <c r="D31" s="116">
        <v>13781.0</v>
      </c>
      <c r="E31" s="76" t="s">
        <v>386</v>
      </c>
      <c r="F31" s="17"/>
      <c r="G31" s="34">
        <v>3430.0</v>
      </c>
      <c r="H31" s="33"/>
      <c r="I31" s="20"/>
      <c r="J31" s="30"/>
      <c r="K31" s="22"/>
      <c r="L31" s="101"/>
      <c r="M31" s="23"/>
      <c r="N31" s="65"/>
      <c r="O31" s="70">
        <v>3430.0</v>
      </c>
      <c r="P31" s="66">
        <f t="shared" si="1"/>
        <v>0</v>
      </c>
      <c r="Q31" s="27"/>
      <c r="R31" s="27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28">
        <v>28.0</v>
      </c>
      <c r="B32" s="114">
        <v>44520.0</v>
      </c>
      <c r="C32" s="115" t="s">
        <v>2071</v>
      </c>
      <c r="D32" s="116">
        <v>55895.0</v>
      </c>
      <c r="E32" s="76" t="s">
        <v>346</v>
      </c>
      <c r="F32" s="17"/>
      <c r="G32" s="18"/>
      <c r="H32" s="33"/>
      <c r="I32" s="20">
        <v>5000.0</v>
      </c>
      <c r="J32" s="30"/>
      <c r="K32" s="22"/>
      <c r="L32" s="101"/>
      <c r="M32" s="23"/>
      <c r="N32" s="65"/>
      <c r="O32" s="70">
        <v>5000.0</v>
      </c>
      <c r="P32" s="66">
        <f t="shared" si="1"/>
        <v>0</v>
      </c>
      <c r="Q32" s="27"/>
      <c r="R32" s="27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28">
        <v>29.0</v>
      </c>
      <c r="B33" s="114">
        <v>44520.0</v>
      </c>
      <c r="C33" s="115" t="s">
        <v>2072</v>
      </c>
      <c r="D33" s="116">
        <v>55895.0</v>
      </c>
      <c r="E33" s="76" t="s">
        <v>346</v>
      </c>
      <c r="F33" s="35"/>
      <c r="G33" s="18"/>
      <c r="H33" s="33"/>
      <c r="I33" s="20">
        <v>5000.0</v>
      </c>
      <c r="J33" s="30"/>
      <c r="K33" s="22"/>
      <c r="L33" s="101"/>
      <c r="M33" s="23"/>
      <c r="N33" s="65"/>
      <c r="O33" s="70">
        <v>5000.0</v>
      </c>
      <c r="P33" s="66">
        <f t="shared" si="1"/>
        <v>0</v>
      </c>
      <c r="Q33" s="27"/>
      <c r="R33" s="27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28">
        <v>30.0</v>
      </c>
      <c r="B34" s="114">
        <v>44520.0</v>
      </c>
      <c r="C34" s="115" t="s">
        <v>2073</v>
      </c>
      <c r="D34" s="116">
        <v>50720.0</v>
      </c>
      <c r="E34" s="76" t="s">
        <v>2074</v>
      </c>
      <c r="F34" s="35">
        <v>300.0</v>
      </c>
      <c r="G34" s="18"/>
      <c r="H34" s="33"/>
      <c r="I34" s="20"/>
      <c r="J34" s="30"/>
      <c r="K34" s="32"/>
      <c r="L34" s="101"/>
      <c r="M34" s="23"/>
      <c r="N34" s="65"/>
      <c r="O34" s="70">
        <v>300.0</v>
      </c>
      <c r="P34" s="66">
        <f t="shared" si="1"/>
        <v>0</v>
      </c>
      <c r="Q34" s="27"/>
      <c r="R34" s="27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28">
        <v>31.0</v>
      </c>
      <c r="B35" s="114">
        <v>44520.0</v>
      </c>
      <c r="C35" s="115" t="s">
        <v>2075</v>
      </c>
      <c r="D35" s="116">
        <v>55448.0</v>
      </c>
      <c r="E35" s="76" t="s">
        <v>1582</v>
      </c>
      <c r="F35" s="17"/>
      <c r="G35" s="34"/>
      <c r="H35" s="33"/>
      <c r="I35" s="20">
        <v>10000.0</v>
      </c>
      <c r="J35" s="30"/>
      <c r="K35" s="22"/>
      <c r="L35" s="101"/>
      <c r="M35" s="23"/>
      <c r="N35" s="65"/>
      <c r="O35" s="70">
        <v>10000.0</v>
      </c>
      <c r="P35" s="66">
        <f t="shared" si="1"/>
        <v>0</v>
      </c>
      <c r="Q35" s="27"/>
      <c r="R35" s="27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28">
        <v>32.0</v>
      </c>
      <c r="B36" s="114">
        <v>44520.0</v>
      </c>
      <c r="C36" s="115" t="s">
        <v>2076</v>
      </c>
      <c r="D36" s="116">
        <v>65365.0</v>
      </c>
      <c r="E36" s="76" t="s">
        <v>2077</v>
      </c>
      <c r="F36" s="17"/>
      <c r="G36" s="18"/>
      <c r="H36" s="33"/>
      <c r="I36" s="20">
        <v>600.0</v>
      </c>
      <c r="J36" s="30"/>
      <c r="K36" s="22"/>
      <c r="L36" s="101"/>
      <c r="M36" s="23"/>
      <c r="N36" s="65"/>
      <c r="O36" s="70">
        <v>600.0</v>
      </c>
      <c r="P36" s="66">
        <f t="shared" si="1"/>
        <v>0</v>
      </c>
      <c r="Q36" s="27"/>
      <c r="R36" s="27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28">
        <v>33.0</v>
      </c>
      <c r="B37" s="114">
        <v>44520.0</v>
      </c>
      <c r="C37" s="115" t="s">
        <v>2078</v>
      </c>
      <c r="D37" s="116">
        <v>65366.0</v>
      </c>
      <c r="E37" s="76" t="s">
        <v>2079</v>
      </c>
      <c r="F37" s="17"/>
      <c r="G37" s="18"/>
      <c r="H37" s="33"/>
      <c r="I37" s="20">
        <v>600.0</v>
      </c>
      <c r="J37" s="30"/>
      <c r="K37" s="22"/>
      <c r="L37" s="101"/>
      <c r="M37" s="23"/>
      <c r="N37" s="65"/>
      <c r="O37" s="70">
        <v>600.0</v>
      </c>
      <c r="P37" s="66">
        <f t="shared" si="1"/>
        <v>0</v>
      </c>
      <c r="Q37" s="27"/>
      <c r="R37" s="27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28">
        <v>34.0</v>
      </c>
      <c r="B38" s="114">
        <v>44520.0</v>
      </c>
      <c r="C38" s="115" t="s">
        <v>2080</v>
      </c>
      <c r="D38" s="116">
        <v>50830.0</v>
      </c>
      <c r="E38" s="76" t="s">
        <v>2081</v>
      </c>
      <c r="F38" s="17"/>
      <c r="G38" s="18"/>
      <c r="H38" s="33"/>
      <c r="I38" s="20"/>
      <c r="J38" s="30">
        <v>10000.0</v>
      </c>
      <c r="K38" s="22"/>
      <c r="L38" s="101"/>
      <c r="M38" s="23"/>
      <c r="N38" s="65"/>
      <c r="O38" s="70">
        <v>10000.0</v>
      </c>
      <c r="P38" s="66">
        <f t="shared" si="1"/>
        <v>0</v>
      </c>
      <c r="Q38" s="27"/>
      <c r="R38" s="27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28">
        <v>35.0</v>
      </c>
      <c r="B39" s="114">
        <v>44520.0</v>
      </c>
      <c r="C39" s="115" t="s">
        <v>2082</v>
      </c>
      <c r="D39" s="116">
        <v>58308.0</v>
      </c>
      <c r="E39" s="76" t="s">
        <v>2083</v>
      </c>
      <c r="F39" s="17"/>
      <c r="G39" s="34">
        <v>27000.0</v>
      </c>
      <c r="H39" s="33"/>
      <c r="I39" s="20"/>
      <c r="J39" s="30"/>
      <c r="K39" s="32"/>
      <c r="L39" s="101"/>
      <c r="M39" s="23"/>
      <c r="N39" s="65"/>
      <c r="O39" s="70">
        <v>27000.0</v>
      </c>
      <c r="P39" s="66">
        <f t="shared" si="1"/>
        <v>0</v>
      </c>
      <c r="Q39" s="27"/>
      <c r="R39" s="27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28">
        <v>36.0</v>
      </c>
      <c r="B40" s="114">
        <v>44520.0</v>
      </c>
      <c r="C40" s="115" t="s">
        <v>2084</v>
      </c>
      <c r="D40" s="116">
        <v>50720.0</v>
      </c>
      <c r="E40" s="76" t="s">
        <v>2074</v>
      </c>
      <c r="F40" s="35">
        <v>1450.0</v>
      </c>
      <c r="G40" s="18"/>
      <c r="H40" s="33"/>
      <c r="I40" s="20"/>
      <c r="J40" s="30"/>
      <c r="K40" s="22"/>
      <c r="L40" s="101"/>
      <c r="M40" s="23"/>
      <c r="N40" s="65"/>
      <c r="O40" s="70">
        <v>1450.0</v>
      </c>
      <c r="P40" s="66">
        <f t="shared" si="1"/>
        <v>0</v>
      </c>
      <c r="Q40" s="27"/>
      <c r="R40" s="27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28">
        <v>37.0</v>
      </c>
      <c r="B41" s="114">
        <v>44520.0</v>
      </c>
      <c r="C41" s="115" t="s">
        <v>2085</v>
      </c>
      <c r="D41" s="116">
        <v>46927.0</v>
      </c>
      <c r="E41" s="76" t="s">
        <v>830</v>
      </c>
      <c r="F41" s="17"/>
      <c r="G41" s="34"/>
      <c r="H41" s="33"/>
      <c r="I41" s="20">
        <v>500.0</v>
      </c>
      <c r="J41" s="30"/>
      <c r="K41" s="22"/>
      <c r="L41" s="101"/>
      <c r="M41" s="23"/>
      <c r="N41" s="65"/>
      <c r="O41" s="70">
        <v>500.0</v>
      </c>
      <c r="P41" s="66">
        <f t="shared" si="1"/>
        <v>0</v>
      </c>
      <c r="Q41" s="27"/>
      <c r="R41" s="27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28">
        <v>38.0</v>
      </c>
      <c r="B42" s="114">
        <v>44520.0</v>
      </c>
      <c r="C42" s="115" t="s">
        <v>2086</v>
      </c>
      <c r="D42" s="116">
        <v>56980.0</v>
      </c>
      <c r="E42" s="76" t="s">
        <v>532</v>
      </c>
      <c r="F42" s="35"/>
      <c r="G42" s="34">
        <v>3600.0</v>
      </c>
      <c r="H42" s="33"/>
      <c r="I42" s="20"/>
      <c r="J42" s="30"/>
      <c r="K42" s="22"/>
      <c r="L42" s="101"/>
      <c r="M42" s="23"/>
      <c r="N42" s="65"/>
      <c r="O42" s="70">
        <v>3600.0</v>
      </c>
      <c r="P42" s="66">
        <f t="shared" si="1"/>
        <v>0</v>
      </c>
      <c r="Q42" s="27"/>
      <c r="R42" s="27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28">
        <v>39.0</v>
      </c>
      <c r="B43" s="114">
        <v>44520.0</v>
      </c>
      <c r="C43" s="115" t="s">
        <v>2087</v>
      </c>
      <c r="D43" s="116">
        <v>51697.0</v>
      </c>
      <c r="E43" s="76" t="s">
        <v>558</v>
      </c>
      <c r="F43" s="17"/>
      <c r="G43" s="34"/>
      <c r="H43" s="33"/>
      <c r="I43" s="20"/>
      <c r="J43" s="30"/>
      <c r="K43" s="32">
        <v>2500.0</v>
      </c>
      <c r="L43" s="101"/>
      <c r="M43" s="23"/>
      <c r="N43" s="65"/>
      <c r="O43" s="70">
        <v>2500.0</v>
      </c>
      <c r="P43" s="66">
        <f t="shared" si="1"/>
        <v>0</v>
      </c>
      <c r="Q43" s="27"/>
      <c r="R43" s="27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28">
        <v>40.0</v>
      </c>
      <c r="B44" s="114">
        <v>44520.0</v>
      </c>
      <c r="C44" s="115" t="s">
        <v>2088</v>
      </c>
      <c r="D44" s="116">
        <v>24609.0</v>
      </c>
      <c r="E44" s="76" t="s">
        <v>2089</v>
      </c>
      <c r="F44" s="17"/>
      <c r="G44" s="34"/>
      <c r="H44" s="33"/>
      <c r="I44" s="20">
        <v>3600.0</v>
      </c>
      <c r="J44" s="30"/>
      <c r="K44" s="22"/>
      <c r="L44" s="101"/>
      <c r="M44" s="23"/>
      <c r="N44" s="65"/>
      <c r="O44" s="70">
        <v>3600.0</v>
      </c>
      <c r="P44" s="66">
        <f t="shared" si="1"/>
        <v>0</v>
      </c>
      <c r="Q44" s="27"/>
      <c r="R44" s="27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28">
        <v>41.0</v>
      </c>
      <c r="B45" s="114">
        <v>44520.0</v>
      </c>
      <c r="C45" s="115" t="s">
        <v>2090</v>
      </c>
      <c r="D45" s="116">
        <v>38592.0</v>
      </c>
      <c r="E45" s="76" t="s">
        <v>2091</v>
      </c>
      <c r="F45" s="35"/>
      <c r="G45" s="34"/>
      <c r="H45" s="33"/>
      <c r="I45" s="20"/>
      <c r="J45" s="30">
        <v>3750.0</v>
      </c>
      <c r="K45" s="32"/>
      <c r="L45" s="102"/>
      <c r="M45" s="23"/>
      <c r="N45" s="65"/>
      <c r="O45" s="70">
        <v>3750.0</v>
      </c>
      <c r="P45" s="66">
        <f t="shared" si="1"/>
        <v>0</v>
      </c>
      <c r="Q45" s="27"/>
      <c r="R45" s="27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28">
        <v>42.0</v>
      </c>
      <c r="B46" s="114">
        <v>44520.0</v>
      </c>
      <c r="C46" s="115" t="s">
        <v>2092</v>
      </c>
      <c r="D46" s="116">
        <v>22332.0</v>
      </c>
      <c r="E46" s="76" t="s">
        <v>39</v>
      </c>
      <c r="F46" s="35"/>
      <c r="G46" s="34"/>
      <c r="H46" s="33"/>
      <c r="I46" s="20"/>
      <c r="J46" s="30">
        <v>15080.0</v>
      </c>
      <c r="K46" s="32"/>
      <c r="L46" s="101"/>
      <c r="M46" s="23"/>
      <c r="N46" s="65"/>
      <c r="O46" s="70">
        <v>15080.0</v>
      </c>
      <c r="P46" s="66">
        <f t="shared" si="1"/>
        <v>0</v>
      </c>
      <c r="Q46" s="27"/>
      <c r="R46" s="27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28">
        <v>43.0</v>
      </c>
      <c r="B47" s="114">
        <v>44520.0</v>
      </c>
      <c r="C47" s="115" t="s">
        <v>2093</v>
      </c>
      <c r="D47" s="116">
        <v>34956.0</v>
      </c>
      <c r="E47" s="76" t="s">
        <v>2094</v>
      </c>
      <c r="F47" s="17"/>
      <c r="G47" s="34"/>
      <c r="H47" s="33"/>
      <c r="I47" s="20"/>
      <c r="J47" s="30">
        <v>3600.0</v>
      </c>
      <c r="K47" s="32"/>
      <c r="L47" s="101"/>
      <c r="M47" s="23"/>
      <c r="N47" s="65"/>
      <c r="O47" s="70">
        <v>3600.0</v>
      </c>
      <c r="P47" s="66">
        <f t="shared" si="1"/>
        <v>0</v>
      </c>
      <c r="Q47" s="27"/>
      <c r="R47" s="27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28">
        <v>44.0</v>
      </c>
      <c r="B48" s="114">
        <v>44520.0</v>
      </c>
      <c r="C48" s="115" t="s">
        <v>2095</v>
      </c>
      <c r="D48" s="116">
        <v>34956.0</v>
      </c>
      <c r="E48" s="76" t="s">
        <v>2094</v>
      </c>
      <c r="F48" s="17"/>
      <c r="G48" s="18"/>
      <c r="H48" s="33"/>
      <c r="I48" s="20"/>
      <c r="J48" s="30">
        <v>3750.0</v>
      </c>
      <c r="K48" s="38"/>
      <c r="L48" s="102"/>
      <c r="M48" s="23"/>
      <c r="N48" s="65"/>
      <c r="O48" s="70">
        <v>3750.0</v>
      </c>
      <c r="P48" s="66">
        <f t="shared" si="1"/>
        <v>0</v>
      </c>
      <c r="Q48" s="27"/>
      <c r="R48" s="27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28">
        <v>45.0</v>
      </c>
      <c r="B49" s="114">
        <v>44520.0</v>
      </c>
      <c r="C49" s="115" t="s">
        <v>2096</v>
      </c>
      <c r="D49" s="116">
        <v>55409.0</v>
      </c>
      <c r="E49" s="76" t="s">
        <v>1411</v>
      </c>
      <c r="F49" s="35">
        <v>5300.0</v>
      </c>
      <c r="G49" s="18"/>
      <c r="H49" s="33"/>
      <c r="I49" s="20"/>
      <c r="J49" s="30"/>
      <c r="K49" s="23"/>
      <c r="L49" s="101"/>
      <c r="M49" s="23"/>
      <c r="N49" s="65"/>
      <c r="O49" s="70">
        <v>5300.0</v>
      </c>
      <c r="P49" s="66">
        <f t="shared" si="1"/>
        <v>0</v>
      </c>
      <c r="Q49" s="27"/>
      <c r="R49" s="27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28">
        <v>46.0</v>
      </c>
      <c r="B50" s="114">
        <v>44520.0</v>
      </c>
      <c r="C50" s="115" t="s">
        <v>2097</v>
      </c>
      <c r="D50" s="116">
        <v>35227.0</v>
      </c>
      <c r="E50" s="76" t="s">
        <v>222</v>
      </c>
      <c r="F50" s="35">
        <v>400.0</v>
      </c>
      <c r="G50" s="18"/>
      <c r="H50" s="33"/>
      <c r="I50" s="20"/>
      <c r="J50" s="30"/>
      <c r="K50" s="23"/>
      <c r="L50" s="101"/>
      <c r="M50" s="23"/>
      <c r="N50" s="65"/>
      <c r="O50" s="70">
        <v>400.0</v>
      </c>
      <c r="P50" s="66">
        <f t="shared" si="1"/>
        <v>0</v>
      </c>
      <c r="Q50" s="27"/>
      <c r="R50" s="27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28">
        <v>47.0</v>
      </c>
      <c r="B51" s="114">
        <v>44520.0</v>
      </c>
      <c r="C51" s="115" t="s">
        <v>2098</v>
      </c>
      <c r="D51" s="116">
        <v>59103.0</v>
      </c>
      <c r="E51" s="76" t="s">
        <v>33</v>
      </c>
      <c r="F51" s="17"/>
      <c r="G51" s="18"/>
      <c r="H51" s="33"/>
      <c r="I51" s="20">
        <v>1750.0</v>
      </c>
      <c r="J51" s="30"/>
      <c r="K51" s="23"/>
      <c r="L51" s="101"/>
      <c r="M51" s="23"/>
      <c r="N51" s="65"/>
      <c r="O51" s="70">
        <v>1750.0</v>
      </c>
      <c r="P51" s="66">
        <f t="shared" si="1"/>
        <v>0</v>
      </c>
      <c r="Q51" s="27"/>
      <c r="R51" s="27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28">
        <v>48.0</v>
      </c>
      <c r="B52" s="114">
        <v>44520.0</v>
      </c>
      <c r="C52" s="115" t="s">
        <v>2099</v>
      </c>
      <c r="D52" s="116">
        <v>35227.0</v>
      </c>
      <c r="E52" s="76" t="s">
        <v>222</v>
      </c>
      <c r="F52" s="35"/>
      <c r="G52" s="34">
        <v>5000.0</v>
      </c>
      <c r="H52" s="33"/>
      <c r="I52" s="20"/>
      <c r="J52" s="30"/>
      <c r="K52" s="23"/>
      <c r="L52" s="101"/>
      <c r="M52" s="23"/>
      <c r="N52" s="65"/>
      <c r="O52" s="70">
        <v>5000.0</v>
      </c>
      <c r="P52" s="66">
        <f t="shared" si="1"/>
        <v>0</v>
      </c>
      <c r="Q52" s="27"/>
      <c r="R52" s="27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28">
        <v>49.0</v>
      </c>
      <c r="B53" s="114">
        <v>44520.0</v>
      </c>
      <c r="C53" s="115" t="s">
        <v>2100</v>
      </c>
      <c r="D53" s="116">
        <v>55448.0</v>
      </c>
      <c r="E53" s="76" t="s">
        <v>1582</v>
      </c>
      <c r="F53" s="35"/>
      <c r="G53" s="34">
        <v>6000.0</v>
      </c>
      <c r="H53" s="33"/>
      <c r="I53" s="20">
        <v>2000.0</v>
      </c>
      <c r="J53" s="30"/>
      <c r="K53" s="23"/>
      <c r="L53" s="101"/>
      <c r="M53" s="23"/>
      <c r="N53" s="65"/>
      <c r="O53" s="70">
        <v>8000.0</v>
      </c>
      <c r="P53" s="66">
        <f t="shared" si="1"/>
        <v>0</v>
      </c>
      <c r="Q53" s="27"/>
      <c r="R53" s="27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28">
        <v>50.0</v>
      </c>
      <c r="B54" s="114">
        <v>44520.0</v>
      </c>
      <c r="C54" s="115" t="s">
        <v>2101</v>
      </c>
      <c r="D54" s="116">
        <v>20541.0</v>
      </c>
      <c r="E54" s="76" t="s">
        <v>1887</v>
      </c>
      <c r="F54" s="17"/>
      <c r="G54" s="34"/>
      <c r="H54" s="33">
        <v>1250.0</v>
      </c>
      <c r="I54" s="20"/>
      <c r="J54" s="30"/>
      <c r="K54" s="23"/>
      <c r="L54" s="101"/>
      <c r="M54" s="23"/>
      <c r="N54" s="65"/>
      <c r="O54" s="70">
        <v>1250.0</v>
      </c>
      <c r="P54" s="66">
        <f t="shared" si="1"/>
        <v>0</v>
      </c>
      <c r="Q54" s="27"/>
      <c r="R54" s="27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28">
        <v>51.0</v>
      </c>
      <c r="B55" s="114">
        <v>44520.0</v>
      </c>
      <c r="C55" s="115" t="s">
        <v>2102</v>
      </c>
      <c r="D55" s="116">
        <v>22727.0</v>
      </c>
      <c r="E55" s="76" t="s">
        <v>197</v>
      </c>
      <c r="F55" s="17"/>
      <c r="G55" s="34"/>
      <c r="H55" s="33"/>
      <c r="I55" s="20">
        <v>350.0</v>
      </c>
      <c r="J55" s="30"/>
      <c r="K55" s="23"/>
      <c r="L55" s="101"/>
      <c r="M55" s="23"/>
      <c r="N55" s="65"/>
      <c r="O55" s="70">
        <v>350.0</v>
      </c>
      <c r="P55" s="66">
        <f t="shared" si="1"/>
        <v>0</v>
      </c>
      <c r="Q55" s="27"/>
      <c r="R55" s="27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28">
        <v>52.0</v>
      </c>
      <c r="B56" s="114">
        <v>44520.0</v>
      </c>
      <c r="C56" s="115" t="s">
        <v>2103</v>
      </c>
      <c r="D56" s="116">
        <v>65111.0</v>
      </c>
      <c r="E56" s="76" t="s">
        <v>1789</v>
      </c>
      <c r="F56" s="17"/>
      <c r="G56" s="18"/>
      <c r="H56" s="19"/>
      <c r="I56" s="20"/>
      <c r="J56" s="30">
        <v>300.0</v>
      </c>
      <c r="K56" s="23"/>
      <c r="L56" s="101"/>
      <c r="M56" s="23"/>
      <c r="N56" s="65"/>
      <c r="O56" s="70">
        <v>300.0</v>
      </c>
      <c r="P56" s="66">
        <f t="shared" si="1"/>
        <v>0</v>
      </c>
      <c r="Q56" s="27"/>
      <c r="R56" s="27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28">
        <v>53.0</v>
      </c>
      <c r="B57" s="114">
        <v>44520.0</v>
      </c>
      <c r="C57" s="115" t="s">
        <v>2104</v>
      </c>
      <c r="D57" s="116">
        <v>22727.0</v>
      </c>
      <c r="E57" s="76" t="s">
        <v>197</v>
      </c>
      <c r="F57" s="17"/>
      <c r="G57" s="18"/>
      <c r="H57" s="19"/>
      <c r="I57" s="20">
        <v>700.0</v>
      </c>
      <c r="J57" s="30"/>
      <c r="K57" s="38"/>
      <c r="L57" s="102"/>
      <c r="M57" s="23"/>
      <c r="N57" s="65"/>
      <c r="O57" s="70">
        <v>700.0</v>
      </c>
      <c r="P57" s="66">
        <f t="shared" si="1"/>
        <v>0</v>
      </c>
      <c r="Q57" s="27"/>
      <c r="R57" s="27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28">
        <v>54.0</v>
      </c>
      <c r="B58" s="114">
        <v>44520.0</v>
      </c>
      <c r="C58" s="115" t="s">
        <v>2105</v>
      </c>
      <c r="D58" s="116">
        <v>65368.0</v>
      </c>
      <c r="E58" s="76" t="s">
        <v>2106</v>
      </c>
      <c r="F58" s="17"/>
      <c r="G58" s="34"/>
      <c r="H58" s="33"/>
      <c r="I58" s="20">
        <v>300.0</v>
      </c>
      <c r="J58" s="21"/>
      <c r="K58" s="38"/>
      <c r="L58" s="102"/>
      <c r="M58" s="23"/>
      <c r="N58" s="65"/>
      <c r="O58" s="70">
        <v>300.0</v>
      </c>
      <c r="P58" s="66">
        <f t="shared" si="1"/>
        <v>0</v>
      </c>
      <c r="Q58" s="27"/>
      <c r="R58" s="27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28">
        <v>55.0</v>
      </c>
      <c r="B59" s="114">
        <v>44520.0</v>
      </c>
      <c r="C59" s="115" t="s">
        <v>2107</v>
      </c>
      <c r="D59" s="116">
        <v>48131.0</v>
      </c>
      <c r="E59" s="76" t="s">
        <v>2108</v>
      </c>
      <c r="F59" s="17"/>
      <c r="G59" s="34"/>
      <c r="H59" s="33"/>
      <c r="I59" s="20"/>
      <c r="J59" s="30"/>
      <c r="K59" s="23"/>
      <c r="L59" s="102">
        <v>34500.0</v>
      </c>
      <c r="M59" s="23"/>
      <c r="N59" s="65"/>
      <c r="O59" s="70">
        <v>34500.0</v>
      </c>
      <c r="P59" s="66">
        <f t="shared" si="1"/>
        <v>0</v>
      </c>
      <c r="Q59" s="27"/>
      <c r="R59" s="27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28">
        <v>56.0</v>
      </c>
      <c r="B60" s="114">
        <v>44520.0</v>
      </c>
      <c r="C60" s="115" t="s">
        <v>2109</v>
      </c>
      <c r="D60" s="116">
        <v>62809.0</v>
      </c>
      <c r="E60" s="76" t="s">
        <v>461</v>
      </c>
      <c r="F60" s="35"/>
      <c r="G60" s="34"/>
      <c r="H60" s="33"/>
      <c r="I60" s="20">
        <v>4000.0</v>
      </c>
      <c r="J60" s="31"/>
      <c r="K60" s="23"/>
      <c r="L60" s="101"/>
      <c r="M60" s="23"/>
      <c r="N60" s="65"/>
      <c r="O60" s="70">
        <v>4000.0</v>
      </c>
      <c r="P60" s="66">
        <f t="shared" si="1"/>
        <v>0</v>
      </c>
      <c r="Q60" s="27"/>
      <c r="R60" s="27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28">
        <v>57.0</v>
      </c>
      <c r="B61" s="114">
        <v>44520.0</v>
      </c>
      <c r="C61" s="115" t="s">
        <v>2110</v>
      </c>
      <c r="D61" s="116">
        <v>59452.0</v>
      </c>
      <c r="E61" s="76" t="s">
        <v>228</v>
      </c>
      <c r="F61" s="17"/>
      <c r="G61" s="34">
        <v>18900.0</v>
      </c>
      <c r="H61" s="33"/>
      <c r="I61" s="20"/>
      <c r="J61" s="30"/>
      <c r="K61" s="23"/>
      <c r="L61" s="101"/>
      <c r="M61" s="23"/>
      <c r="N61" s="65"/>
      <c r="O61" s="70">
        <v>18900.0</v>
      </c>
      <c r="P61" s="66">
        <f t="shared" si="1"/>
        <v>0</v>
      </c>
      <c r="Q61" s="27"/>
      <c r="R61" s="27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28">
        <v>58.0</v>
      </c>
      <c r="B62" s="114">
        <v>44520.0</v>
      </c>
      <c r="C62" s="115" t="s">
        <v>2111</v>
      </c>
      <c r="D62" s="116">
        <v>48631.0</v>
      </c>
      <c r="E62" s="76" t="s">
        <v>72</v>
      </c>
      <c r="F62" s="35"/>
      <c r="G62" s="18"/>
      <c r="H62" s="33"/>
      <c r="I62" s="20">
        <v>2900.0</v>
      </c>
      <c r="J62" s="30"/>
      <c r="K62" s="23"/>
      <c r="L62" s="101"/>
      <c r="M62" s="23"/>
      <c r="N62" s="65"/>
      <c r="O62" s="70">
        <v>2900.0</v>
      </c>
      <c r="P62" s="66">
        <f t="shared" si="1"/>
        <v>0</v>
      </c>
      <c r="Q62" s="27"/>
      <c r="R62" s="27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28">
        <v>59.0</v>
      </c>
      <c r="B63" s="114">
        <v>44520.0</v>
      </c>
      <c r="C63" s="115" t="s">
        <v>2112</v>
      </c>
      <c r="D63" s="116">
        <v>22332.0</v>
      </c>
      <c r="E63" s="76" t="s">
        <v>39</v>
      </c>
      <c r="F63" s="17"/>
      <c r="G63" s="18"/>
      <c r="H63" s="33"/>
      <c r="I63" s="20">
        <v>1200.0</v>
      </c>
      <c r="J63" s="30"/>
      <c r="K63" s="23"/>
      <c r="L63" s="101"/>
      <c r="M63" s="23"/>
      <c r="N63" s="65"/>
      <c r="O63" s="70">
        <v>1200.0</v>
      </c>
      <c r="P63" s="66">
        <f t="shared" si="1"/>
        <v>0</v>
      </c>
      <c r="Q63" s="27"/>
      <c r="R63" s="27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28">
        <v>60.0</v>
      </c>
      <c r="B64" s="114">
        <v>44520.0</v>
      </c>
      <c r="C64" s="115" t="s">
        <v>2113</v>
      </c>
      <c r="D64" s="116">
        <v>35824.0</v>
      </c>
      <c r="E64" s="76" t="s">
        <v>2114</v>
      </c>
      <c r="F64" s="17"/>
      <c r="G64" s="18"/>
      <c r="H64" s="33"/>
      <c r="I64" s="20">
        <v>5350.0</v>
      </c>
      <c r="J64" s="30"/>
      <c r="K64" s="23"/>
      <c r="L64" s="101"/>
      <c r="M64" s="23"/>
      <c r="N64" s="65"/>
      <c r="O64" s="70">
        <v>5350.0</v>
      </c>
      <c r="P64" s="66">
        <f t="shared" si="1"/>
        <v>0</v>
      </c>
      <c r="Q64" s="27"/>
      <c r="R64" s="27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28">
        <v>61.0</v>
      </c>
      <c r="B65" s="114">
        <v>44520.0</v>
      </c>
      <c r="C65" s="115" t="s">
        <v>2115</v>
      </c>
      <c r="D65" s="116">
        <v>65024.0</v>
      </c>
      <c r="E65" s="76" t="s">
        <v>1021</v>
      </c>
      <c r="F65" s="17"/>
      <c r="G65" s="18"/>
      <c r="H65" s="33"/>
      <c r="I65" s="20">
        <v>37500.0</v>
      </c>
      <c r="J65" s="30"/>
      <c r="K65" s="23"/>
      <c r="L65" s="101"/>
      <c r="M65" s="23"/>
      <c r="N65" s="65"/>
      <c r="O65" s="70">
        <v>37500.0</v>
      </c>
      <c r="P65" s="66">
        <f t="shared" si="1"/>
        <v>0</v>
      </c>
      <c r="Q65" s="27"/>
      <c r="R65" s="27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28">
        <v>62.0</v>
      </c>
      <c r="B66" s="114">
        <v>44519.0</v>
      </c>
      <c r="C66" s="115" t="s">
        <v>2116</v>
      </c>
      <c r="D66" s="116">
        <v>50436.0</v>
      </c>
      <c r="E66" s="76" t="s">
        <v>384</v>
      </c>
      <c r="F66" s="17"/>
      <c r="G66" s="18"/>
      <c r="H66" s="33"/>
      <c r="I66" s="20"/>
      <c r="J66" s="30"/>
      <c r="K66" s="38">
        <v>300.0</v>
      </c>
      <c r="L66" s="101"/>
      <c r="M66" s="23"/>
      <c r="N66" s="65"/>
      <c r="O66" s="70">
        <v>300.0</v>
      </c>
      <c r="P66" s="66">
        <f t="shared" si="1"/>
        <v>0</v>
      </c>
      <c r="Q66" s="27"/>
      <c r="R66" s="27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28">
        <v>63.0</v>
      </c>
      <c r="B67" s="114">
        <v>44520.0</v>
      </c>
      <c r="C67" s="115" t="s">
        <v>2117</v>
      </c>
      <c r="D67" s="116">
        <v>50342.0</v>
      </c>
      <c r="E67" s="76" t="s">
        <v>112</v>
      </c>
      <c r="F67" s="17"/>
      <c r="G67" s="18"/>
      <c r="H67" s="33">
        <v>7500.0</v>
      </c>
      <c r="I67" s="20"/>
      <c r="J67" s="30"/>
      <c r="K67" s="23"/>
      <c r="L67" s="101"/>
      <c r="M67" s="23"/>
      <c r="N67" s="65"/>
      <c r="O67" s="70">
        <v>7500.0</v>
      </c>
      <c r="P67" s="66">
        <f t="shared" si="1"/>
        <v>0</v>
      </c>
      <c r="Q67" s="27"/>
      <c r="R67" s="27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28">
        <v>64.0</v>
      </c>
      <c r="B68" s="114">
        <v>44520.0</v>
      </c>
      <c r="C68" s="115" t="s">
        <v>2118</v>
      </c>
      <c r="D68" s="116">
        <v>50595.0</v>
      </c>
      <c r="E68" s="76" t="s">
        <v>205</v>
      </c>
      <c r="F68" s="17"/>
      <c r="G68" s="18"/>
      <c r="H68" s="33">
        <v>50000.0</v>
      </c>
      <c r="I68" s="20"/>
      <c r="J68" s="30"/>
      <c r="K68" s="23"/>
      <c r="L68" s="101"/>
      <c r="M68" s="23"/>
      <c r="N68" s="65"/>
      <c r="O68" s="70">
        <v>50000.0</v>
      </c>
      <c r="P68" s="66">
        <f t="shared" si="1"/>
        <v>0</v>
      </c>
      <c r="Q68" s="27"/>
      <c r="R68" s="27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28"/>
      <c r="B69" s="71"/>
      <c r="C69" s="71"/>
      <c r="D69" s="71"/>
      <c r="E69" s="72"/>
      <c r="F69" s="42">
        <f t="shared" ref="F69:L69" si="2">SUM(F5:F68)</f>
        <v>55250</v>
      </c>
      <c r="G69" s="43">
        <f t="shared" si="2"/>
        <v>63930</v>
      </c>
      <c r="H69" s="117">
        <f t="shared" si="2"/>
        <v>76250</v>
      </c>
      <c r="I69" s="45">
        <f t="shared" si="2"/>
        <v>187200</v>
      </c>
      <c r="J69" s="118">
        <f t="shared" si="2"/>
        <v>45030</v>
      </c>
      <c r="K69" s="119">
        <f t="shared" si="2"/>
        <v>2800</v>
      </c>
      <c r="L69" s="120">
        <f t="shared" si="2"/>
        <v>34500</v>
      </c>
      <c r="M69" s="47">
        <f t="shared" ref="M69:N69" si="3">SUM(M5:M63)</f>
        <v>0</v>
      </c>
      <c r="N69" s="49">
        <f t="shared" si="3"/>
        <v>0</v>
      </c>
      <c r="O69" s="50">
        <f>SUM(O5:O68)</f>
        <v>464960</v>
      </c>
      <c r="P69" s="66">
        <f t="shared" si="1"/>
        <v>0</v>
      </c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</row>
    <row r="70">
      <c r="A70" s="40"/>
      <c r="B70" s="71"/>
      <c r="C70" s="71"/>
      <c r="D70" s="71"/>
      <c r="E70" s="71"/>
      <c r="F70" s="51">
        <f>F69+G69+H69+I69+J69+K69+L69+M69+N69</f>
        <v>464960</v>
      </c>
      <c r="G70" s="6"/>
      <c r="H70" s="6"/>
      <c r="I70" s="6"/>
      <c r="J70" s="6"/>
      <c r="K70" s="6"/>
      <c r="L70" s="6"/>
      <c r="M70" s="6"/>
      <c r="N70" s="7"/>
      <c r="O70" s="53"/>
      <c r="P70" s="69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</row>
    <row r="71">
      <c r="A71" s="3"/>
      <c r="B71" s="61"/>
      <c r="C71" s="61"/>
      <c r="D71" s="61"/>
      <c r="E71" s="3"/>
      <c r="F71" s="3"/>
      <c r="G71" s="3"/>
      <c r="H71" s="3"/>
      <c r="I71" s="3"/>
      <c r="J71" s="3"/>
      <c r="K71" s="3"/>
      <c r="L71" s="3"/>
      <c r="M71" s="3"/>
      <c r="N71" s="61"/>
      <c r="O71" s="3"/>
      <c r="P71" s="6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/>
      <c r="B72" s="61"/>
      <c r="C72" s="61"/>
      <c r="D72" s="61"/>
      <c r="E72" s="3"/>
      <c r="F72" s="3"/>
      <c r="G72" s="3"/>
      <c r="H72" s="3"/>
      <c r="I72" s="3"/>
      <c r="J72" s="3"/>
      <c r="K72" s="3"/>
      <c r="L72" s="3"/>
      <c r="M72" s="3"/>
      <c r="N72" s="61"/>
      <c r="O72" s="3"/>
      <c r="P72" s="61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61"/>
      <c r="C73" s="61"/>
      <c r="D73" s="61"/>
      <c r="E73" s="3"/>
      <c r="F73" s="3"/>
      <c r="G73" s="3"/>
      <c r="H73" s="3"/>
      <c r="I73" s="3"/>
      <c r="J73" s="3"/>
      <c r="K73" s="3"/>
      <c r="L73" s="3"/>
      <c r="M73" s="3"/>
      <c r="N73" s="61"/>
      <c r="O73" s="3"/>
      <c r="P73" s="61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61"/>
      <c r="C74" s="61"/>
      <c r="D74" s="61"/>
      <c r="E74" s="3"/>
      <c r="F74" s="3"/>
      <c r="G74" s="3"/>
      <c r="H74" s="3"/>
      <c r="I74" s="3"/>
      <c r="J74" s="3"/>
      <c r="K74" s="3"/>
      <c r="L74" s="3"/>
      <c r="M74" s="3"/>
      <c r="N74" s="61"/>
      <c r="O74" s="3"/>
      <c r="P74" s="61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61"/>
      <c r="C75" s="61"/>
      <c r="D75" s="61"/>
      <c r="E75" s="3"/>
      <c r="F75" s="3"/>
      <c r="G75" s="3"/>
      <c r="H75" s="3"/>
      <c r="I75" s="3"/>
      <c r="J75" s="3"/>
      <c r="K75" s="3"/>
      <c r="L75" s="3"/>
      <c r="M75" s="3"/>
      <c r="N75" s="61"/>
      <c r="O75" s="3"/>
      <c r="P75" s="61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61"/>
      <c r="C76" s="61"/>
      <c r="D76" s="61"/>
      <c r="E76" s="3"/>
      <c r="F76" s="3"/>
      <c r="G76" s="3"/>
      <c r="H76" s="3"/>
      <c r="I76" s="3"/>
      <c r="J76" s="3"/>
      <c r="K76" s="3"/>
      <c r="L76" s="3"/>
      <c r="M76" s="3"/>
      <c r="N76" s="61"/>
      <c r="O76" s="3"/>
      <c r="P76" s="61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61"/>
      <c r="C77" s="61"/>
      <c r="D77" s="61"/>
      <c r="E77" s="3"/>
      <c r="F77" s="3"/>
      <c r="G77" s="3"/>
      <c r="H77" s="3"/>
      <c r="I77" s="3"/>
      <c r="J77" s="3"/>
      <c r="K77" s="3"/>
      <c r="L77" s="3"/>
      <c r="M77" s="3"/>
      <c r="N77" s="61"/>
      <c r="O77" s="3"/>
      <c r="P77" s="61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61"/>
      <c r="C78" s="61"/>
      <c r="D78" s="61"/>
      <c r="E78" s="3"/>
      <c r="F78" s="3"/>
      <c r="G78" s="3"/>
      <c r="H78" s="3"/>
      <c r="I78" s="3"/>
      <c r="J78" s="3"/>
      <c r="K78" s="3"/>
      <c r="L78" s="3"/>
      <c r="M78" s="3"/>
      <c r="N78" s="61"/>
      <c r="O78" s="3"/>
      <c r="P78" s="61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61"/>
      <c r="C79" s="61"/>
      <c r="D79" s="61"/>
      <c r="E79" s="3"/>
      <c r="F79" s="3"/>
      <c r="G79" s="3"/>
      <c r="H79" s="3"/>
      <c r="I79" s="3"/>
      <c r="J79" s="3"/>
      <c r="K79" s="3"/>
      <c r="L79" s="3"/>
      <c r="M79" s="3"/>
      <c r="N79" s="61"/>
      <c r="O79" s="3"/>
      <c r="P79" s="61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61"/>
      <c r="C80" s="61"/>
      <c r="D80" s="61"/>
      <c r="E80" s="3"/>
      <c r="F80" s="3"/>
      <c r="G80" s="3"/>
      <c r="H80" s="3"/>
      <c r="I80" s="3"/>
      <c r="J80" s="3"/>
      <c r="K80" s="3"/>
      <c r="L80" s="3"/>
      <c r="M80" s="3"/>
      <c r="N80" s="61"/>
      <c r="O80" s="3"/>
      <c r="P80" s="61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61"/>
      <c r="C81" s="61"/>
      <c r="D81" s="61"/>
      <c r="E81" s="3"/>
      <c r="F81" s="3"/>
      <c r="G81" s="3"/>
      <c r="H81" s="3"/>
      <c r="I81" s="3"/>
      <c r="J81" s="3"/>
      <c r="K81" s="3"/>
      <c r="L81" s="3"/>
      <c r="M81" s="3"/>
      <c r="N81" s="61"/>
      <c r="O81" s="3"/>
      <c r="P81" s="61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61"/>
      <c r="C82" s="61"/>
      <c r="D82" s="61"/>
      <c r="E82" s="3"/>
      <c r="F82" s="3"/>
      <c r="G82" s="3"/>
      <c r="H82" s="3"/>
      <c r="I82" s="3"/>
      <c r="J82" s="3"/>
      <c r="K82" s="3"/>
      <c r="L82" s="3"/>
      <c r="M82" s="3"/>
      <c r="N82" s="61"/>
      <c r="O82" s="3"/>
      <c r="P82" s="61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61"/>
      <c r="C83" s="61"/>
      <c r="D83" s="61"/>
      <c r="E83" s="3"/>
      <c r="F83" s="3"/>
      <c r="G83" s="3"/>
      <c r="H83" s="3"/>
      <c r="I83" s="3"/>
      <c r="J83" s="3"/>
      <c r="K83" s="3"/>
      <c r="L83" s="3"/>
      <c r="M83" s="3"/>
      <c r="N83" s="61"/>
      <c r="O83" s="3"/>
      <c r="P83" s="61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61"/>
      <c r="C84" s="61"/>
      <c r="D84" s="61"/>
      <c r="E84" s="3"/>
      <c r="F84" s="3"/>
      <c r="G84" s="3"/>
      <c r="H84" s="3"/>
      <c r="I84" s="3"/>
      <c r="J84" s="3"/>
      <c r="K84" s="3"/>
      <c r="L84" s="3"/>
      <c r="M84" s="3"/>
      <c r="N84" s="61"/>
      <c r="O84" s="3"/>
      <c r="P84" s="61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61"/>
      <c r="C85" s="61"/>
      <c r="D85" s="61"/>
      <c r="E85" s="3"/>
      <c r="F85" s="3"/>
      <c r="G85" s="3"/>
      <c r="H85" s="3"/>
      <c r="I85" s="3"/>
      <c r="J85" s="3"/>
      <c r="K85" s="3"/>
      <c r="L85" s="3"/>
      <c r="M85" s="3"/>
      <c r="N85" s="61"/>
      <c r="O85" s="3"/>
      <c r="P85" s="61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61"/>
      <c r="C86" s="61"/>
      <c r="D86" s="61"/>
      <c r="E86" s="3"/>
      <c r="F86" s="3"/>
      <c r="G86" s="3"/>
      <c r="H86" s="3"/>
      <c r="I86" s="3"/>
      <c r="J86" s="3"/>
      <c r="K86" s="3"/>
      <c r="L86" s="3"/>
      <c r="M86" s="3"/>
      <c r="N86" s="61"/>
      <c r="O86" s="3"/>
      <c r="P86" s="61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61"/>
      <c r="C87" s="61"/>
      <c r="D87" s="61"/>
      <c r="E87" s="3"/>
      <c r="F87" s="3"/>
      <c r="G87" s="3"/>
      <c r="H87" s="3"/>
      <c r="I87" s="3"/>
      <c r="J87" s="3"/>
      <c r="K87" s="3"/>
      <c r="L87" s="3"/>
      <c r="M87" s="3"/>
      <c r="N87" s="61"/>
      <c r="O87" s="3"/>
      <c r="P87" s="61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61"/>
      <c r="C88" s="61"/>
      <c r="D88" s="61"/>
      <c r="E88" s="3"/>
      <c r="F88" s="3"/>
      <c r="G88" s="3"/>
      <c r="H88" s="3"/>
      <c r="I88" s="3"/>
      <c r="J88" s="3"/>
      <c r="K88" s="3"/>
      <c r="L88" s="3"/>
      <c r="M88" s="3"/>
      <c r="N88" s="61"/>
      <c r="O88" s="3"/>
      <c r="P88" s="61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61"/>
      <c r="C89" s="61"/>
      <c r="D89" s="61"/>
      <c r="E89" s="3"/>
      <c r="F89" s="3"/>
      <c r="G89" s="3"/>
      <c r="H89" s="3"/>
      <c r="I89" s="3"/>
      <c r="J89" s="3"/>
      <c r="K89" s="3"/>
      <c r="L89" s="3"/>
      <c r="M89" s="3"/>
      <c r="N89" s="61"/>
      <c r="O89" s="3"/>
      <c r="P89" s="61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61"/>
      <c r="C90" s="61"/>
      <c r="D90" s="61"/>
      <c r="E90" s="3"/>
      <c r="F90" s="3"/>
      <c r="G90" s="3"/>
      <c r="H90" s="3"/>
      <c r="I90" s="3"/>
      <c r="J90" s="3"/>
      <c r="K90" s="3"/>
      <c r="L90" s="3"/>
      <c r="M90" s="3"/>
      <c r="N90" s="61"/>
      <c r="O90" s="3"/>
      <c r="P90" s="61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61"/>
      <c r="C91" s="61"/>
      <c r="D91" s="61"/>
      <c r="E91" s="3"/>
      <c r="F91" s="3"/>
      <c r="G91" s="3"/>
      <c r="H91" s="3"/>
      <c r="I91" s="3"/>
      <c r="J91" s="3"/>
      <c r="K91" s="3"/>
      <c r="L91" s="3"/>
      <c r="M91" s="3"/>
      <c r="N91" s="61"/>
      <c r="O91" s="3"/>
      <c r="P91" s="61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61"/>
      <c r="C92" s="61"/>
      <c r="D92" s="61"/>
      <c r="E92" s="3"/>
      <c r="F92" s="3"/>
      <c r="G92" s="3"/>
      <c r="H92" s="3"/>
      <c r="I92" s="3"/>
      <c r="J92" s="3"/>
      <c r="K92" s="3"/>
      <c r="L92" s="3"/>
      <c r="M92" s="3"/>
      <c r="N92" s="61"/>
      <c r="O92" s="3"/>
      <c r="P92" s="61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61"/>
      <c r="C93" s="61"/>
      <c r="D93" s="61"/>
      <c r="E93" s="3"/>
      <c r="F93" s="3"/>
      <c r="G93" s="3"/>
      <c r="H93" s="3"/>
      <c r="I93" s="3"/>
      <c r="J93" s="3"/>
      <c r="K93" s="3"/>
      <c r="L93" s="3"/>
      <c r="M93" s="3"/>
      <c r="N93" s="61"/>
      <c r="O93" s="3"/>
      <c r="P93" s="61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61"/>
      <c r="C94" s="61"/>
      <c r="D94" s="61"/>
      <c r="E94" s="3"/>
      <c r="F94" s="3"/>
      <c r="G94" s="3"/>
      <c r="H94" s="3"/>
      <c r="I94" s="3"/>
      <c r="J94" s="3"/>
      <c r="K94" s="3"/>
      <c r="L94" s="3"/>
      <c r="M94" s="3"/>
      <c r="N94" s="61"/>
      <c r="O94" s="3"/>
      <c r="P94" s="61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61"/>
      <c r="C95" s="61"/>
      <c r="D95" s="61"/>
      <c r="E95" s="3"/>
      <c r="F95" s="3"/>
      <c r="G95" s="3"/>
      <c r="H95" s="3"/>
      <c r="I95" s="3"/>
      <c r="J95" s="3"/>
      <c r="K95" s="3"/>
      <c r="L95" s="3"/>
      <c r="M95" s="3"/>
      <c r="N95" s="61"/>
      <c r="O95" s="3"/>
      <c r="P95" s="61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61"/>
      <c r="C96" s="61"/>
      <c r="D96" s="61"/>
      <c r="E96" s="3"/>
      <c r="F96" s="3"/>
      <c r="G96" s="3"/>
      <c r="H96" s="3"/>
      <c r="I96" s="3"/>
      <c r="J96" s="3"/>
      <c r="K96" s="3"/>
      <c r="L96" s="3"/>
      <c r="M96" s="3"/>
      <c r="N96" s="61"/>
      <c r="O96" s="3"/>
      <c r="P96" s="61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61"/>
      <c r="C97" s="61"/>
      <c r="D97" s="61"/>
      <c r="E97" s="3"/>
      <c r="F97" s="3"/>
      <c r="G97" s="3"/>
      <c r="H97" s="3"/>
      <c r="I97" s="3"/>
      <c r="J97" s="3"/>
      <c r="K97" s="3"/>
      <c r="L97" s="3"/>
      <c r="M97" s="3"/>
      <c r="N97" s="61"/>
      <c r="O97" s="3"/>
      <c r="P97" s="61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61"/>
      <c r="C98" s="61"/>
      <c r="D98" s="61"/>
      <c r="E98" s="3"/>
      <c r="F98" s="3"/>
      <c r="G98" s="3"/>
      <c r="H98" s="3"/>
      <c r="I98" s="3"/>
      <c r="J98" s="3"/>
      <c r="K98" s="3"/>
      <c r="L98" s="3"/>
      <c r="M98" s="3"/>
      <c r="N98" s="61"/>
      <c r="O98" s="3"/>
      <c r="P98" s="61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61"/>
      <c r="C99" s="61"/>
      <c r="D99" s="61"/>
      <c r="E99" s="3"/>
      <c r="F99" s="3"/>
      <c r="G99" s="3"/>
      <c r="H99" s="3"/>
      <c r="I99" s="3"/>
      <c r="J99" s="3"/>
      <c r="K99" s="3"/>
      <c r="L99" s="3"/>
      <c r="M99" s="3"/>
      <c r="N99" s="61"/>
      <c r="O99" s="3"/>
      <c r="P99" s="61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61"/>
      <c r="C100" s="61"/>
      <c r="D100" s="61"/>
      <c r="E100" s="3"/>
      <c r="F100" s="3"/>
      <c r="G100" s="3"/>
      <c r="H100" s="3"/>
      <c r="I100" s="3"/>
      <c r="J100" s="3"/>
      <c r="K100" s="3"/>
      <c r="L100" s="3"/>
      <c r="M100" s="3"/>
      <c r="N100" s="61"/>
      <c r="O100" s="3"/>
      <c r="P100" s="61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61"/>
      <c r="C101" s="61"/>
      <c r="D101" s="61"/>
      <c r="E101" s="3"/>
      <c r="F101" s="3"/>
      <c r="G101" s="3"/>
      <c r="H101" s="3"/>
      <c r="I101" s="3"/>
      <c r="J101" s="3"/>
      <c r="K101" s="3"/>
      <c r="L101" s="3"/>
      <c r="M101" s="3"/>
      <c r="N101" s="61"/>
      <c r="O101" s="3"/>
      <c r="P101" s="61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61"/>
      <c r="C102" s="61"/>
      <c r="D102" s="61"/>
      <c r="E102" s="3"/>
      <c r="F102" s="3"/>
      <c r="G102" s="3"/>
      <c r="H102" s="3"/>
      <c r="I102" s="3"/>
      <c r="J102" s="3"/>
      <c r="K102" s="3"/>
      <c r="L102" s="3"/>
      <c r="M102" s="3"/>
      <c r="N102" s="61"/>
      <c r="O102" s="3"/>
      <c r="P102" s="61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61"/>
      <c r="C103" s="61"/>
      <c r="D103" s="61"/>
      <c r="E103" s="3"/>
      <c r="F103" s="3"/>
      <c r="G103" s="3"/>
      <c r="H103" s="3"/>
      <c r="I103" s="3"/>
      <c r="J103" s="3"/>
      <c r="K103" s="3"/>
      <c r="L103" s="3"/>
      <c r="M103" s="3"/>
      <c r="N103" s="61"/>
      <c r="O103" s="3"/>
      <c r="P103" s="61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61"/>
      <c r="C104" s="61"/>
      <c r="D104" s="61"/>
      <c r="E104" s="3"/>
      <c r="F104" s="3"/>
      <c r="G104" s="3"/>
      <c r="H104" s="3"/>
      <c r="I104" s="3"/>
      <c r="J104" s="3"/>
      <c r="K104" s="3"/>
      <c r="L104" s="3"/>
      <c r="M104" s="3"/>
      <c r="N104" s="61"/>
      <c r="O104" s="3"/>
      <c r="P104" s="61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61"/>
      <c r="C105" s="61"/>
      <c r="D105" s="61"/>
      <c r="E105" s="3"/>
      <c r="F105" s="3"/>
      <c r="G105" s="3"/>
      <c r="H105" s="3"/>
      <c r="I105" s="3"/>
      <c r="J105" s="3"/>
      <c r="K105" s="3"/>
      <c r="L105" s="3"/>
      <c r="M105" s="3"/>
      <c r="N105" s="61"/>
      <c r="O105" s="3"/>
      <c r="P105" s="61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61"/>
      <c r="C106" s="61"/>
      <c r="D106" s="61"/>
      <c r="E106" s="3"/>
      <c r="F106" s="3"/>
      <c r="G106" s="3"/>
      <c r="H106" s="3"/>
      <c r="I106" s="3"/>
      <c r="J106" s="3"/>
      <c r="K106" s="3"/>
      <c r="L106" s="3"/>
      <c r="M106" s="3"/>
      <c r="N106" s="61"/>
      <c r="O106" s="3"/>
      <c r="P106" s="61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61"/>
      <c r="C107" s="61"/>
      <c r="D107" s="61"/>
      <c r="E107" s="3"/>
      <c r="F107" s="3"/>
      <c r="G107" s="3"/>
      <c r="H107" s="3"/>
      <c r="I107" s="3"/>
      <c r="J107" s="3"/>
      <c r="K107" s="3"/>
      <c r="L107" s="3"/>
      <c r="M107" s="3"/>
      <c r="N107" s="61"/>
      <c r="O107" s="3"/>
      <c r="P107" s="61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61"/>
      <c r="C108" s="61"/>
      <c r="D108" s="61"/>
      <c r="E108" s="3"/>
      <c r="F108" s="3"/>
      <c r="G108" s="3"/>
      <c r="H108" s="3"/>
      <c r="I108" s="3"/>
      <c r="J108" s="3"/>
      <c r="K108" s="3"/>
      <c r="L108" s="3"/>
      <c r="M108" s="3"/>
      <c r="N108" s="61"/>
      <c r="O108" s="3"/>
      <c r="P108" s="61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61"/>
      <c r="C109" s="61"/>
      <c r="D109" s="61"/>
      <c r="E109" s="3"/>
      <c r="F109" s="3"/>
      <c r="G109" s="3"/>
      <c r="H109" s="3"/>
      <c r="I109" s="3"/>
      <c r="J109" s="3"/>
      <c r="K109" s="3"/>
      <c r="L109" s="3"/>
      <c r="M109" s="3"/>
      <c r="N109" s="61"/>
      <c r="O109" s="3"/>
      <c r="P109" s="61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61"/>
      <c r="C110" s="61"/>
      <c r="D110" s="61"/>
      <c r="E110" s="3"/>
      <c r="F110" s="3"/>
      <c r="G110" s="3"/>
      <c r="H110" s="3"/>
      <c r="I110" s="3"/>
      <c r="J110" s="3"/>
      <c r="K110" s="3"/>
      <c r="L110" s="3"/>
      <c r="M110" s="3"/>
      <c r="N110" s="61"/>
      <c r="O110" s="3"/>
      <c r="P110" s="61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61"/>
      <c r="C111" s="61"/>
      <c r="D111" s="61"/>
      <c r="E111" s="3"/>
      <c r="F111" s="3"/>
      <c r="G111" s="3"/>
      <c r="H111" s="3"/>
      <c r="I111" s="3"/>
      <c r="J111" s="3"/>
      <c r="K111" s="3"/>
      <c r="L111" s="3"/>
      <c r="M111" s="3"/>
      <c r="N111" s="61"/>
      <c r="O111" s="3"/>
      <c r="P111" s="61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61"/>
      <c r="C112" s="61"/>
      <c r="D112" s="61"/>
      <c r="E112" s="3"/>
      <c r="F112" s="3"/>
      <c r="G112" s="3"/>
      <c r="H112" s="3"/>
      <c r="I112" s="3"/>
      <c r="J112" s="3"/>
      <c r="K112" s="3"/>
      <c r="L112" s="3"/>
      <c r="M112" s="3"/>
      <c r="N112" s="61"/>
      <c r="O112" s="3"/>
      <c r="P112" s="61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61"/>
      <c r="C113" s="61"/>
      <c r="D113" s="61"/>
      <c r="E113" s="3"/>
      <c r="F113" s="3"/>
      <c r="G113" s="3"/>
      <c r="H113" s="3"/>
      <c r="I113" s="3"/>
      <c r="J113" s="3"/>
      <c r="K113" s="3"/>
      <c r="L113" s="3"/>
      <c r="M113" s="3"/>
      <c r="N113" s="61"/>
      <c r="O113" s="3"/>
      <c r="P113" s="61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61"/>
      <c r="C114" s="61"/>
      <c r="D114" s="61"/>
      <c r="E114" s="3"/>
      <c r="F114" s="3"/>
      <c r="G114" s="3"/>
      <c r="H114" s="3"/>
      <c r="I114" s="3"/>
      <c r="J114" s="3"/>
      <c r="K114" s="3"/>
      <c r="L114" s="3"/>
      <c r="M114" s="3"/>
      <c r="N114" s="61"/>
      <c r="O114" s="3"/>
      <c r="P114" s="61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61"/>
      <c r="C115" s="61"/>
      <c r="D115" s="61"/>
      <c r="E115" s="3"/>
      <c r="F115" s="3"/>
      <c r="G115" s="3"/>
      <c r="H115" s="3"/>
      <c r="I115" s="3"/>
      <c r="J115" s="3"/>
      <c r="K115" s="3"/>
      <c r="L115" s="3"/>
      <c r="M115" s="3"/>
      <c r="N115" s="61"/>
      <c r="O115" s="3"/>
      <c r="P115" s="61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61"/>
      <c r="C116" s="61"/>
      <c r="D116" s="61"/>
      <c r="E116" s="3"/>
      <c r="F116" s="3"/>
      <c r="G116" s="3"/>
      <c r="H116" s="3"/>
      <c r="I116" s="3"/>
      <c r="J116" s="3"/>
      <c r="K116" s="3"/>
      <c r="L116" s="3"/>
      <c r="M116" s="3"/>
      <c r="N116" s="61"/>
      <c r="O116" s="3"/>
      <c r="P116" s="61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61"/>
      <c r="C117" s="61"/>
      <c r="D117" s="61"/>
      <c r="E117" s="3"/>
      <c r="F117" s="3"/>
      <c r="G117" s="3"/>
      <c r="H117" s="3"/>
      <c r="I117" s="3"/>
      <c r="J117" s="3"/>
      <c r="K117" s="3"/>
      <c r="L117" s="3"/>
      <c r="M117" s="3"/>
      <c r="N117" s="61"/>
      <c r="O117" s="3"/>
      <c r="P117" s="61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61"/>
      <c r="C118" s="61"/>
      <c r="D118" s="61"/>
      <c r="E118" s="3"/>
      <c r="F118" s="3"/>
      <c r="G118" s="3"/>
      <c r="H118" s="3"/>
      <c r="I118" s="3"/>
      <c r="J118" s="3"/>
      <c r="K118" s="3"/>
      <c r="L118" s="3"/>
      <c r="M118" s="3"/>
      <c r="N118" s="61"/>
      <c r="O118" s="3"/>
      <c r="P118" s="61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61"/>
      <c r="C119" s="61"/>
      <c r="D119" s="61"/>
      <c r="E119" s="3"/>
      <c r="F119" s="3"/>
      <c r="G119" s="3"/>
      <c r="H119" s="3"/>
      <c r="I119" s="3"/>
      <c r="J119" s="3"/>
      <c r="K119" s="3"/>
      <c r="L119" s="3"/>
      <c r="M119" s="3"/>
      <c r="N119" s="61"/>
      <c r="O119" s="3"/>
      <c r="P119" s="61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61"/>
      <c r="C120" s="61"/>
      <c r="D120" s="61"/>
      <c r="E120" s="3"/>
      <c r="F120" s="3"/>
      <c r="G120" s="3"/>
      <c r="H120" s="3"/>
      <c r="I120" s="3"/>
      <c r="J120" s="3"/>
      <c r="K120" s="3"/>
      <c r="L120" s="3"/>
      <c r="M120" s="3"/>
      <c r="N120" s="61"/>
      <c r="O120" s="3"/>
      <c r="P120" s="61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61"/>
      <c r="C121" s="61"/>
      <c r="D121" s="61"/>
      <c r="E121" s="3"/>
      <c r="F121" s="3"/>
      <c r="G121" s="3"/>
      <c r="H121" s="3"/>
      <c r="I121" s="3"/>
      <c r="J121" s="3"/>
      <c r="K121" s="3"/>
      <c r="L121" s="3"/>
      <c r="M121" s="3"/>
      <c r="N121" s="61"/>
      <c r="O121" s="3"/>
      <c r="P121" s="61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61"/>
      <c r="C122" s="61"/>
      <c r="D122" s="61"/>
      <c r="E122" s="3"/>
      <c r="F122" s="3"/>
      <c r="G122" s="3"/>
      <c r="H122" s="3"/>
      <c r="I122" s="3"/>
      <c r="J122" s="3"/>
      <c r="K122" s="3"/>
      <c r="L122" s="3"/>
      <c r="M122" s="3"/>
      <c r="N122" s="61"/>
      <c r="O122" s="3"/>
      <c r="P122" s="61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61"/>
      <c r="C123" s="61"/>
      <c r="D123" s="61"/>
      <c r="E123" s="3"/>
      <c r="F123" s="3"/>
      <c r="G123" s="3"/>
      <c r="H123" s="3"/>
      <c r="I123" s="3"/>
      <c r="J123" s="3"/>
      <c r="K123" s="3"/>
      <c r="L123" s="3"/>
      <c r="M123" s="3"/>
      <c r="N123" s="61"/>
      <c r="O123" s="3"/>
      <c r="P123" s="61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61"/>
      <c r="C124" s="61"/>
      <c r="D124" s="61"/>
      <c r="E124" s="3"/>
      <c r="F124" s="3"/>
      <c r="G124" s="3"/>
      <c r="H124" s="3"/>
      <c r="I124" s="3"/>
      <c r="J124" s="3"/>
      <c r="K124" s="3"/>
      <c r="L124" s="3"/>
      <c r="M124" s="3"/>
      <c r="N124" s="61"/>
      <c r="O124" s="3"/>
      <c r="P124" s="61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61"/>
      <c r="C125" s="61"/>
      <c r="D125" s="61"/>
      <c r="E125" s="3"/>
      <c r="F125" s="3"/>
      <c r="G125" s="3"/>
      <c r="H125" s="3"/>
      <c r="I125" s="3"/>
      <c r="J125" s="3"/>
      <c r="K125" s="3"/>
      <c r="L125" s="3"/>
      <c r="M125" s="3"/>
      <c r="N125" s="61"/>
      <c r="O125" s="3"/>
      <c r="P125" s="61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61"/>
      <c r="C126" s="61"/>
      <c r="D126" s="61"/>
      <c r="E126" s="3"/>
      <c r="F126" s="3"/>
      <c r="G126" s="3"/>
      <c r="H126" s="3"/>
      <c r="I126" s="3"/>
      <c r="J126" s="3"/>
      <c r="K126" s="3"/>
      <c r="L126" s="3"/>
      <c r="M126" s="3"/>
      <c r="N126" s="61"/>
      <c r="O126" s="3"/>
      <c r="P126" s="61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61"/>
      <c r="C127" s="61"/>
      <c r="D127" s="61"/>
      <c r="E127" s="3"/>
      <c r="F127" s="3"/>
      <c r="G127" s="3"/>
      <c r="H127" s="3"/>
      <c r="I127" s="3"/>
      <c r="J127" s="3"/>
      <c r="K127" s="3"/>
      <c r="L127" s="3"/>
      <c r="M127" s="3"/>
      <c r="N127" s="61"/>
      <c r="O127" s="3"/>
      <c r="P127" s="61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61"/>
      <c r="C128" s="61"/>
      <c r="D128" s="61"/>
      <c r="E128" s="3"/>
      <c r="F128" s="3"/>
      <c r="G128" s="3"/>
      <c r="H128" s="3"/>
      <c r="I128" s="3"/>
      <c r="J128" s="3"/>
      <c r="K128" s="3"/>
      <c r="L128" s="3"/>
      <c r="M128" s="3"/>
      <c r="N128" s="61"/>
      <c r="O128" s="3"/>
      <c r="P128" s="61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61"/>
      <c r="C129" s="61"/>
      <c r="D129" s="61"/>
      <c r="E129" s="3"/>
      <c r="F129" s="3"/>
      <c r="G129" s="3"/>
      <c r="H129" s="3"/>
      <c r="I129" s="3"/>
      <c r="J129" s="3"/>
      <c r="K129" s="3"/>
      <c r="L129" s="3"/>
      <c r="M129" s="3"/>
      <c r="N129" s="61"/>
      <c r="O129" s="3"/>
      <c r="P129" s="61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61"/>
      <c r="C130" s="61"/>
      <c r="D130" s="61"/>
      <c r="E130" s="3"/>
      <c r="F130" s="3"/>
      <c r="G130" s="3"/>
      <c r="H130" s="3"/>
      <c r="I130" s="3"/>
      <c r="J130" s="3"/>
      <c r="K130" s="3"/>
      <c r="L130" s="3"/>
      <c r="M130" s="3"/>
      <c r="N130" s="61"/>
      <c r="O130" s="3"/>
      <c r="P130" s="61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61"/>
      <c r="C131" s="61"/>
      <c r="D131" s="61"/>
      <c r="E131" s="3"/>
      <c r="F131" s="3"/>
      <c r="G131" s="3"/>
      <c r="H131" s="3"/>
      <c r="I131" s="3"/>
      <c r="J131" s="3"/>
      <c r="K131" s="3"/>
      <c r="L131" s="3"/>
      <c r="M131" s="3"/>
      <c r="N131" s="61"/>
      <c r="O131" s="3"/>
      <c r="P131" s="61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61"/>
      <c r="C132" s="61"/>
      <c r="D132" s="61"/>
      <c r="E132" s="3"/>
      <c r="F132" s="3"/>
      <c r="G132" s="3"/>
      <c r="H132" s="3"/>
      <c r="I132" s="3"/>
      <c r="J132" s="3"/>
      <c r="K132" s="3"/>
      <c r="L132" s="3"/>
      <c r="M132" s="3"/>
      <c r="N132" s="61"/>
      <c r="O132" s="3"/>
      <c r="P132" s="61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61"/>
      <c r="C133" s="61"/>
      <c r="D133" s="61"/>
      <c r="E133" s="3"/>
      <c r="F133" s="3"/>
      <c r="G133" s="3"/>
      <c r="H133" s="3"/>
      <c r="I133" s="3"/>
      <c r="J133" s="3"/>
      <c r="K133" s="3"/>
      <c r="L133" s="3"/>
      <c r="M133" s="3"/>
      <c r="N133" s="61"/>
      <c r="O133" s="3"/>
      <c r="P133" s="61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61"/>
      <c r="C134" s="61"/>
      <c r="D134" s="61"/>
      <c r="E134" s="3"/>
      <c r="F134" s="3"/>
      <c r="G134" s="3"/>
      <c r="H134" s="3"/>
      <c r="I134" s="3"/>
      <c r="J134" s="3"/>
      <c r="K134" s="3"/>
      <c r="L134" s="3"/>
      <c r="M134" s="3"/>
      <c r="N134" s="61"/>
      <c r="O134" s="3"/>
      <c r="P134" s="61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61"/>
      <c r="C135" s="61"/>
      <c r="D135" s="61"/>
      <c r="E135" s="3"/>
      <c r="F135" s="3"/>
      <c r="G135" s="3"/>
      <c r="H135" s="3"/>
      <c r="I135" s="3"/>
      <c r="J135" s="3"/>
      <c r="K135" s="3"/>
      <c r="L135" s="3"/>
      <c r="M135" s="3"/>
      <c r="N135" s="61"/>
      <c r="O135" s="3"/>
      <c r="P135" s="61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61"/>
      <c r="C136" s="61"/>
      <c r="D136" s="61"/>
      <c r="E136" s="3"/>
      <c r="F136" s="3"/>
      <c r="G136" s="3"/>
      <c r="H136" s="3"/>
      <c r="I136" s="3"/>
      <c r="J136" s="3"/>
      <c r="K136" s="3"/>
      <c r="L136" s="3"/>
      <c r="M136" s="3"/>
      <c r="N136" s="61"/>
      <c r="O136" s="3"/>
      <c r="P136" s="61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61"/>
      <c r="C137" s="61"/>
      <c r="D137" s="61"/>
      <c r="E137" s="3"/>
      <c r="F137" s="3"/>
      <c r="G137" s="3"/>
      <c r="H137" s="3"/>
      <c r="I137" s="3"/>
      <c r="J137" s="3"/>
      <c r="K137" s="3"/>
      <c r="L137" s="3"/>
      <c r="M137" s="3"/>
      <c r="N137" s="61"/>
      <c r="O137" s="3"/>
      <c r="P137" s="61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61"/>
      <c r="C138" s="61"/>
      <c r="D138" s="61"/>
      <c r="E138" s="3"/>
      <c r="F138" s="3"/>
      <c r="G138" s="3"/>
      <c r="H138" s="3"/>
      <c r="I138" s="3"/>
      <c r="J138" s="3"/>
      <c r="K138" s="3"/>
      <c r="L138" s="3"/>
      <c r="M138" s="3"/>
      <c r="N138" s="61"/>
      <c r="O138" s="3"/>
      <c r="P138" s="61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61"/>
      <c r="C139" s="61"/>
      <c r="D139" s="61"/>
      <c r="E139" s="3"/>
      <c r="F139" s="3"/>
      <c r="G139" s="3"/>
      <c r="H139" s="3"/>
      <c r="I139" s="3"/>
      <c r="J139" s="3"/>
      <c r="K139" s="3"/>
      <c r="L139" s="3"/>
      <c r="M139" s="3"/>
      <c r="N139" s="61"/>
      <c r="O139" s="3"/>
      <c r="P139" s="61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61"/>
      <c r="C140" s="61"/>
      <c r="D140" s="61"/>
      <c r="E140" s="3"/>
      <c r="F140" s="3"/>
      <c r="G140" s="3"/>
      <c r="H140" s="3"/>
      <c r="I140" s="3"/>
      <c r="J140" s="3"/>
      <c r="K140" s="3"/>
      <c r="L140" s="3"/>
      <c r="M140" s="3"/>
      <c r="N140" s="61"/>
      <c r="O140" s="3"/>
      <c r="P140" s="61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61"/>
      <c r="C141" s="61"/>
      <c r="D141" s="61"/>
      <c r="E141" s="3"/>
      <c r="F141" s="3"/>
      <c r="G141" s="3"/>
      <c r="H141" s="3"/>
      <c r="I141" s="3"/>
      <c r="J141" s="3"/>
      <c r="K141" s="3"/>
      <c r="L141" s="3"/>
      <c r="M141" s="3"/>
      <c r="N141" s="61"/>
      <c r="O141" s="3"/>
      <c r="P141" s="61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61"/>
      <c r="C142" s="61"/>
      <c r="D142" s="61"/>
      <c r="E142" s="3"/>
      <c r="F142" s="3"/>
      <c r="G142" s="3"/>
      <c r="H142" s="3"/>
      <c r="I142" s="3"/>
      <c r="J142" s="3"/>
      <c r="K142" s="3"/>
      <c r="L142" s="3"/>
      <c r="M142" s="3"/>
      <c r="N142" s="61"/>
      <c r="O142" s="3"/>
      <c r="P142" s="61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61"/>
      <c r="C143" s="61"/>
      <c r="D143" s="61"/>
      <c r="E143" s="3"/>
      <c r="F143" s="3"/>
      <c r="G143" s="3"/>
      <c r="H143" s="3"/>
      <c r="I143" s="3"/>
      <c r="J143" s="3"/>
      <c r="K143" s="3"/>
      <c r="L143" s="3"/>
      <c r="M143" s="3"/>
      <c r="N143" s="61"/>
      <c r="O143" s="3"/>
      <c r="P143" s="61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61"/>
      <c r="C144" s="61"/>
      <c r="D144" s="61"/>
      <c r="E144" s="3"/>
      <c r="F144" s="3"/>
      <c r="G144" s="3"/>
      <c r="H144" s="3"/>
      <c r="I144" s="3"/>
      <c r="J144" s="3"/>
      <c r="K144" s="3"/>
      <c r="L144" s="3"/>
      <c r="M144" s="3"/>
      <c r="N144" s="61"/>
      <c r="O144" s="3"/>
      <c r="P144" s="61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61"/>
      <c r="C145" s="61"/>
      <c r="D145" s="61"/>
      <c r="E145" s="3"/>
      <c r="F145" s="3"/>
      <c r="G145" s="3"/>
      <c r="H145" s="3"/>
      <c r="I145" s="3"/>
      <c r="J145" s="3"/>
      <c r="K145" s="3"/>
      <c r="L145" s="3"/>
      <c r="M145" s="3"/>
      <c r="N145" s="61"/>
      <c r="O145" s="3"/>
      <c r="P145" s="61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61"/>
      <c r="C146" s="61"/>
      <c r="D146" s="61"/>
      <c r="E146" s="3"/>
      <c r="F146" s="3"/>
      <c r="G146" s="3"/>
      <c r="H146" s="3"/>
      <c r="I146" s="3"/>
      <c r="J146" s="3"/>
      <c r="K146" s="3"/>
      <c r="L146" s="3"/>
      <c r="M146" s="3"/>
      <c r="N146" s="61"/>
      <c r="O146" s="3"/>
      <c r="P146" s="61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61"/>
      <c r="C147" s="61"/>
      <c r="D147" s="61"/>
      <c r="E147" s="3"/>
      <c r="F147" s="3"/>
      <c r="G147" s="3"/>
      <c r="H147" s="3"/>
      <c r="I147" s="3"/>
      <c r="J147" s="3"/>
      <c r="K147" s="3"/>
      <c r="L147" s="3"/>
      <c r="M147" s="3"/>
      <c r="N147" s="61"/>
      <c r="O147" s="3"/>
      <c r="P147" s="61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61"/>
      <c r="C148" s="61"/>
      <c r="D148" s="61"/>
      <c r="E148" s="3"/>
      <c r="F148" s="3"/>
      <c r="G148" s="3"/>
      <c r="H148" s="3"/>
      <c r="I148" s="3"/>
      <c r="J148" s="3"/>
      <c r="K148" s="3"/>
      <c r="L148" s="3"/>
      <c r="M148" s="3"/>
      <c r="N148" s="61"/>
      <c r="O148" s="3"/>
      <c r="P148" s="61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61"/>
      <c r="C149" s="61"/>
      <c r="D149" s="61"/>
      <c r="E149" s="3"/>
      <c r="F149" s="3"/>
      <c r="G149" s="3"/>
      <c r="H149" s="3"/>
      <c r="I149" s="3"/>
      <c r="J149" s="3"/>
      <c r="K149" s="3"/>
      <c r="L149" s="3"/>
      <c r="M149" s="3"/>
      <c r="N149" s="61"/>
      <c r="O149" s="3"/>
      <c r="P149" s="61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61"/>
      <c r="C150" s="61"/>
      <c r="D150" s="61"/>
      <c r="E150" s="3"/>
      <c r="F150" s="3"/>
      <c r="G150" s="3"/>
      <c r="H150" s="3"/>
      <c r="I150" s="3"/>
      <c r="J150" s="3"/>
      <c r="K150" s="3"/>
      <c r="L150" s="3"/>
      <c r="M150" s="3"/>
      <c r="N150" s="61"/>
      <c r="O150" s="3"/>
      <c r="P150" s="61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61"/>
      <c r="C151" s="61"/>
      <c r="D151" s="61"/>
      <c r="E151" s="3"/>
      <c r="F151" s="3"/>
      <c r="G151" s="3"/>
      <c r="H151" s="3"/>
      <c r="I151" s="3"/>
      <c r="J151" s="3"/>
      <c r="K151" s="3"/>
      <c r="L151" s="3"/>
      <c r="M151" s="3"/>
      <c r="N151" s="61"/>
      <c r="O151" s="3"/>
      <c r="P151" s="61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61"/>
      <c r="C152" s="61"/>
      <c r="D152" s="61"/>
      <c r="E152" s="3"/>
      <c r="F152" s="3"/>
      <c r="G152" s="3"/>
      <c r="H152" s="3"/>
      <c r="I152" s="3"/>
      <c r="J152" s="3"/>
      <c r="K152" s="3"/>
      <c r="L152" s="3"/>
      <c r="M152" s="3"/>
      <c r="N152" s="61"/>
      <c r="O152" s="3"/>
      <c r="P152" s="61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61"/>
      <c r="C153" s="61"/>
      <c r="D153" s="61"/>
      <c r="E153" s="3"/>
      <c r="F153" s="3"/>
      <c r="G153" s="3"/>
      <c r="H153" s="3"/>
      <c r="I153" s="3"/>
      <c r="J153" s="3"/>
      <c r="K153" s="3"/>
      <c r="L153" s="3"/>
      <c r="M153" s="3"/>
      <c r="N153" s="61"/>
      <c r="O153" s="3"/>
      <c r="P153" s="61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61"/>
      <c r="C154" s="61"/>
      <c r="D154" s="61"/>
      <c r="E154" s="3"/>
      <c r="F154" s="3"/>
      <c r="G154" s="3"/>
      <c r="H154" s="3"/>
      <c r="I154" s="3"/>
      <c r="J154" s="3"/>
      <c r="K154" s="3"/>
      <c r="L154" s="3"/>
      <c r="M154" s="3"/>
      <c r="N154" s="61"/>
      <c r="O154" s="3"/>
      <c r="P154" s="61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61"/>
      <c r="C155" s="61"/>
      <c r="D155" s="61"/>
      <c r="E155" s="3"/>
      <c r="F155" s="3"/>
      <c r="G155" s="3"/>
      <c r="H155" s="3"/>
      <c r="I155" s="3"/>
      <c r="J155" s="3"/>
      <c r="K155" s="3"/>
      <c r="L155" s="3"/>
      <c r="M155" s="3"/>
      <c r="N155" s="61"/>
      <c r="O155" s="3"/>
      <c r="P155" s="61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61"/>
      <c r="C156" s="61"/>
      <c r="D156" s="61"/>
      <c r="E156" s="3"/>
      <c r="F156" s="3"/>
      <c r="G156" s="3"/>
      <c r="H156" s="3"/>
      <c r="I156" s="3"/>
      <c r="J156" s="3"/>
      <c r="K156" s="3"/>
      <c r="L156" s="3"/>
      <c r="M156" s="3"/>
      <c r="N156" s="61"/>
      <c r="O156" s="3"/>
      <c r="P156" s="61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61"/>
      <c r="C157" s="61"/>
      <c r="D157" s="61"/>
      <c r="E157" s="3"/>
      <c r="F157" s="3"/>
      <c r="G157" s="3"/>
      <c r="H157" s="3"/>
      <c r="I157" s="3"/>
      <c r="J157" s="3"/>
      <c r="K157" s="3"/>
      <c r="L157" s="3"/>
      <c r="M157" s="3"/>
      <c r="N157" s="61"/>
      <c r="O157" s="3"/>
      <c r="P157" s="61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61"/>
      <c r="C158" s="61"/>
      <c r="D158" s="61"/>
      <c r="E158" s="3"/>
      <c r="F158" s="3"/>
      <c r="G158" s="3"/>
      <c r="H158" s="3"/>
      <c r="I158" s="3"/>
      <c r="J158" s="3"/>
      <c r="K158" s="3"/>
      <c r="L158" s="3"/>
      <c r="M158" s="3"/>
      <c r="N158" s="61"/>
      <c r="O158" s="3"/>
      <c r="P158" s="61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61"/>
      <c r="C159" s="61"/>
      <c r="D159" s="61"/>
      <c r="E159" s="3"/>
      <c r="F159" s="3"/>
      <c r="G159" s="3"/>
      <c r="H159" s="3"/>
      <c r="I159" s="3"/>
      <c r="J159" s="3"/>
      <c r="K159" s="3"/>
      <c r="L159" s="3"/>
      <c r="M159" s="3"/>
      <c r="N159" s="61"/>
      <c r="O159" s="3"/>
      <c r="P159" s="61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61"/>
      <c r="C160" s="61"/>
      <c r="D160" s="61"/>
      <c r="E160" s="3"/>
      <c r="F160" s="3"/>
      <c r="G160" s="3"/>
      <c r="H160" s="3"/>
      <c r="I160" s="3"/>
      <c r="J160" s="3"/>
      <c r="K160" s="3"/>
      <c r="L160" s="3"/>
      <c r="M160" s="3"/>
      <c r="N160" s="61"/>
      <c r="O160" s="3"/>
      <c r="P160" s="61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61"/>
      <c r="C161" s="61"/>
      <c r="D161" s="61"/>
      <c r="E161" s="3"/>
      <c r="F161" s="3"/>
      <c r="G161" s="3"/>
      <c r="H161" s="3"/>
      <c r="I161" s="3"/>
      <c r="J161" s="3"/>
      <c r="K161" s="3"/>
      <c r="L161" s="3"/>
      <c r="M161" s="3"/>
      <c r="N161" s="61"/>
      <c r="O161" s="3"/>
      <c r="P161" s="61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61"/>
      <c r="C162" s="61"/>
      <c r="D162" s="61"/>
      <c r="E162" s="3"/>
      <c r="F162" s="3"/>
      <c r="G162" s="3"/>
      <c r="H162" s="3"/>
      <c r="I162" s="3"/>
      <c r="J162" s="3"/>
      <c r="K162" s="3"/>
      <c r="L162" s="3"/>
      <c r="M162" s="3"/>
      <c r="N162" s="61"/>
      <c r="O162" s="3"/>
      <c r="P162" s="61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61"/>
      <c r="C163" s="61"/>
      <c r="D163" s="61"/>
      <c r="E163" s="3"/>
      <c r="F163" s="3"/>
      <c r="G163" s="3"/>
      <c r="H163" s="3"/>
      <c r="I163" s="3"/>
      <c r="J163" s="3"/>
      <c r="K163" s="3"/>
      <c r="L163" s="3"/>
      <c r="M163" s="3"/>
      <c r="N163" s="61"/>
      <c r="O163" s="3"/>
      <c r="P163" s="61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61"/>
      <c r="C164" s="61"/>
      <c r="D164" s="61"/>
      <c r="E164" s="3"/>
      <c r="F164" s="3"/>
      <c r="G164" s="3"/>
      <c r="H164" s="3"/>
      <c r="I164" s="3"/>
      <c r="J164" s="3"/>
      <c r="K164" s="3"/>
      <c r="L164" s="3"/>
      <c r="M164" s="3"/>
      <c r="N164" s="61"/>
      <c r="O164" s="3"/>
      <c r="P164" s="61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61"/>
      <c r="C165" s="61"/>
      <c r="D165" s="61"/>
      <c r="E165" s="3"/>
      <c r="F165" s="3"/>
      <c r="G165" s="3"/>
      <c r="H165" s="3"/>
      <c r="I165" s="3"/>
      <c r="J165" s="3"/>
      <c r="K165" s="3"/>
      <c r="L165" s="3"/>
      <c r="M165" s="3"/>
      <c r="N165" s="61"/>
      <c r="O165" s="3"/>
      <c r="P165" s="61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61"/>
      <c r="C166" s="61"/>
      <c r="D166" s="61"/>
      <c r="E166" s="3"/>
      <c r="F166" s="3"/>
      <c r="G166" s="3"/>
      <c r="H166" s="3"/>
      <c r="I166" s="3"/>
      <c r="J166" s="3"/>
      <c r="K166" s="3"/>
      <c r="L166" s="3"/>
      <c r="M166" s="3"/>
      <c r="N166" s="61"/>
      <c r="O166" s="3"/>
      <c r="P166" s="61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61"/>
      <c r="C167" s="61"/>
      <c r="D167" s="61"/>
      <c r="E167" s="3"/>
      <c r="F167" s="3"/>
      <c r="G167" s="3"/>
      <c r="H167" s="3"/>
      <c r="I167" s="3"/>
      <c r="J167" s="3"/>
      <c r="K167" s="3"/>
      <c r="L167" s="3"/>
      <c r="M167" s="3"/>
      <c r="N167" s="61"/>
      <c r="O167" s="3"/>
      <c r="P167" s="61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61"/>
      <c r="C168" s="61"/>
      <c r="D168" s="61"/>
      <c r="E168" s="3"/>
      <c r="F168" s="3"/>
      <c r="G168" s="3"/>
      <c r="H168" s="3"/>
      <c r="I168" s="3"/>
      <c r="J168" s="3"/>
      <c r="K168" s="3"/>
      <c r="L168" s="3"/>
      <c r="M168" s="3"/>
      <c r="N168" s="61"/>
      <c r="O168" s="3"/>
      <c r="P168" s="61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61"/>
      <c r="C169" s="61"/>
      <c r="D169" s="61"/>
      <c r="E169" s="3"/>
      <c r="F169" s="3"/>
      <c r="G169" s="3"/>
      <c r="H169" s="3"/>
      <c r="I169" s="3"/>
      <c r="J169" s="3"/>
      <c r="K169" s="3"/>
      <c r="L169" s="3"/>
      <c r="M169" s="3"/>
      <c r="N169" s="61"/>
      <c r="O169" s="3"/>
      <c r="P169" s="61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61"/>
      <c r="C170" s="61"/>
      <c r="D170" s="61"/>
      <c r="E170" s="3"/>
      <c r="F170" s="3"/>
      <c r="G170" s="3"/>
      <c r="H170" s="3"/>
      <c r="I170" s="3"/>
      <c r="J170" s="3"/>
      <c r="K170" s="3"/>
      <c r="L170" s="3"/>
      <c r="M170" s="3"/>
      <c r="N170" s="61"/>
      <c r="O170" s="3"/>
      <c r="P170" s="61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61"/>
      <c r="C171" s="61"/>
      <c r="D171" s="61"/>
      <c r="E171" s="3"/>
      <c r="F171" s="3"/>
      <c r="G171" s="3"/>
      <c r="H171" s="3"/>
      <c r="I171" s="3"/>
      <c r="J171" s="3"/>
      <c r="K171" s="3"/>
      <c r="L171" s="3"/>
      <c r="M171" s="3"/>
      <c r="N171" s="61"/>
      <c r="O171" s="3"/>
      <c r="P171" s="61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61"/>
      <c r="C172" s="61"/>
      <c r="D172" s="61"/>
      <c r="E172" s="3"/>
      <c r="F172" s="3"/>
      <c r="G172" s="3"/>
      <c r="H172" s="3"/>
      <c r="I172" s="3"/>
      <c r="J172" s="3"/>
      <c r="K172" s="3"/>
      <c r="L172" s="3"/>
      <c r="M172" s="3"/>
      <c r="N172" s="61"/>
      <c r="O172" s="3"/>
      <c r="P172" s="61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61"/>
      <c r="C173" s="61"/>
      <c r="D173" s="61"/>
      <c r="E173" s="3"/>
      <c r="F173" s="3"/>
      <c r="G173" s="3"/>
      <c r="H173" s="3"/>
      <c r="I173" s="3"/>
      <c r="J173" s="3"/>
      <c r="K173" s="3"/>
      <c r="L173" s="3"/>
      <c r="M173" s="3"/>
      <c r="N173" s="61"/>
      <c r="O173" s="3"/>
      <c r="P173" s="61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61"/>
      <c r="C174" s="61"/>
      <c r="D174" s="61"/>
      <c r="E174" s="3"/>
      <c r="F174" s="3"/>
      <c r="G174" s="3"/>
      <c r="H174" s="3"/>
      <c r="I174" s="3"/>
      <c r="J174" s="3"/>
      <c r="K174" s="3"/>
      <c r="L174" s="3"/>
      <c r="M174" s="3"/>
      <c r="N174" s="61"/>
      <c r="O174" s="3"/>
      <c r="P174" s="61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61"/>
      <c r="C175" s="61"/>
      <c r="D175" s="61"/>
      <c r="E175" s="3"/>
      <c r="F175" s="3"/>
      <c r="G175" s="3"/>
      <c r="H175" s="3"/>
      <c r="I175" s="3"/>
      <c r="J175" s="3"/>
      <c r="K175" s="3"/>
      <c r="L175" s="3"/>
      <c r="M175" s="3"/>
      <c r="N175" s="61"/>
      <c r="O175" s="3"/>
      <c r="P175" s="61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61"/>
      <c r="C176" s="61"/>
      <c r="D176" s="61"/>
      <c r="E176" s="3"/>
      <c r="F176" s="3"/>
      <c r="G176" s="3"/>
      <c r="H176" s="3"/>
      <c r="I176" s="3"/>
      <c r="J176" s="3"/>
      <c r="K176" s="3"/>
      <c r="L176" s="3"/>
      <c r="M176" s="3"/>
      <c r="N176" s="61"/>
      <c r="O176" s="3"/>
      <c r="P176" s="61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61"/>
      <c r="C177" s="61"/>
      <c r="D177" s="61"/>
      <c r="E177" s="3"/>
      <c r="F177" s="3"/>
      <c r="G177" s="3"/>
      <c r="H177" s="3"/>
      <c r="I177" s="3"/>
      <c r="J177" s="3"/>
      <c r="K177" s="3"/>
      <c r="L177" s="3"/>
      <c r="M177" s="3"/>
      <c r="N177" s="61"/>
      <c r="O177" s="3"/>
      <c r="P177" s="61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61"/>
      <c r="C178" s="61"/>
      <c r="D178" s="61"/>
      <c r="E178" s="3"/>
      <c r="F178" s="3"/>
      <c r="G178" s="3"/>
      <c r="H178" s="3"/>
      <c r="I178" s="3"/>
      <c r="J178" s="3"/>
      <c r="K178" s="3"/>
      <c r="L178" s="3"/>
      <c r="M178" s="3"/>
      <c r="N178" s="61"/>
      <c r="O178" s="3"/>
      <c r="P178" s="61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61"/>
      <c r="C179" s="61"/>
      <c r="D179" s="61"/>
      <c r="E179" s="3"/>
      <c r="F179" s="3"/>
      <c r="G179" s="3"/>
      <c r="H179" s="3"/>
      <c r="I179" s="3"/>
      <c r="J179" s="3"/>
      <c r="K179" s="3"/>
      <c r="L179" s="3"/>
      <c r="M179" s="3"/>
      <c r="N179" s="61"/>
      <c r="O179" s="3"/>
      <c r="P179" s="61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61"/>
      <c r="C180" s="61"/>
      <c r="D180" s="61"/>
      <c r="E180" s="3"/>
      <c r="F180" s="3"/>
      <c r="G180" s="3"/>
      <c r="H180" s="3"/>
      <c r="I180" s="3"/>
      <c r="J180" s="3"/>
      <c r="K180" s="3"/>
      <c r="L180" s="3"/>
      <c r="M180" s="3"/>
      <c r="N180" s="61"/>
      <c r="O180" s="3"/>
      <c r="P180" s="61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61"/>
      <c r="C181" s="61"/>
      <c r="D181" s="61"/>
      <c r="E181" s="3"/>
      <c r="F181" s="3"/>
      <c r="G181" s="3"/>
      <c r="H181" s="3"/>
      <c r="I181" s="3"/>
      <c r="J181" s="3"/>
      <c r="K181" s="3"/>
      <c r="L181" s="3"/>
      <c r="M181" s="3"/>
      <c r="N181" s="61"/>
      <c r="O181" s="3"/>
      <c r="P181" s="61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61"/>
      <c r="C182" s="61"/>
      <c r="D182" s="61"/>
      <c r="E182" s="3"/>
      <c r="F182" s="3"/>
      <c r="G182" s="3"/>
      <c r="H182" s="3"/>
      <c r="I182" s="3"/>
      <c r="J182" s="3"/>
      <c r="K182" s="3"/>
      <c r="L182" s="3"/>
      <c r="M182" s="3"/>
      <c r="N182" s="61"/>
      <c r="O182" s="3"/>
      <c r="P182" s="61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61"/>
      <c r="C183" s="61"/>
      <c r="D183" s="61"/>
      <c r="E183" s="3"/>
      <c r="F183" s="3"/>
      <c r="G183" s="3"/>
      <c r="H183" s="3"/>
      <c r="I183" s="3"/>
      <c r="J183" s="3"/>
      <c r="K183" s="3"/>
      <c r="L183" s="3"/>
      <c r="M183" s="3"/>
      <c r="N183" s="61"/>
      <c r="O183" s="3"/>
      <c r="P183" s="61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61"/>
      <c r="C184" s="61"/>
      <c r="D184" s="61"/>
      <c r="E184" s="3"/>
      <c r="F184" s="3"/>
      <c r="G184" s="3"/>
      <c r="H184" s="3"/>
      <c r="I184" s="3"/>
      <c r="J184" s="3"/>
      <c r="K184" s="3"/>
      <c r="L184" s="3"/>
      <c r="M184" s="3"/>
      <c r="N184" s="61"/>
      <c r="O184" s="3"/>
      <c r="P184" s="61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61"/>
      <c r="C185" s="61"/>
      <c r="D185" s="61"/>
      <c r="E185" s="3"/>
      <c r="F185" s="3"/>
      <c r="G185" s="3"/>
      <c r="H185" s="3"/>
      <c r="I185" s="3"/>
      <c r="J185" s="3"/>
      <c r="K185" s="3"/>
      <c r="L185" s="3"/>
      <c r="M185" s="3"/>
      <c r="N185" s="61"/>
      <c r="O185" s="3"/>
      <c r="P185" s="61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61"/>
      <c r="C186" s="61"/>
      <c r="D186" s="61"/>
      <c r="E186" s="3"/>
      <c r="F186" s="3"/>
      <c r="G186" s="3"/>
      <c r="H186" s="3"/>
      <c r="I186" s="3"/>
      <c r="J186" s="3"/>
      <c r="K186" s="3"/>
      <c r="L186" s="3"/>
      <c r="M186" s="3"/>
      <c r="N186" s="61"/>
      <c r="O186" s="3"/>
      <c r="P186" s="61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61"/>
      <c r="C187" s="61"/>
      <c r="D187" s="61"/>
      <c r="E187" s="3"/>
      <c r="F187" s="3"/>
      <c r="G187" s="3"/>
      <c r="H187" s="3"/>
      <c r="I187" s="3"/>
      <c r="J187" s="3"/>
      <c r="K187" s="3"/>
      <c r="L187" s="3"/>
      <c r="M187" s="3"/>
      <c r="N187" s="61"/>
      <c r="O187" s="3"/>
      <c r="P187" s="61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61"/>
      <c r="C188" s="61"/>
      <c r="D188" s="61"/>
      <c r="E188" s="3"/>
      <c r="F188" s="3"/>
      <c r="G188" s="3"/>
      <c r="H188" s="3"/>
      <c r="I188" s="3"/>
      <c r="J188" s="3"/>
      <c r="K188" s="3"/>
      <c r="L188" s="3"/>
      <c r="M188" s="3"/>
      <c r="N188" s="61"/>
      <c r="O188" s="3"/>
      <c r="P188" s="61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61"/>
      <c r="C189" s="61"/>
      <c r="D189" s="61"/>
      <c r="E189" s="3"/>
      <c r="F189" s="3"/>
      <c r="G189" s="3"/>
      <c r="H189" s="3"/>
      <c r="I189" s="3"/>
      <c r="J189" s="3"/>
      <c r="K189" s="3"/>
      <c r="L189" s="3"/>
      <c r="M189" s="3"/>
      <c r="N189" s="61"/>
      <c r="O189" s="3"/>
      <c r="P189" s="61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61"/>
      <c r="C190" s="61"/>
      <c r="D190" s="61"/>
      <c r="E190" s="3"/>
      <c r="F190" s="3"/>
      <c r="G190" s="3"/>
      <c r="H190" s="3"/>
      <c r="I190" s="3"/>
      <c r="J190" s="3"/>
      <c r="K190" s="3"/>
      <c r="L190" s="3"/>
      <c r="M190" s="3"/>
      <c r="N190" s="61"/>
      <c r="O190" s="3"/>
      <c r="P190" s="61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61"/>
      <c r="C191" s="61"/>
      <c r="D191" s="61"/>
      <c r="E191" s="3"/>
      <c r="F191" s="3"/>
      <c r="G191" s="3"/>
      <c r="H191" s="3"/>
      <c r="I191" s="3"/>
      <c r="J191" s="3"/>
      <c r="K191" s="3"/>
      <c r="L191" s="3"/>
      <c r="M191" s="3"/>
      <c r="N191" s="61"/>
      <c r="O191" s="3"/>
      <c r="P191" s="61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61"/>
      <c r="C192" s="61"/>
      <c r="D192" s="61"/>
      <c r="E192" s="3"/>
      <c r="F192" s="3"/>
      <c r="G192" s="3"/>
      <c r="H192" s="3"/>
      <c r="I192" s="3"/>
      <c r="J192" s="3"/>
      <c r="K192" s="3"/>
      <c r="L192" s="3"/>
      <c r="M192" s="3"/>
      <c r="N192" s="61"/>
      <c r="O192" s="3"/>
      <c r="P192" s="61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61"/>
      <c r="C193" s="61"/>
      <c r="D193" s="61"/>
      <c r="E193" s="3"/>
      <c r="F193" s="3"/>
      <c r="G193" s="3"/>
      <c r="H193" s="3"/>
      <c r="I193" s="3"/>
      <c r="J193" s="3"/>
      <c r="K193" s="3"/>
      <c r="L193" s="3"/>
      <c r="M193" s="3"/>
      <c r="N193" s="61"/>
      <c r="O193" s="3"/>
      <c r="P193" s="61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61"/>
      <c r="C194" s="61"/>
      <c r="D194" s="61"/>
      <c r="E194" s="3"/>
      <c r="F194" s="3"/>
      <c r="G194" s="3"/>
      <c r="H194" s="3"/>
      <c r="I194" s="3"/>
      <c r="J194" s="3"/>
      <c r="K194" s="3"/>
      <c r="L194" s="3"/>
      <c r="M194" s="3"/>
      <c r="N194" s="61"/>
      <c r="O194" s="3"/>
      <c r="P194" s="61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61"/>
      <c r="C195" s="61"/>
      <c r="D195" s="61"/>
      <c r="E195" s="3"/>
      <c r="F195" s="3"/>
      <c r="G195" s="3"/>
      <c r="H195" s="3"/>
      <c r="I195" s="3"/>
      <c r="J195" s="3"/>
      <c r="K195" s="3"/>
      <c r="L195" s="3"/>
      <c r="M195" s="3"/>
      <c r="N195" s="61"/>
      <c r="O195" s="3"/>
      <c r="P195" s="61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61"/>
      <c r="C196" s="61"/>
      <c r="D196" s="61"/>
      <c r="E196" s="3"/>
      <c r="F196" s="3"/>
      <c r="G196" s="3"/>
      <c r="H196" s="3"/>
      <c r="I196" s="3"/>
      <c r="J196" s="3"/>
      <c r="K196" s="3"/>
      <c r="L196" s="3"/>
      <c r="M196" s="3"/>
      <c r="N196" s="61"/>
      <c r="O196" s="3"/>
      <c r="P196" s="61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61"/>
      <c r="C197" s="61"/>
      <c r="D197" s="61"/>
      <c r="E197" s="3"/>
      <c r="F197" s="3"/>
      <c r="G197" s="3"/>
      <c r="H197" s="3"/>
      <c r="I197" s="3"/>
      <c r="J197" s="3"/>
      <c r="K197" s="3"/>
      <c r="L197" s="3"/>
      <c r="M197" s="3"/>
      <c r="N197" s="61"/>
      <c r="O197" s="3"/>
      <c r="P197" s="61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61"/>
      <c r="C198" s="61"/>
      <c r="D198" s="61"/>
      <c r="E198" s="3"/>
      <c r="F198" s="3"/>
      <c r="G198" s="3"/>
      <c r="H198" s="3"/>
      <c r="I198" s="3"/>
      <c r="J198" s="3"/>
      <c r="K198" s="3"/>
      <c r="L198" s="3"/>
      <c r="M198" s="3"/>
      <c r="N198" s="61"/>
      <c r="O198" s="3"/>
      <c r="P198" s="61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61"/>
      <c r="C199" s="61"/>
      <c r="D199" s="61"/>
      <c r="E199" s="3"/>
      <c r="F199" s="3"/>
      <c r="G199" s="3"/>
      <c r="H199" s="3"/>
      <c r="I199" s="3"/>
      <c r="J199" s="3"/>
      <c r="K199" s="3"/>
      <c r="L199" s="3"/>
      <c r="M199" s="3"/>
      <c r="N199" s="61"/>
      <c r="O199" s="3"/>
      <c r="P199" s="61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61"/>
      <c r="C200" s="61"/>
      <c r="D200" s="61"/>
      <c r="E200" s="3"/>
      <c r="F200" s="3"/>
      <c r="G200" s="3"/>
      <c r="H200" s="3"/>
      <c r="I200" s="3"/>
      <c r="J200" s="3"/>
      <c r="K200" s="3"/>
      <c r="L200" s="3"/>
      <c r="M200" s="3"/>
      <c r="N200" s="61"/>
      <c r="O200" s="3"/>
      <c r="P200" s="61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61"/>
      <c r="C201" s="61"/>
      <c r="D201" s="61"/>
      <c r="E201" s="3"/>
      <c r="F201" s="3"/>
      <c r="G201" s="3"/>
      <c r="H201" s="3"/>
      <c r="I201" s="3"/>
      <c r="J201" s="3"/>
      <c r="K201" s="3"/>
      <c r="L201" s="3"/>
      <c r="M201" s="3"/>
      <c r="N201" s="61"/>
      <c r="O201" s="3"/>
      <c r="P201" s="61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61"/>
      <c r="C202" s="61"/>
      <c r="D202" s="61"/>
      <c r="E202" s="3"/>
      <c r="F202" s="3"/>
      <c r="G202" s="3"/>
      <c r="H202" s="3"/>
      <c r="I202" s="3"/>
      <c r="J202" s="3"/>
      <c r="K202" s="3"/>
      <c r="L202" s="3"/>
      <c r="M202" s="3"/>
      <c r="N202" s="61"/>
      <c r="O202" s="3"/>
      <c r="P202" s="61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61"/>
      <c r="C203" s="61"/>
      <c r="D203" s="61"/>
      <c r="E203" s="3"/>
      <c r="F203" s="3"/>
      <c r="G203" s="3"/>
      <c r="H203" s="3"/>
      <c r="I203" s="3"/>
      <c r="J203" s="3"/>
      <c r="K203" s="3"/>
      <c r="L203" s="3"/>
      <c r="M203" s="3"/>
      <c r="N203" s="61"/>
      <c r="O203" s="3"/>
      <c r="P203" s="61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61"/>
      <c r="C204" s="61"/>
      <c r="D204" s="61"/>
      <c r="E204" s="3"/>
      <c r="F204" s="3"/>
      <c r="G204" s="3"/>
      <c r="H204" s="3"/>
      <c r="I204" s="3"/>
      <c r="J204" s="3"/>
      <c r="K204" s="3"/>
      <c r="L204" s="3"/>
      <c r="M204" s="3"/>
      <c r="N204" s="61"/>
      <c r="O204" s="3"/>
      <c r="P204" s="61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61"/>
      <c r="C205" s="61"/>
      <c r="D205" s="61"/>
      <c r="E205" s="3"/>
      <c r="F205" s="3"/>
      <c r="G205" s="3"/>
      <c r="H205" s="3"/>
      <c r="I205" s="3"/>
      <c r="J205" s="3"/>
      <c r="K205" s="3"/>
      <c r="L205" s="3"/>
      <c r="M205" s="3"/>
      <c r="N205" s="61"/>
      <c r="O205" s="3"/>
      <c r="P205" s="61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61"/>
      <c r="C206" s="61"/>
      <c r="D206" s="61"/>
      <c r="E206" s="3"/>
      <c r="F206" s="3"/>
      <c r="G206" s="3"/>
      <c r="H206" s="3"/>
      <c r="I206" s="3"/>
      <c r="J206" s="3"/>
      <c r="K206" s="3"/>
      <c r="L206" s="3"/>
      <c r="M206" s="3"/>
      <c r="N206" s="61"/>
      <c r="O206" s="3"/>
      <c r="P206" s="61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61"/>
      <c r="C207" s="61"/>
      <c r="D207" s="61"/>
      <c r="E207" s="3"/>
      <c r="F207" s="3"/>
      <c r="G207" s="3"/>
      <c r="H207" s="3"/>
      <c r="I207" s="3"/>
      <c r="J207" s="3"/>
      <c r="K207" s="3"/>
      <c r="L207" s="3"/>
      <c r="M207" s="3"/>
      <c r="N207" s="61"/>
      <c r="O207" s="3"/>
      <c r="P207" s="61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61"/>
      <c r="C208" s="61"/>
      <c r="D208" s="61"/>
      <c r="E208" s="3"/>
      <c r="F208" s="3"/>
      <c r="G208" s="3"/>
      <c r="H208" s="3"/>
      <c r="I208" s="3"/>
      <c r="J208" s="3"/>
      <c r="K208" s="3"/>
      <c r="L208" s="3"/>
      <c r="M208" s="3"/>
      <c r="N208" s="61"/>
      <c r="O208" s="3"/>
      <c r="P208" s="61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61"/>
      <c r="C209" s="61"/>
      <c r="D209" s="61"/>
      <c r="E209" s="3"/>
      <c r="F209" s="3"/>
      <c r="G209" s="3"/>
      <c r="H209" s="3"/>
      <c r="I209" s="3"/>
      <c r="J209" s="3"/>
      <c r="K209" s="3"/>
      <c r="L209" s="3"/>
      <c r="M209" s="3"/>
      <c r="N209" s="61"/>
      <c r="O209" s="3"/>
      <c r="P209" s="61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61"/>
      <c r="C210" s="61"/>
      <c r="D210" s="61"/>
      <c r="E210" s="3"/>
      <c r="F210" s="3"/>
      <c r="G210" s="3"/>
      <c r="H210" s="3"/>
      <c r="I210" s="3"/>
      <c r="J210" s="3"/>
      <c r="K210" s="3"/>
      <c r="L210" s="3"/>
      <c r="M210" s="3"/>
      <c r="N210" s="61"/>
      <c r="O210" s="3"/>
      <c r="P210" s="61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61"/>
      <c r="C211" s="61"/>
      <c r="D211" s="61"/>
      <c r="E211" s="3"/>
      <c r="F211" s="3"/>
      <c r="G211" s="3"/>
      <c r="H211" s="3"/>
      <c r="I211" s="3"/>
      <c r="J211" s="3"/>
      <c r="K211" s="3"/>
      <c r="L211" s="3"/>
      <c r="M211" s="3"/>
      <c r="N211" s="61"/>
      <c r="O211" s="3"/>
      <c r="P211" s="61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61"/>
      <c r="C212" s="61"/>
      <c r="D212" s="61"/>
      <c r="E212" s="3"/>
      <c r="F212" s="3"/>
      <c r="G212" s="3"/>
      <c r="H212" s="3"/>
      <c r="I212" s="3"/>
      <c r="J212" s="3"/>
      <c r="K212" s="3"/>
      <c r="L212" s="3"/>
      <c r="M212" s="3"/>
      <c r="N212" s="61"/>
      <c r="O212" s="3"/>
      <c r="P212" s="61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61"/>
      <c r="C213" s="61"/>
      <c r="D213" s="61"/>
      <c r="E213" s="3"/>
      <c r="F213" s="3"/>
      <c r="G213" s="3"/>
      <c r="H213" s="3"/>
      <c r="I213" s="3"/>
      <c r="J213" s="3"/>
      <c r="K213" s="3"/>
      <c r="L213" s="3"/>
      <c r="M213" s="3"/>
      <c r="N213" s="61"/>
      <c r="O213" s="3"/>
      <c r="P213" s="61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61"/>
      <c r="C214" s="61"/>
      <c r="D214" s="61"/>
      <c r="E214" s="3"/>
      <c r="F214" s="3"/>
      <c r="G214" s="3"/>
      <c r="H214" s="3"/>
      <c r="I214" s="3"/>
      <c r="J214" s="3"/>
      <c r="K214" s="3"/>
      <c r="L214" s="3"/>
      <c r="M214" s="3"/>
      <c r="N214" s="61"/>
      <c r="O214" s="3"/>
      <c r="P214" s="61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61"/>
      <c r="C215" s="61"/>
      <c r="D215" s="61"/>
      <c r="E215" s="3"/>
      <c r="F215" s="3"/>
      <c r="G215" s="3"/>
      <c r="H215" s="3"/>
      <c r="I215" s="3"/>
      <c r="J215" s="3"/>
      <c r="K215" s="3"/>
      <c r="L215" s="3"/>
      <c r="M215" s="3"/>
      <c r="N215" s="61"/>
      <c r="O215" s="3"/>
      <c r="P215" s="61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61"/>
      <c r="C216" s="61"/>
      <c r="D216" s="61"/>
      <c r="E216" s="3"/>
      <c r="F216" s="3"/>
      <c r="G216" s="3"/>
      <c r="H216" s="3"/>
      <c r="I216" s="3"/>
      <c r="J216" s="3"/>
      <c r="K216" s="3"/>
      <c r="L216" s="3"/>
      <c r="M216" s="3"/>
      <c r="N216" s="61"/>
      <c r="O216" s="3"/>
      <c r="P216" s="61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61"/>
      <c r="C217" s="61"/>
      <c r="D217" s="61"/>
      <c r="E217" s="3"/>
      <c r="F217" s="3"/>
      <c r="G217" s="3"/>
      <c r="H217" s="3"/>
      <c r="I217" s="3"/>
      <c r="J217" s="3"/>
      <c r="K217" s="3"/>
      <c r="L217" s="3"/>
      <c r="M217" s="3"/>
      <c r="N217" s="61"/>
      <c r="O217" s="3"/>
      <c r="P217" s="61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61"/>
      <c r="C218" s="61"/>
      <c r="D218" s="61"/>
      <c r="E218" s="3"/>
      <c r="F218" s="3"/>
      <c r="G218" s="3"/>
      <c r="H218" s="3"/>
      <c r="I218" s="3"/>
      <c r="J218" s="3"/>
      <c r="K218" s="3"/>
      <c r="L218" s="3"/>
      <c r="M218" s="3"/>
      <c r="N218" s="61"/>
      <c r="O218" s="3"/>
      <c r="P218" s="61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61"/>
      <c r="C219" s="61"/>
      <c r="D219" s="61"/>
      <c r="E219" s="3"/>
      <c r="F219" s="3"/>
      <c r="G219" s="3"/>
      <c r="H219" s="3"/>
      <c r="I219" s="3"/>
      <c r="J219" s="3"/>
      <c r="K219" s="3"/>
      <c r="L219" s="3"/>
      <c r="M219" s="3"/>
      <c r="N219" s="61"/>
      <c r="O219" s="3"/>
      <c r="P219" s="61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61"/>
      <c r="C220" s="61"/>
      <c r="D220" s="61"/>
      <c r="E220" s="3"/>
      <c r="F220" s="3"/>
      <c r="G220" s="3"/>
      <c r="H220" s="3"/>
      <c r="I220" s="3"/>
      <c r="J220" s="3"/>
      <c r="K220" s="3"/>
      <c r="L220" s="3"/>
      <c r="M220" s="3"/>
      <c r="N220" s="61"/>
      <c r="O220" s="3"/>
      <c r="P220" s="61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61"/>
      <c r="C221" s="61"/>
      <c r="D221" s="61"/>
      <c r="E221" s="3"/>
      <c r="F221" s="3"/>
      <c r="G221" s="3"/>
      <c r="H221" s="3"/>
      <c r="I221" s="3"/>
      <c r="J221" s="3"/>
      <c r="K221" s="3"/>
      <c r="L221" s="3"/>
      <c r="M221" s="3"/>
      <c r="N221" s="61"/>
      <c r="O221" s="3"/>
      <c r="P221" s="61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61"/>
      <c r="C222" s="61"/>
      <c r="D222" s="61"/>
      <c r="E222" s="3"/>
      <c r="F222" s="3"/>
      <c r="G222" s="3"/>
      <c r="H222" s="3"/>
      <c r="I222" s="3"/>
      <c r="J222" s="3"/>
      <c r="K222" s="3"/>
      <c r="L222" s="3"/>
      <c r="M222" s="3"/>
      <c r="N222" s="61"/>
      <c r="O222" s="3"/>
      <c r="P222" s="61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61"/>
      <c r="C223" s="61"/>
      <c r="D223" s="61"/>
      <c r="E223" s="3"/>
      <c r="F223" s="3"/>
      <c r="G223" s="3"/>
      <c r="H223" s="3"/>
      <c r="I223" s="3"/>
      <c r="J223" s="3"/>
      <c r="K223" s="3"/>
      <c r="L223" s="3"/>
      <c r="M223" s="3"/>
      <c r="N223" s="61"/>
      <c r="O223" s="3"/>
      <c r="P223" s="61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61"/>
      <c r="C224" s="61"/>
      <c r="D224" s="61"/>
      <c r="E224" s="3"/>
      <c r="F224" s="3"/>
      <c r="G224" s="3"/>
      <c r="H224" s="3"/>
      <c r="I224" s="3"/>
      <c r="J224" s="3"/>
      <c r="K224" s="3"/>
      <c r="L224" s="3"/>
      <c r="M224" s="3"/>
      <c r="N224" s="61"/>
      <c r="O224" s="3"/>
      <c r="P224" s="61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61"/>
      <c r="C225" s="61"/>
      <c r="D225" s="61"/>
      <c r="E225" s="3"/>
      <c r="F225" s="3"/>
      <c r="G225" s="3"/>
      <c r="H225" s="3"/>
      <c r="I225" s="3"/>
      <c r="J225" s="3"/>
      <c r="K225" s="3"/>
      <c r="L225" s="3"/>
      <c r="M225" s="3"/>
      <c r="N225" s="61"/>
      <c r="O225" s="3"/>
      <c r="P225" s="61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61"/>
      <c r="C226" s="61"/>
      <c r="D226" s="61"/>
      <c r="E226" s="3"/>
      <c r="F226" s="3"/>
      <c r="G226" s="3"/>
      <c r="H226" s="3"/>
      <c r="I226" s="3"/>
      <c r="J226" s="3"/>
      <c r="K226" s="3"/>
      <c r="L226" s="3"/>
      <c r="M226" s="3"/>
      <c r="N226" s="61"/>
      <c r="O226" s="3"/>
      <c r="P226" s="61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61"/>
      <c r="C227" s="61"/>
      <c r="D227" s="61"/>
      <c r="E227" s="3"/>
      <c r="F227" s="3"/>
      <c r="G227" s="3"/>
      <c r="H227" s="3"/>
      <c r="I227" s="3"/>
      <c r="J227" s="3"/>
      <c r="K227" s="3"/>
      <c r="L227" s="3"/>
      <c r="M227" s="3"/>
      <c r="N227" s="61"/>
      <c r="O227" s="3"/>
      <c r="P227" s="61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61"/>
      <c r="C228" s="61"/>
      <c r="D228" s="61"/>
      <c r="E228" s="3"/>
      <c r="F228" s="3"/>
      <c r="G228" s="3"/>
      <c r="H228" s="3"/>
      <c r="I228" s="3"/>
      <c r="J228" s="3"/>
      <c r="K228" s="3"/>
      <c r="L228" s="3"/>
      <c r="M228" s="3"/>
      <c r="N228" s="61"/>
      <c r="O228" s="3"/>
      <c r="P228" s="61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61"/>
      <c r="C229" s="61"/>
      <c r="D229" s="61"/>
      <c r="E229" s="3"/>
      <c r="F229" s="3"/>
      <c r="G229" s="3"/>
      <c r="H229" s="3"/>
      <c r="I229" s="3"/>
      <c r="J229" s="3"/>
      <c r="K229" s="3"/>
      <c r="L229" s="3"/>
      <c r="M229" s="3"/>
      <c r="N229" s="61"/>
      <c r="O229" s="3"/>
      <c r="P229" s="61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61"/>
      <c r="C230" s="61"/>
      <c r="D230" s="61"/>
      <c r="E230" s="3"/>
      <c r="F230" s="3"/>
      <c r="G230" s="3"/>
      <c r="H230" s="3"/>
      <c r="I230" s="3"/>
      <c r="J230" s="3"/>
      <c r="K230" s="3"/>
      <c r="L230" s="3"/>
      <c r="M230" s="3"/>
      <c r="N230" s="61"/>
      <c r="O230" s="3"/>
      <c r="P230" s="61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61"/>
      <c r="C231" s="61"/>
      <c r="D231" s="61"/>
      <c r="E231" s="3"/>
      <c r="F231" s="3"/>
      <c r="G231" s="3"/>
      <c r="H231" s="3"/>
      <c r="I231" s="3"/>
      <c r="J231" s="3"/>
      <c r="K231" s="3"/>
      <c r="L231" s="3"/>
      <c r="M231" s="3"/>
      <c r="N231" s="61"/>
      <c r="O231" s="3"/>
      <c r="P231" s="61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61"/>
      <c r="C232" s="61"/>
      <c r="D232" s="61"/>
      <c r="E232" s="3"/>
      <c r="F232" s="3"/>
      <c r="G232" s="3"/>
      <c r="H232" s="3"/>
      <c r="I232" s="3"/>
      <c r="J232" s="3"/>
      <c r="K232" s="3"/>
      <c r="L232" s="3"/>
      <c r="M232" s="3"/>
      <c r="N232" s="61"/>
      <c r="O232" s="3"/>
      <c r="P232" s="61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61"/>
      <c r="C233" s="61"/>
      <c r="D233" s="61"/>
      <c r="E233" s="3"/>
      <c r="F233" s="3"/>
      <c r="G233" s="3"/>
      <c r="H233" s="3"/>
      <c r="I233" s="3"/>
      <c r="J233" s="3"/>
      <c r="K233" s="3"/>
      <c r="L233" s="3"/>
      <c r="M233" s="3"/>
      <c r="N233" s="61"/>
      <c r="O233" s="3"/>
      <c r="P233" s="61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61"/>
      <c r="C234" s="61"/>
      <c r="D234" s="61"/>
      <c r="E234" s="3"/>
      <c r="F234" s="3"/>
      <c r="G234" s="3"/>
      <c r="H234" s="3"/>
      <c r="I234" s="3"/>
      <c r="J234" s="3"/>
      <c r="K234" s="3"/>
      <c r="L234" s="3"/>
      <c r="M234" s="3"/>
      <c r="N234" s="61"/>
      <c r="O234" s="3"/>
      <c r="P234" s="61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61"/>
      <c r="C235" s="61"/>
      <c r="D235" s="61"/>
      <c r="E235" s="3"/>
      <c r="F235" s="3"/>
      <c r="G235" s="3"/>
      <c r="H235" s="3"/>
      <c r="I235" s="3"/>
      <c r="J235" s="3"/>
      <c r="K235" s="3"/>
      <c r="L235" s="3"/>
      <c r="M235" s="3"/>
      <c r="N235" s="61"/>
      <c r="O235" s="3"/>
      <c r="P235" s="61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61"/>
      <c r="C236" s="61"/>
      <c r="D236" s="61"/>
      <c r="E236" s="3"/>
      <c r="F236" s="3"/>
      <c r="G236" s="3"/>
      <c r="H236" s="3"/>
      <c r="I236" s="3"/>
      <c r="J236" s="3"/>
      <c r="K236" s="3"/>
      <c r="L236" s="3"/>
      <c r="M236" s="3"/>
      <c r="N236" s="61"/>
      <c r="O236" s="3"/>
      <c r="P236" s="61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61"/>
      <c r="C237" s="61"/>
      <c r="D237" s="61"/>
      <c r="E237" s="3"/>
      <c r="F237" s="3"/>
      <c r="G237" s="3"/>
      <c r="H237" s="3"/>
      <c r="I237" s="3"/>
      <c r="J237" s="3"/>
      <c r="K237" s="3"/>
      <c r="L237" s="3"/>
      <c r="M237" s="3"/>
      <c r="N237" s="61"/>
      <c r="O237" s="3"/>
      <c r="P237" s="61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61"/>
      <c r="C238" s="61"/>
      <c r="D238" s="61"/>
      <c r="E238" s="3"/>
      <c r="F238" s="3"/>
      <c r="G238" s="3"/>
      <c r="H238" s="3"/>
      <c r="I238" s="3"/>
      <c r="J238" s="3"/>
      <c r="K238" s="3"/>
      <c r="L238" s="3"/>
      <c r="M238" s="3"/>
      <c r="N238" s="61"/>
      <c r="O238" s="3"/>
      <c r="P238" s="61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61"/>
      <c r="C239" s="61"/>
      <c r="D239" s="61"/>
      <c r="E239" s="3"/>
      <c r="F239" s="3"/>
      <c r="G239" s="3"/>
      <c r="H239" s="3"/>
      <c r="I239" s="3"/>
      <c r="J239" s="3"/>
      <c r="K239" s="3"/>
      <c r="L239" s="3"/>
      <c r="M239" s="3"/>
      <c r="N239" s="61"/>
      <c r="O239" s="3"/>
      <c r="P239" s="61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61"/>
      <c r="C240" s="61"/>
      <c r="D240" s="61"/>
      <c r="E240" s="3"/>
      <c r="F240" s="3"/>
      <c r="G240" s="3"/>
      <c r="H240" s="3"/>
      <c r="I240" s="3"/>
      <c r="J240" s="3"/>
      <c r="K240" s="3"/>
      <c r="L240" s="3"/>
      <c r="M240" s="3"/>
      <c r="N240" s="61"/>
      <c r="O240" s="3"/>
      <c r="P240" s="61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61"/>
      <c r="C241" s="61"/>
      <c r="D241" s="61"/>
      <c r="E241" s="3"/>
      <c r="F241" s="3"/>
      <c r="G241" s="3"/>
      <c r="H241" s="3"/>
      <c r="I241" s="3"/>
      <c r="J241" s="3"/>
      <c r="K241" s="3"/>
      <c r="L241" s="3"/>
      <c r="M241" s="3"/>
      <c r="N241" s="61"/>
      <c r="O241" s="3"/>
      <c r="P241" s="61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61"/>
      <c r="C242" s="61"/>
      <c r="D242" s="61"/>
      <c r="E242" s="3"/>
      <c r="F242" s="3"/>
      <c r="G242" s="3"/>
      <c r="H242" s="3"/>
      <c r="I242" s="3"/>
      <c r="J242" s="3"/>
      <c r="K242" s="3"/>
      <c r="L242" s="3"/>
      <c r="M242" s="3"/>
      <c r="N242" s="61"/>
      <c r="O242" s="3"/>
      <c r="P242" s="61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61"/>
      <c r="C243" s="61"/>
      <c r="D243" s="61"/>
      <c r="E243" s="3"/>
      <c r="F243" s="3"/>
      <c r="G243" s="3"/>
      <c r="H243" s="3"/>
      <c r="I243" s="3"/>
      <c r="J243" s="3"/>
      <c r="K243" s="3"/>
      <c r="L243" s="3"/>
      <c r="M243" s="3"/>
      <c r="N243" s="61"/>
      <c r="O243" s="3"/>
      <c r="P243" s="61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61"/>
      <c r="C244" s="61"/>
      <c r="D244" s="61"/>
      <c r="E244" s="3"/>
      <c r="F244" s="3"/>
      <c r="G244" s="3"/>
      <c r="H244" s="3"/>
      <c r="I244" s="3"/>
      <c r="J244" s="3"/>
      <c r="K244" s="3"/>
      <c r="L244" s="3"/>
      <c r="M244" s="3"/>
      <c r="N244" s="61"/>
      <c r="O244" s="3"/>
      <c r="P244" s="61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61"/>
      <c r="C245" s="61"/>
      <c r="D245" s="61"/>
      <c r="E245" s="3"/>
      <c r="F245" s="3"/>
      <c r="G245" s="3"/>
      <c r="H245" s="3"/>
      <c r="I245" s="3"/>
      <c r="J245" s="3"/>
      <c r="K245" s="3"/>
      <c r="L245" s="3"/>
      <c r="M245" s="3"/>
      <c r="N245" s="61"/>
      <c r="O245" s="3"/>
      <c r="P245" s="61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61"/>
      <c r="C246" s="61"/>
      <c r="D246" s="61"/>
      <c r="E246" s="3"/>
      <c r="F246" s="3"/>
      <c r="G246" s="3"/>
      <c r="H246" s="3"/>
      <c r="I246" s="3"/>
      <c r="J246" s="3"/>
      <c r="K246" s="3"/>
      <c r="L246" s="3"/>
      <c r="M246" s="3"/>
      <c r="N246" s="61"/>
      <c r="O246" s="3"/>
      <c r="P246" s="61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61"/>
      <c r="C247" s="61"/>
      <c r="D247" s="61"/>
      <c r="E247" s="3"/>
      <c r="F247" s="3"/>
      <c r="G247" s="3"/>
      <c r="H247" s="3"/>
      <c r="I247" s="3"/>
      <c r="J247" s="3"/>
      <c r="K247" s="3"/>
      <c r="L247" s="3"/>
      <c r="M247" s="3"/>
      <c r="N247" s="61"/>
      <c r="O247" s="3"/>
      <c r="P247" s="61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61"/>
      <c r="C248" s="61"/>
      <c r="D248" s="61"/>
      <c r="E248" s="3"/>
      <c r="F248" s="3"/>
      <c r="G248" s="3"/>
      <c r="H248" s="3"/>
      <c r="I248" s="3"/>
      <c r="J248" s="3"/>
      <c r="K248" s="3"/>
      <c r="L248" s="3"/>
      <c r="M248" s="3"/>
      <c r="N248" s="61"/>
      <c r="O248" s="3"/>
      <c r="P248" s="61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61"/>
      <c r="C249" s="61"/>
      <c r="D249" s="61"/>
      <c r="E249" s="3"/>
      <c r="F249" s="3"/>
      <c r="G249" s="3"/>
      <c r="H249" s="3"/>
      <c r="I249" s="3"/>
      <c r="J249" s="3"/>
      <c r="K249" s="3"/>
      <c r="L249" s="3"/>
      <c r="M249" s="3"/>
      <c r="N249" s="61"/>
      <c r="O249" s="3"/>
      <c r="P249" s="61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61"/>
      <c r="C250" s="61"/>
      <c r="D250" s="61"/>
      <c r="E250" s="3"/>
      <c r="F250" s="3"/>
      <c r="G250" s="3"/>
      <c r="H250" s="3"/>
      <c r="I250" s="3"/>
      <c r="J250" s="3"/>
      <c r="K250" s="3"/>
      <c r="L250" s="3"/>
      <c r="M250" s="3"/>
      <c r="N250" s="61"/>
      <c r="O250" s="3"/>
      <c r="P250" s="61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61"/>
      <c r="C251" s="61"/>
      <c r="D251" s="61"/>
      <c r="E251" s="3"/>
      <c r="F251" s="3"/>
      <c r="G251" s="3"/>
      <c r="H251" s="3"/>
      <c r="I251" s="3"/>
      <c r="J251" s="3"/>
      <c r="K251" s="3"/>
      <c r="L251" s="3"/>
      <c r="M251" s="3"/>
      <c r="N251" s="61"/>
      <c r="O251" s="3"/>
      <c r="P251" s="61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61"/>
      <c r="C252" s="61"/>
      <c r="D252" s="61"/>
      <c r="E252" s="3"/>
      <c r="F252" s="3"/>
      <c r="G252" s="3"/>
      <c r="H252" s="3"/>
      <c r="I252" s="3"/>
      <c r="J252" s="3"/>
      <c r="K252" s="3"/>
      <c r="L252" s="3"/>
      <c r="M252" s="3"/>
      <c r="N252" s="61"/>
      <c r="O252" s="3"/>
      <c r="P252" s="61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61"/>
      <c r="C253" s="61"/>
      <c r="D253" s="61"/>
      <c r="E253" s="3"/>
      <c r="F253" s="3"/>
      <c r="G253" s="3"/>
      <c r="H253" s="3"/>
      <c r="I253" s="3"/>
      <c r="J253" s="3"/>
      <c r="K253" s="3"/>
      <c r="L253" s="3"/>
      <c r="M253" s="3"/>
      <c r="N253" s="61"/>
      <c r="O253" s="3"/>
      <c r="P253" s="61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61"/>
      <c r="C254" s="61"/>
      <c r="D254" s="61"/>
      <c r="E254" s="3"/>
      <c r="F254" s="3"/>
      <c r="G254" s="3"/>
      <c r="H254" s="3"/>
      <c r="I254" s="3"/>
      <c r="J254" s="3"/>
      <c r="K254" s="3"/>
      <c r="L254" s="3"/>
      <c r="M254" s="3"/>
      <c r="N254" s="61"/>
      <c r="O254" s="3"/>
      <c r="P254" s="61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61"/>
      <c r="C255" s="61"/>
      <c r="D255" s="61"/>
      <c r="E255" s="3"/>
      <c r="F255" s="3"/>
      <c r="G255" s="3"/>
      <c r="H255" s="3"/>
      <c r="I255" s="3"/>
      <c r="J255" s="3"/>
      <c r="K255" s="3"/>
      <c r="L255" s="3"/>
      <c r="M255" s="3"/>
      <c r="N255" s="61"/>
      <c r="O255" s="3"/>
      <c r="P255" s="61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61"/>
      <c r="C256" s="61"/>
      <c r="D256" s="61"/>
      <c r="E256" s="3"/>
      <c r="F256" s="3"/>
      <c r="G256" s="3"/>
      <c r="H256" s="3"/>
      <c r="I256" s="3"/>
      <c r="J256" s="3"/>
      <c r="K256" s="3"/>
      <c r="L256" s="3"/>
      <c r="M256" s="3"/>
      <c r="N256" s="61"/>
      <c r="O256" s="3"/>
      <c r="P256" s="61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61"/>
      <c r="C257" s="61"/>
      <c r="D257" s="61"/>
      <c r="E257" s="3"/>
      <c r="F257" s="3"/>
      <c r="G257" s="3"/>
      <c r="H257" s="3"/>
      <c r="I257" s="3"/>
      <c r="J257" s="3"/>
      <c r="K257" s="3"/>
      <c r="L257" s="3"/>
      <c r="M257" s="3"/>
      <c r="N257" s="61"/>
      <c r="O257" s="3"/>
      <c r="P257" s="61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61"/>
      <c r="C258" s="61"/>
      <c r="D258" s="61"/>
      <c r="E258" s="3"/>
      <c r="F258" s="3"/>
      <c r="G258" s="3"/>
      <c r="H258" s="3"/>
      <c r="I258" s="3"/>
      <c r="J258" s="3"/>
      <c r="K258" s="3"/>
      <c r="L258" s="3"/>
      <c r="M258" s="3"/>
      <c r="N258" s="61"/>
      <c r="O258" s="3"/>
      <c r="P258" s="61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61"/>
      <c r="C259" s="61"/>
      <c r="D259" s="61"/>
      <c r="E259" s="3"/>
      <c r="F259" s="3"/>
      <c r="G259" s="3"/>
      <c r="H259" s="3"/>
      <c r="I259" s="3"/>
      <c r="J259" s="3"/>
      <c r="K259" s="3"/>
      <c r="L259" s="3"/>
      <c r="M259" s="3"/>
      <c r="N259" s="61"/>
      <c r="O259" s="3"/>
      <c r="P259" s="61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61"/>
      <c r="C260" s="61"/>
      <c r="D260" s="61"/>
      <c r="E260" s="3"/>
      <c r="F260" s="3"/>
      <c r="G260" s="3"/>
      <c r="H260" s="3"/>
      <c r="I260" s="3"/>
      <c r="J260" s="3"/>
      <c r="K260" s="3"/>
      <c r="L260" s="3"/>
      <c r="M260" s="3"/>
      <c r="N260" s="61"/>
      <c r="O260" s="3"/>
      <c r="P260" s="61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61"/>
      <c r="C261" s="61"/>
      <c r="D261" s="61"/>
      <c r="E261" s="3"/>
      <c r="F261" s="3"/>
      <c r="G261" s="3"/>
      <c r="H261" s="3"/>
      <c r="I261" s="3"/>
      <c r="J261" s="3"/>
      <c r="K261" s="3"/>
      <c r="L261" s="3"/>
      <c r="M261" s="3"/>
      <c r="N261" s="61"/>
      <c r="O261" s="3"/>
      <c r="P261" s="61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61"/>
      <c r="C262" s="61"/>
      <c r="D262" s="61"/>
      <c r="E262" s="3"/>
      <c r="F262" s="3"/>
      <c r="G262" s="3"/>
      <c r="H262" s="3"/>
      <c r="I262" s="3"/>
      <c r="J262" s="3"/>
      <c r="K262" s="3"/>
      <c r="L262" s="3"/>
      <c r="M262" s="3"/>
      <c r="N262" s="61"/>
      <c r="O262" s="3"/>
      <c r="P262" s="61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61"/>
      <c r="C263" s="61"/>
      <c r="D263" s="61"/>
      <c r="E263" s="3"/>
      <c r="F263" s="3"/>
      <c r="G263" s="3"/>
      <c r="H263" s="3"/>
      <c r="I263" s="3"/>
      <c r="J263" s="3"/>
      <c r="K263" s="3"/>
      <c r="L263" s="3"/>
      <c r="M263" s="3"/>
      <c r="N263" s="61"/>
      <c r="O263" s="3"/>
      <c r="P263" s="61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61"/>
      <c r="C264" s="61"/>
      <c r="D264" s="61"/>
      <c r="E264" s="3"/>
      <c r="F264" s="3"/>
      <c r="G264" s="3"/>
      <c r="H264" s="3"/>
      <c r="I264" s="3"/>
      <c r="J264" s="3"/>
      <c r="K264" s="3"/>
      <c r="L264" s="3"/>
      <c r="M264" s="3"/>
      <c r="N264" s="61"/>
      <c r="O264" s="3"/>
      <c r="P264" s="61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61"/>
      <c r="C265" s="61"/>
      <c r="D265" s="61"/>
      <c r="E265" s="3"/>
      <c r="F265" s="3"/>
      <c r="G265" s="3"/>
      <c r="H265" s="3"/>
      <c r="I265" s="3"/>
      <c r="J265" s="3"/>
      <c r="K265" s="3"/>
      <c r="L265" s="3"/>
      <c r="M265" s="3"/>
      <c r="N265" s="61"/>
      <c r="O265" s="3"/>
      <c r="P265" s="61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61"/>
      <c r="C266" s="61"/>
      <c r="D266" s="61"/>
      <c r="E266" s="3"/>
      <c r="F266" s="3"/>
      <c r="G266" s="3"/>
      <c r="H266" s="3"/>
      <c r="I266" s="3"/>
      <c r="J266" s="3"/>
      <c r="K266" s="3"/>
      <c r="L266" s="3"/>
      <c r="M266" s="3"/>
      <c r="N266" s="61"/>
      <c r="O266" s="3"/>
      <c r="P266" s="61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61"/>
      <c r="C267" s="61"/>
      <c r="D267" s="61"/>
      <c r="E267" s="3"/>
      <c r="F267" s="3"/>
      <c r="G267" s="3"/>
      <c r="H267" s="3"/>
      <c r="I267" s="3"/>
      <c r="J267" s="3"/>
      <c r="K267" s="3"/>
      <c r="L267" s="3"/>
      <c r="M267" s="3"/>
      <c r="N267" s="61"/>
      <c r="O267" s="3"/>
      <c r="P267" s="61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61"/>
      <c r="C268" s="61"/>
      <c r="D268" s="61"/>
      <c r="E268" s="3"/>
      <c r="F268" s="3"/>
      <c r="G268" s="3"/>
      <c r="H268" s="3"/>
      <c r="I268" s="3"/>
      <c r="J268" s="3"/>
      <c r="K268" s="3"/>
      <c r="L268" s="3"/>
      <c r="M268" s="3"/>
      <c r="N268" s="61"/>
      <c r="O268" s="3"/>
      <c r="P268" s="61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61"/>
      <c r="C269" s="61"/>
      <c r="D269" s="61"/>
      <c r="E269" s="3"/>
      <c r="F269" s="3"/>
      <c r="G269" s="3"/>
      <c r="H269" s="3"/>
      <c r="I269" s="3"/>
      <c r="J269" s="3"/>
      <c r="K269" s="3"/>
      <c r="L269" s="3"/>
      <c r="M269" s="3"/>
      <c r="N269" s="61"/>
      <c r="O269" s="3"/>
      <c r="P269" s="61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61"/>
      <c r="C270" s="61"/>
      <c r="D270" s="61"/>
      <c r="E270" s="3"/>
      <c r="F270" s="3"/>
      <c r="G270" s="3"/>
      <c r="H270" s="3"/>
      <c r="I270" s="3"/>
      <c r="J270" s="3"/>
      <c r="K270" s="3"/>
      <c r="L270" s="3"/>
      <c r="M270" s="3"/>
      <c r="N270" s="61"/>
      <c r="O270" s="3"/>
      <c r="P270" s="61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61"/>
      <c r="C271" s="61"/>
      <c r="D271" s="61"/>
      <c r="E271" s="3"/>
      <c r="F271" s="3"/>
      <c r="G271" s="3"/>
      <c r="H271" s="3"/>
      <c r="I271" s="3"/>
      <c r="J271" s="3"/>
      <c r="K271" s="3"/>
      <c r="L271" s="3"/>
      <c r="M271" s="3"/>
      <c r="N271" s="61"/>
      <c r="O271" s="3"/>
      <c r="P271" s="61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61"/>
      <c r="C272" s="61"/>
      <c r="D272" s="61"/>
      <c r="E272" s="3"/>
      <c r="F272" s="3"/>
      <c r="G272" s="3"/>
      <c r="H272" s="3"/>
      <c r="I272" s="3"/>
      <c r="J272" s="3"/>
      <c r="K272" s="3"/>
      <c r="L272" s="3"/>
      <c r="M272" s="3"/>
      <c r="N272" s="61"/>
      <c r="O272" s="3"/>
      <c r="P272" s="61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61"/>
      <c r="C273" s="61"/>
      <c r="D273" s="61"/>
      <c r="E273" s="3"/>
      <c r="F273" s="3"/>
      <c r="G273" s="3"/>
      <c r="H273" s="3"/>
      <c r="I273" s="3"/>
      <c r="J273" s="3"/>
      <c r="K273" s="3"/>
      <c r="L273" s="3"/>
      <c r="M273" s="3"/>
      <c r="N273" s="61"/>
      <c r="O273" s="3"/>
      <c r="P273" s="61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61"/>
      <c r="C274" s="61"/>
      <c r="D274" s="61"/>
      <c r="E274" s="3"/>
      <c r="F274" s="3"/>
      <c r="G274" s="3"/>
      <c r="H274" s="3"/>
      <c r="I274" s="3"/>
      <c r="J274" s="3"/>
      <c r="K274" s="3"/>
      <c r="L274" s="3"/>
      <c r="M274" s="3"/>
      <c r="N274" s="61"/>
      <c r="O274" s="3"/>
      <c r="P274" s="61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61"/>
      <c r="C275" s="61"/>
      <c r="D275" s="61"/>
      <c r="E275" s="3"/>
      <c r="F275" s="3"/>
      <c r="G275" s="3"/>
      <c r="H275" s="3"/>
      <c r="I275" s="3"/>
      <c r="J275" s="3"/>
      <c r="K275" s="3"/>
      <c r="L275" s="3"/>
      <c r="M275" s="3"/>
      <c r="N275" s="61"/>
      <c r="O275" s="3"/>
      <c r="P275" s="61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61"/>
      <c r="C276" s="61"/>
      <c r="D276" s="61"/>
      <c r="E276" s="3"/>
      <c r="F276" s="3"/>
      <c r="G276" s="3"/>
      <c r="H276" s="3"/>
      <c r="I276" s="3"/>
      <c r="J276" s="3"/>
      <c r="K276" s="3"/>
      <c r="L276" s="3"/>
      <c r="M276" s="3"/>
      <c r="N276" s="61"/>
      <c r="O276" s="3"/>
      <c r="P276" s="61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61"/>
      <c r="C277" s="61"/>
      <c r="D277" s="61"/>
      <c r="E277" s="3"/>
      <c r="F277" s="3"/>
      <c r="G277" s="3"/>
      <c r="H277" s="3"/>
      <c r="I277" s="3"/>
      <c r="J277" s="3"/>
      <c r="K277" s="3"/>
      <c r="L277" s="3"/>
      <c r="M277" s="3"/>
      <c r="N277" s="61"/>
      <c r="O277" s="3"/>
      <c r="P277" s="61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61"/>
      <c r="C278" s="61"/>
      <c r="D278" s="61"/>
      <c r="E278" s="3"/>
      <c r="F278" s="3"/>
      <c r="G278" s="3"/>
      <c r="H278" s="3"/>
      <c r="I278" s="3"/>
      <c r="J278" s="3"/>
      <c r="K278" s="3"/>
      <c r="L278" s="3"/>
      <c r="M278" s="3"/>
      <c r="N278" s="61"/>
      <c r="O278" s="3"/>
      <c r="P278" s="61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61"/>
      <c r="C279" s="61"/>
      <c r="D279" s="61"/>
      <c r="E279" s="3"/>
      <c r="F279" s="3"/>
      <c r="G279" s="3"/>
      <c r="H279" s="3"/>
      <c r="I279" s="3"/>
      <c r="J279" s="3"/>
      <c r="K279" s="3"/>
      <c r="L279" s="3"/>
      <c r="M279" s="3"/>
      <c r="N279" s="61"/>
      <c r="O279" s="3"/>
      <c r="P279" s="61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61"/>
      <c r="C280" s="61"/>
      <c r="D280" s="61"/>
      <c r="E280" s="3"/>
      <c r="F280" s="3"/>
      <c r="G280" s="3"/>
      <c r="H280" s="3"/>
      <c r="I280" s="3"/>
      <c r="J280" s="3"/>
      <c r="K280" s="3"/>
      <c r="L280" s="3"/>
      <c r="M280" s="3"/>
      <c r="N280" s="61"/>
      <c r="O280" s="3"/>
      <c r="P280" s="61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61"/>
      <c r="C281" s="61"/>
      <c r="D281" s="61"/>
      <c r="E281" s="3"/>
      <c r="F281" s="3"/>
      <c r="G281" s="3"/>
      <c r="H281" s="3"/>
      <c r="I281" s="3"/>
      <c r="J281" s="3"/>
      <c r="K281" s="3"/>
      <c r="L281" s="3"/>
      <c r="M281" s="3"/>
      <c r="N281" s="61"/>
      <c r="O281" s="3"/>
      <c r="P281" s="61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61"/>
      <c r="C282" s="61"/>
      <c r="D282" s="61"/>
      <c r="E282" s="3"/>
      <c r="F282" s="3"/>
      <c r="G282" s="3"/>
      <c r="H282" s="3"/>
      <c r="I282" s="3"/>
      <c r="J282" s="3"/>
      <c r="K282" s="3"/>
      <c r="L282" s="3"/>
      <c r="M282" s="3"/>
      <c r="N282" s="61"/>
      <c r="O282" s="3"/>
      <c r="P282" s="61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61"/>
      <c r="C283" s="61"/>
      <c r="D283" s="61"/>
      <c r="E283" s="3"/>
      <c r="F283" s="3"/>
      <c r="G283" s="3"/>
      <c r="H283" s="3"/>
      <c r="I283" s="3"/>
      <c r="J283" s="3"/>
      <c r="K283" s="3"/>
      <c r="L283" s="3"/>
      <c r="M283" s="3"/>
      <c r="N283" s="61"/>
      <c r="O283" s="3"/>
      <c r="P283" s="61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61"/>
      <c r="C284" s="61"/>
      <c r="D284" s="61"/>
      <c r="E284" s="3"/>
      <c r="F284" s="3"/>
      <c r="G284" s="3"/>
      <c r="H284" s="3"/>
      <c r="I284" s="3"/>
      <c r="J284" s="3"/>
      <c r="K284" s="3"/>
      <c r="L284" s="3"/>
      <c r="M284" s="3"/>
      <c r="N284" s="61"/>
      <c r="O284" s="3"/>
      <c r="P284" s="61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61"/>
      <c r="C285" s="61"/>
      <c r="D285" s="61"/>
      <c r="E285" s="3"/>
      <c r="F285" s="3"/>
      <c r="G285" s="3"/>
      <c r="H285" s="3"/>
      <c r="I285" s="3"/>
      <c r="J285" s="3"/>
      <c r="K285" s="3"/>
      <c r="L285" s="3"/>
      <c r="M285" s="3"/>
      <c r="N285" s="61"/>
      <c r="O285" s="3"/>
      <c r="P285" s="61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61"/>
      <c r="C286" s="61"/>
      <c r="D286" s="61"/>
      <c r="E286" s="3"/>
      <c r="F286" s="3"/>
      <c r="G286" s="3"/>
      <c r="H286" s="3"/>
      <c r="I286" s="3"/>
      <c r="J286" s="3"/>
      <c r="K286" s="3"/>
      <c r="L286" s="3"/>
      <c r="M286" s="3"/>
      <c r="N286" s="61"/>
      <c r="O286" s="3"/>
      <c r="P286" s="61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61"/>
      <c r="C287" s="61"/>
      <c r="D287" s="61"/>
      <c r="E287" s="3"/>
      <c r="F287" s="3"/>
      <c r="G287" s="3"/>
      <c r="H287" s="3"/>
      <c r="I287" s="3"/>
      <c r="J287" s="3"/>
      <c r="K287" s="3"/>
      <c r="L287" s="3"/>
      <c r="M287" s="3"/>
      <c r="N287" s="61"/>
      <c r="O287" s="3"/>
      <c r="P287" s="61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61"/>
      <c r="C288" s="61"/>
      <c r="D288" s="61"/>
      <c r="E288" s="3"/>
      <c r="F288" s="3"/>
      <c r="G288" s="3"/>
      <c r="H288" s="3"/>
      <c r="I288" s="3"/>
      <c r="J288" s="3"/>
      <c r="K288" s="3"/>
      <c r="L288" s="3"/>
      <c r="M288" s="3"/>
      <c r="N288" s="61"/>
      <c r="O288" s="3"/>
      <c r="P288" s="61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61"/>
      <c r="C289" s="61"/>
      <c r="D289" s="61"/>
      <c r="E289" s="3"/>
      <c r="F289" s="3"/>
      <c r="G289" s="3"/>
      <c r="H289" s="3"/>
      <c r="I289" s="3"/>
      <c r="J289" s="3"/>
      <c r="K289" s="3"/>
      <c r="L289" s="3"/>
      <c r="M289" s="3"/>
      <c r="N289" s="61"/>
      <c r="O289" s="3"/>
      <c r="P289" s="61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61"/>
      <c r="C290" s="61"/>
      <c r="D290" s="61"/>
      <c r="E290" s="3"/>
      <c r="F290" s="3"/>
      <c r="G290" s="3"/>
      <c r="H290" s="3"/>
      <c r="I290" s="3"/>
      <c r="J290" s="3"/>
      <c r="K290" s="3"/>
      <c r="L290" s="3"/>
      <c r="M290" s="3"/>
      <c r="N290" s="61"/>
      <c r="O290" s="3"/>
      <c r="P290" s="61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61"/>
      <c r="C291" s="61"/>
      <c r="D291" s="61"/>
      <c r="E291" s="3"/>
      <c r="F291" s="3"/>
      <c r="G291" s="3"/>
      <c r="H291" s="3"/>
      <c r="I291" s="3"/>
      <c r="J291" s="3"/>
      <c r="K291" s="3"/>
      <c r="L291" s="3"/>
      <c r="M291" s="3"/>
      <c r="N291" s="61"/>
      <c r="O291" s="3"/>
      <c r="P291" s="61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61"/>
      <c r="C292" s="61"/>
      <c r="D292" s="61"/>
      <c r="E292" s="3"/>
      <c r="F292" s="3"/>
      <c r="G292" s="3"/>
      <c r="H292" s="3"/>
      <c r="I292" s="3"/>
      <c r="J292" s="3"/>
      <c r="K292" s="3"/>
      <c r="L292" s="3"/>
      <c r="M292" s="3"/>
      <c r="N292" s="61"/>
      <c r="O292" s="3"/>
      <c r="P292" s="61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61"/>
      <c r="C293" s="61"/>
      <c r="D293" s="61"/>
      <c r="E293" s="3"/>
      <c r="F293" s="3"/>
      <c r="G293" s="3"/>
      <c r="H293" s="3"/>
      <c r="I293" s="3"/>
      <c r="J293" s="3"/>
      <c r="K293" s="3"/>
      <c r="L293" s="3"/>
      <c r="M293" s="3"/>
      <c r="N293" s="61"/>
      <c r="O293" s="3"/>
      <c r="P293" s="61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61"/>
      <c r="C294" s="61"/>
      <c r="D294" s="61"/>
      <c r="E294" s="3"/>
      <c r="F294" s="3"/>
      <c r="G294" s="3"/>
      <c r="H294" s="3"/>
      <c r="I294" s="3"/>
      <c r="J294" s="3"/>
      <c r="K294" s="3"/>
      <c r="L294" s="3"/>
      <c r="M294" s="3"/>
      <c r="N294" s="61"/>
      <c r="O294" s="3"/>
      <c r="P294" s="61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61"/>
      <c r="C295" s="61"/>
      <c r="D295" s="61"/>
      <c r="E295" s="3"/>
      <c r="F295" s="3"/>
      <c r="G295" s="3"/>
      <c r="H295" s="3"/>
      <c r="I295" s="3"/>
      <c r="J295" s="3"/>
      <c r="K295" s="3"/>
      <c r="L295" s="3"/>
      <c r="M295" s="3"/>
      <c r="N295" s="61"/>
      <c r="O295" s="3"/>
      <c r="P295" s="61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61"/>
      <c r="C296" s="61"/>
      <c r="D296" s="61"/>
      <c r="E296" s="3"/>
      <c r="F296" s="3"/>
      <c r="G296" s="3"/>
      <c r="H296" s="3"/>
      <c r="I296" s="3"/>
      <c r="J296" s="3"/>
      <c r="K296" s="3"/>
      <c r="L296" s="3"/>
      <c r="M296" s="3"/>
      <c r="N296" s="61"/>
      <c r="O296" s="3"/>
      <c r="P296" s="61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61"/>
      <c r="C297" s="61"/>
      <c r="D297" s="61"/>
      <c r="E297" s="3"/>
      <c r="F297" s="3"/>
      <c r="G297" s="3"/>
      <c r="H297" s="3"/>
      <c r="I297" s="3"/>
      <c r="J297" s="3"/>
      <c r="K297" s="3"/>
      <c r="L297" s="3"/>
      <c r="M297" s="3"/>
      <c r="N297" s="61"/>
      <c r="O297" s="3"/>
      <c r="P297" s="61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61"/>
      <c r="C298" s="61"/>
      <c r="D298" s="61"/>
      <c r="E298" s="3"/>
      <c r="F298" s="3"/>
      <c r="G298" s="3"/>
      <c r="H298" s="3"/>
      <c r="I298" s="3"/>
      <c r="J298" s="3"/>
      <c r="K298" s="3"/>
      <c r="L298" s="3"/>
      <c r="M298" s="3"/>
      <c r="N298" s="61"/>
      <c r="O298" s="3"/>
      <c r="P298" s="61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61"/>
      <c r="C299" s="61"/>
      <c r="D299" s="61"/>
      <c r="E299" s="3"/>
      <c r="F299" s="3"/>
      <c r="G299" s="3"/>
      <c r="H299" s="3"/>
      <c r="I299" s="3"/>
      <c r="J299" s="3"/>
      <c r="K299" s="3"/>
      <c r="L299" s="3"/>
      <c r="M299" s="3"/>
      <c r="N299" s="61"/>
      <c r="O299" s="3"/>
      <c r="P299" s="61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61"/>
      <c r="C300" s="61"/>
      <c r="D300" s="61"/>
      <c r="E300" s="3"/>
      <c r="F300" s="3"/>
      <c r="G300" s="3"/>
      <c r="H300" s="3"/>
      <c r="I300" s="3"/>
      <c r="J300" s="3"/>
      <c r="K300" s="3"/>
      <c r="L300" s="3"/>
      <c r="M300" s="3"/>
      <c r="N300" s="61"/>
      <c r="O300" s="3"/>
      <c r="P300" s="61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61"/>
      <c r="C301" s="61"/>
      <c r="D301" s="61"/>
      <c r="E301" s="3"/>
      <c r="F301" s="3"/>
      <c r="G301" s="3"/>
      <c r="H301" s="3"/>
      <c r="I301" s="3"/>
      <c r="J301" s="3"/>
      <c r="K301" s="3"/>
      <c r="L301" s="3"/>
      <c r="M301" s="3"/>
      <c r="N301" s="61"/>
      <c r="O301" s="3"/>
      <c r="P301" s="61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61"/>
      <c r="C302" s="61"/>
      <c r="D302" s="61"/>
      <c r="E302" s="3"/>
      <c r="F302" s="3"/>
      <c r="G302" s="3"/>
      <c r="H302" s="3"/>
      <c r="I302" s="3"/>
      <c r="J302" s="3"/>
      <c r="K302" s="3"/>
      <c r="L302" s="3"/>
      <c r="M302" s="3"/>
      <c r="N302" s="61"/>
      <c r="O302" s="3"/>
      <c r="P302" s="61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61"/>
      <c r="C303" s="61"/>
      <c r="D303" s="61"/>
      <c r="E303" s="3"/>
      <c r="F303" s="3"/>
      <c r="G303" s="3"/>
      <c r="H303" s="3"/>
      <c r="I303" s="3"/>
      <c r="J303" s="3"/>
      <c r="K303" s="3"/>
      <c r="L303" s="3"/>
      <c r="M303" s="3"/>
      <c r="N303" s="61"/>
      <c r="O303" s="3"/>
      <c r="P303" s="61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61"/>
      <c r="C304" s="61"/>
      <c r="D304" s="61"/>
      <c r="E304" s="3"/>
      <c r="F304" s="3"/>
      <c r="G304" s="3"/>
      <c r="H304" s="3"/>
      <c r="I304" s="3"/>
      <c r="J304" s="3"/>
      <c r="K304" s="3"/>
      <c r="L304" s="3"/>
      <c r="M304" s="3"/>
      <c r="N304" s="61"/>
      <c r="O304" s="3"/>
      <c r="P304" s="61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61"/>
      <c r="C305" s="61"/>
      <c r="D305" s="61"/>
      <c r="E305" s="3"/>
      <c r="F305" s="3"/>
      <c r="G305" s="3"/>
      <c r="H305" s="3"/>
      <c r="I305" s="3"/>
      <c r="J305" s="3"/>
      <c r="K305" s="3"/>
      <c r="L305" s="3"/>
      <c r="M305" s="3"/>
      <c r="N305" s="61"/>
      <c r="O305" s="3"/>
      <c r="P305" s="61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61"/>
      <c r="C306" s="61"/>
      <c r="D306" s="61"/>
      <c r="E306" s="3"/>
      <c r="F306" s="3"/>
      <c r="G306" s="3"/>
      <c r="H306" s="3"/>
      <c r="I306" s="3"/>
      <c r="J306" s="3"/>
      <c r="K306" s="3"/>
      <c r="L306" s="3"/>
      <c r="M306" s="3"/>
      <c r="N306" s="61"/>
      <c r="O306" s="3"/>
      <c r="P306" s="61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61"/>
      <c r="C307" s="61"/>
      <c r="D307" s="61"/>
      <c r="E307" s="3"/>
      <c r="F307" s="3"/>
      <c r="G307" s="3"/>
      <c r="H307" s="3"/>
      <c r="I307" s="3"/>
      <c r="J307" s="3"/>
      <c r="K307" s="3"/>
      <c r="L307" s="3"/>
      <c r="M307" s="3"/>
      <c r="N307" s="61"/>
      <c r="O307" s="3"/>
      <c r="P307" s="61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61"/>
      <c r="C308" s="61"/>
      <c r="D308" s="61"/>
      <c r="E308" s="3"/>
      <c r="F308" s="3"/>
      <c r="G308" s="3"/>
      <c r="H308" s="3"/>
      <c r="I308" s="3"/>
      <c r="J308" s="3"/>
      <c r="K308" s="3"/>
      <c r="L308" s="3"/>
      <c r="M308" s="3"/>
      <c r="N308" s="61"/>
      <c r="O308" s="3"/>
      <c r="P308" s="61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61"/>
      <c r="C309" s="61"/>
      <c r="D309" s="61"/>
      <c r="E309" s="3"/>
      <c r="F309" s="3"/>
      <c r="G309" s="3"/>
      <c r="H309" s="3"/>
      <c r="I309" s="3"/>
      <c r="J309" s="3"/>
      <c r="K309" s="3"/>
      <c r="L309" s="3"/>
      <c r="M309" s="3"/>
      <c r="N309" s="61"/>
      <c r="O309" s="3"/>
      <c r="P309" s="61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61"/>
      <c r="C310" s="61"/>
      <c r="D310" s="61"/>
      <c r="E310" s="3"/>
      <c r="F310" s="3"/>
      <c r="G310" s="3"/>
      <c r="H310" s="3"/>
      <c r="I310" s="3"/>
      <c r="J310" s="3"/>
      <c r="K310" s="3"/>
      <c r="L310" s="3"/>
      <c r="M310" s="3"/>
      <c r="N310" s="61"/>
      <c r="O310" s="3"/>
      <c r="P310" s="61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61"/>
      <c r="C311" s="61"/>
      <c r="D311" s="61"/>
      <c r="E311" s="3"/>
      <c r="F311" s="3"/>
      <c r="G311" s="3"/>
      <c r="H311" s="3"/>
      <c r="I311" s="3"/>
      <c r="J311" s="3"/>
      <c r="K311" s="3"/>
      <c r="L311" s="3"/>
      <c r="M311" s="3"/>
      <c r="N311" s="61"/>
      <c r="O311" s="3"/>
      <c r="P311" s="61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61"/>
      <c r="C312" s="61"/>
      <c r="D312" s="61"/>
      <c r="E312" s="3"/>
      <c r="F312" s="3"/>
      <c r="G312" s="3"/>
      <c r="H312" s="3"/>
      <c r="I312" s="3"/>
      <c r="J312" s="3"/>
      <c r="K312" s="3"/>
      <c r="L312" s="3"/>
      <c r="M312" s="3"/>
      <c r="N312" s="61"/>
      <c r="O312" s="3"/>
      <c r="P312" s="61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61"/>
      <c r="C313" s="61"/>
      <c r="D313" s="61"/>
      <c r="E313" s="3"/>
      <c r="F313" s="3"/>
      <c r="G313" s="3"/>
      <c r="H313" s="3"/>
      <c r="I313" s="3"/>
      <c r="J313" s="3"/>
      <c r="K313" s="3"/>
      <c r="L313" s="3"/>
      <c r="M313" s="3"/>
      <c r="N313" s="61"/>
      <c r="O313" s="3"/>
      <c r="P313" s="61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61"/>
      <c r="C314" s="61"/>
      <c r="D314" s="61"/>
      <c r="E314" s="3"/>
      <c r="F314" s="3"/>
      <c r="G314" s="3"/>
      <c r="H314" s="3"/>
      <c r="I314" s="3"/>
      <c r="J314" s="3"/>
      <c r="K314" s="3"/>
      <c r="L314" s="3"/>
      <c r="M314" s="3"/>
      <c r="N314" s="61"/>
      <c r="O314" s="3"/>
      <c r="P314" s="61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61"/>
      <c r="C315" s="61"/>
      <c r="D315" s="61"/>
      <c r="E315" s="3"/>
      <c r="F315" s="3"/>
      <c r="G315" s="3"/>
      <c r="H315" s="3"/>
      <c r="I315" s="3"/>
      <c r="J315" s="3"/>
      <c r="K315" s="3"/>
      <c r="L315" s="3"/>
      <c r="M315" s="3"/>
      <c r="N315" s="61"/>
      <c r="O315" s="3"/>
      <c r="P315" s="61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61"/>
      <c r="C316" s="61"/>
      <c r="D316" s="61"/>
      <c r="E316" s="3"/>
      <c r="F316" s="3"/>
      <c r="G316" s="3"/>
      <c r="H316" s="3"/>
      <c r="I316" s="3"/>
      <c r="J316" s="3"/>
      <c r="K316" s="3"/>
      <c r="L316" s="3"/>
      <c r="M316" s="3"/>
      <c r="N316" s="61"/>
      <c r="O316" s="3"/>
      <c r="P316" s="61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61"/>
      <c r="C317" s="61"/>
      <c r="D317" s="61"/>
      <c r="E317" s="3"/>
      <c r="F317" s="3"/>
      <c r="G317" s="3"/>
      <c r="H317" s="3"/>
      <c r="I317" s="3"/>
      <c r="J317" s="3"/>
      <c r="K317" s="3"/>
      <c r="L317" s="3"/>
      <c r="M317" s="3"/>
      <c r="N317" s="61"/>
      <c r="O317" s="3"/>
      <c r="P317" s="61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61"/>
      <c r="C318" s="61"/>
      <c r="D318" s="61"/>
      <c r="E318" s="3"/>
      <c r="F318" s="3"/>
      <c r="G318" s="3"/>
      <c r="H318" s="3"/>
      <c r="I318" s="3"/>
      <c r="J318" s="3"/>
      <c r="K318" s="3"/>
      <c r="L318" s="3"/>
      <c r="M318" s="3"/>
      <c r="N318" s="61"/>
      <c r="O318" s="3"/>
      <c r="P318" s="61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61"/>
      <c r="C319" s="61"/>
      <c r="D319" s="61"/>
      <c r="E319" s="3"/>
      <c r="F319" s="3"/>
      <c r="G319" s="3"/>
      <c r="H319" s="3"/>
      <c r="I319" s="3"/>
      <c r="J319" s="3"/>
      <c r="K319" s="3"/>
      <c r="L319" s="3"/>
      <c r="M319" s="3"/>
      <c r="N319" s="61"/>
      <c r="O319" s="3"/>
      <c r="P319" s="61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61"/>
      <c r="C320" s="61"/>
      <c r="D320" s="61"/>
      <c r="E320" s="3"/>
      <c r="F320" s="3"/>
      <c r="G320" s="3"/>
      <c r="H320" s="3"/>
      <c r="I320" s="3"/>
      <c r="J320" s="3"/>
      <c r="K320" s="3"/>
      <c r="L320" s="3"/>
      <c r="M320" s="3"/>
      <c r="N320" s="61"/>
      <c r="O320" s="3"/>
      <c r="P320" s="61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61"/>
      <c r="C321" s="61"/>
      <c r="D321" s="61"/>
      <c r="E321" s="3"/>
      <c r="F321" s="3"/>
      <c r="G321" s="3"/>
      <c r="H321" s="3"/>
      <c r="I321" s="3"/>
      <c r="J321" s="3"/>
      <c r="K321" s="3"/>
      <c r="L321" s="3"/>
      <c r="M321" s="3"/>
      <c r="N321" s="61"/>
      <c r="O321" s="3"/>
      <c r="P321" s="61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61"/>
      <c r="C322" s="61"/>
      <c r="D322" s="61"/>
      <c r="E322" s="3"/>
      <c r="F322" s="3"/>
      <c r="G322" s="3"/>
      <c r="H322" s="3"/>
      <c r="I322" s="3"/>
      <c r="J322" s="3"/>
      <c r="K322" s="3"/>
      <c r="L322" s="3"/>
      <c r="M322" s="3"/>
      <c r="N322" s="61"/>
      <c r="O322" s="3"/>
      <c r="P322" s="61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61"/>
      <c r="C323" s="61"/>
      <c r="D323" s="61"/>
      <c r="E323" s="3"/>
      <c r="F323" s="3"/>
      <c r="G323" s="3"/>
      <c r="H323" s="3"/>
      <c r="I323" s="3"/>
      <c r="J323" s="3"/>
      <c r="K323" s="3"/>
      <c r="L323" s="3"/>
      <c r="M323" s="3"/>
      <c r="N323" s="61"/>
      <c r="O323" s="3"/>
      <c r="P323" s="61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61"/>
      <c r="C324" s="61"/>
      <c r="D324" s="61"/>
      <c r="E324" s="3"/>
      <c r="F324" s="3"/>
      <c r="G324" s="3"/>
      <c r="H324" s="3"/>
      <c r="I324" s="3"/>
      <c r="J324" s="3"/>
      <c r="K324" s="3"/>
      <c r="L324" s="3"/>
      <c r="M324" s="3"/>
      <c r="N324" s="61"/>
      <c r="O324" s="3"/>
      <c r="P324" s="61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61"/>
      <c r="C325" s="61"/>
      <c r="D325" s="61"/>
      <c r="E325" s="3"/>
      <c r="F325" s="3"/>
      <c r="G325" s="3"/>
      <c r="H325" s="3"/>
      <c r="I325" s="3"/>
      <c r="J325" s="3"/>
      <c r="K325" s="3"/>
      <c r="L325" s="3"/>
      <c r="M325" s="3"/>
      <c r="N325" s="61"/>
      <c r="O325" s="3"/>
      <c r="P325" s="61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61"/>
      <c r="C326" s="61"/>
      <c r="D326" s="61"/>
      <c r="E326" s="3"/>
      <c r="F326" s="3"/>
      <c r="G326" s="3"/>
      <c r="H326" s="3"/>
      <c r="I326" s="3"/>
      <c r="J326" s="3"/>
      <c r="K326" s="3"/>
      <c r="L326" s="3"/>
      <c r="M326" s="3"/>
      <c r="N326" s="61"/>
      <c r="O326" s="3"/>
      <c r="P326" s="61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61"/>
      <c r="C327" s="61"/>
      <c r="D327" s="61"/>
      <c r="E327" s="3"/>
      <c r="F327" s="3"/>
      <c r="G327" s="3"/>
      <c r="H327" s="3"/>
      <c r="I327" s="3"/>
      <c r="J327" s="3"/>
      <c r="K327" s="3"/>
      <c r="L327" s="3"/>
      <c r="M327" s="3"/>
      <c r="N327" s="61"/>
      <c r="O327" s="3"/>
      <c r="P327" s="61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61"/>
      <c r="C328" s="61"/>
      <c r="D328" s="61"/>
      <c r="E328" s="3"/>
      <c r="F328" s="3"/>
      <c r="G328" s="3"/>
      <c r="H328" s="3"/>
      <c r="I328" s="3"/>
      <c r="J328" s="3"/>
      <c r="K328" s="3"/>
      <c r="L328" s="3"/>
      <c r="M328" s="3"/>
      <c r="N328" s="61"/>
      <c r="O328" s="3"/>
      <c r="P328" s="61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61"/>
      <c r="C329" s="61"/>
      <c r="D329" s="61"/>
      <c r="E329" s="3"/>
      <c r="F329" s="3"/>
      <c r="G329" s="3"/>
      <c r="H329" s="3"/>
      <c r="I329" s="3"/>
      <c r="J329" s="3"/>
      <c r="K329" s="3"/>
      <c r="L329" s="3"/>
      <c r="M329" s="3"/>
      <c r="N329" s="61"/>
      <c r="O329" s="3"/>
      <c r="P329" s="61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61"/>
      <c r="C330" s="61"/>
      <c r="D330" s="61"/>
      <c r="E330" s="3"/>
      <c r="F330" s="3"/>
      <c r="G330" s="3"/>
      <c r="H330" s="3"/>
      <c r="I330" s="3"/>
      <c r="J330" s="3"/>
      <c r="K330" s="3"/>
      <c r="L330" s="3"/>
      <c r="M330" s="3"/>
      <c r="N330" s="61"/>
      <c r="O330" s="3"/>
      <c r="P330" s="61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61"/>
      <c r="C331" s="61"/>
      <c r="D331" s="61"/>
      <c r="E331" s="3"/>
      <c r="F331" s="3"/>
      <c r="G331" s="3"/>
      <c r="H331" s="3"/>
      <c r="I331" s="3"/>
      <c r="J331" s="3"/>
      <c r="K331" s="3"/>
      <c r="L331" s="3"/>
      <c r="M331" s="3"/>
      <c r="N331" s="61"/>
      <c r="O331" s="3"/>
      <c r="P331" s="61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61"/>
      <c r="C332" s="61"/>
      <c r="D332" s="61"/>
      <c r="E332" s="3"/>
      <c r="F332" s="3"/>
      <c r="G332" s="3"/>
      <c r="H332" s="3"/>
      <c r="I332" s="3"/>
      <c r="J332" s="3"/>
      <c r="K332" s="3"/>
      <c r="L332" s="3"/>
      <c r="M332" s="3"/>
      <c r="N332" s="61"/>
      <c r="O332" s="3"/>
      <c r="P332" s="61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61"/>
      <c r="C333" s="61"/>
      <c r="D333" s="61"/>
      <c r="E333" s="3"/>
      <c r="F333" s="3"/>
      <c r="G333" s="3"/>
      <c r="H333" s="3"/>
      <c r="I333" s="3"/>
      <c r="J333" s="3"/>
      <c r="K333" s="3"/>
      <c r="L333" s="3"/>
      <c r="M333" s="3"/>
      <c r="N333" s="61"/>
      <c r="O333" s="3"/>
      <c r="P333" s="61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61"/>
      <c r="C334" s="61"/>
      <c r="D334" s="61"/>
      <c r="E334" s="3"/>
      <c r="F334" s="3"/>
      <c r="G334" s="3"/>
      <c r="H334" s="3"/>
      <c r="I334" s="3"/>
      <c r="J334" s="3"/>
      <c r="K334" s="3"/>
      <c r="L334" s="3"/>
      <c r="M334" s="3"/>
      <c r="N334" s="61"/>
      <c r="O334" s="3"/>
      <c r="P334" s="61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61"/>
      <c r="C335" s="61"/>
      <c r="D335" s="61"/>
      <c r="E335" s="3"/>
      <c r="F335" s="3"/>
      <c r="G335" s="3"/>
      <c r="H335" s="3"/>
      <c r="I335" s="3"/>
      <c r="J335" s="3"/>
      <c r="K335" s="3"/>
      <c r="L335" s="3"/>
      <c r="M335" s="3"/>
      <c r="N335" s="61"/>
      <c r="O335" s="3"/>
      <c r="P335" s="61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61"/>
      <c r="C336" s="61"/>
      <c r="D336" s="61"/>
      <c r="E336" s="3"/>
      <c r="F336" s="3"/>
      <c r="G336" s="3"/>
      <c r="H336" s="3"/>
      <c r="I336" s="3"/>
      <c r="J336" s="3"/>
      <c r="K336" s="3"/>
      <c r="L336" s="3"/>
      <c r="M336" s="3"/>
      <c r="N336" s="61"/>
      <c r="O336" s="3"/>
      <c r="P336" s="61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61"/>
      <c r="C337" s="61"/>
      <c r="D337" s="61"/>
      <c r="E337" s="3"/>
      <c r="F337" s="3"/>
      <c r="G337" s="3"/>
      <c r="H337" s="3"/>
      <c r="I337" s="3"/>
      <c r="J337" s="3"/>
      <c r="K337" s="3"/>
      <c r="L337" s="3"/>
      <c r="M337" s="3"/>
      <c r="N337" s="61"/>
      <c r="O337" s="3"/>
      <c r="P337" s="61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61"/>
      <c r="C338" s="61"/>
      <c r="D338" s="61"/>
      <c r="E338" s="3"/>
      <c r="F338" s="3"/>
      <c r="G338" s="3"/>
      <c r="H338" s="3"/>
      <c r="I338" s="3"/>
      <c r="J338" s="3"/>
      <c r="K338" s="3"/>
      <c r="L338" s="3"/>
      <c r="M338" s="3"/>
      <c r="N338" s="61"/>
      <c r="O338" s="3"/>
      <c r="P338" s="61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61"/>
      <c r="C339" s="61"/>
      <c r="D339" s="61"/>
      <c r="E339" s="3"/>
      <c r="F339" s="3"/>
      <c r="G339" s="3"/>
      <c r="H339" s="3"/>
      <c r="I339" s="3"/>
      <c r="J339" s="3"/>
      <c r="K339" s="3"/>
      <c r="L339" s="3"/>
      <c r="M339" s="3"/>
      <c r="N339" s="61"/>
      <c r="O339" s="3"/>
      <c r="P339" s="61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61"/>
      <c r="C340" s="61"/>
      <c r="D340" s="61"/>
      <c r="E340" s="3"/>
      <c r="F340" s="3"/>
      <c r="G340" s="3"/>
      <c r="H340" s="3"/>
      <c r="I340" s="3"/>
      <c r="J340" s="3"/>
      <c r="K340" s="3"/>
      <c r="L340" s="3"/>
      <c r="M340" s="3"/>
      <c r="N340" s="61"/>
      <c r="O340" s="3"/>
      <c r="P340" s="61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61"/>
      <c r="C341" s="61"/>
      <c r="D341" s="61"/>
      <c r="E341" s="3"/>
      <c r="F341" s="3"/>
      <c r="G341" s="3"/>
      <c r="H341" s="3"/>
      <c r="I341" s="3"/>
      <c r="J341" s="3"/>
      <c r="K341" s="3"/>
      <c r="L341" s="3"/>
      <c r="M341" s="3"/>
      <c r="N341" s="61"/>
      <c r="O341" s="3"/>
      <c r="P341" s="61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61"/>
      <c r="C342" s="61"/>
      <c r="D342" s="61"/>
      <c r="E342" s="3"/>
      <c r="F342" s="3"/>
      <c r="G342" s="3"/>
      <c r="H342" s="3"/>
      <c r="I342" s="3"/>
      <c r="J342" s="3"/>
      <c r="K342" s="3"/>
      <c r="L342" s="3"/>
      <c r="M342" s="3"/>
      <c r="N342" s="61"/>
      <c r="O342" s="3"/>
      <c r="P342" s="61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61"/>
      <c r="C343" s="61"/>
      <c r="D343" s="61"/>
      <c r="E343" s="3"/>
      <c r="F343" s="3"/>
      <c r="G343" s="3"/>
      <c r="H343" s="3"/>
      <c r="I343" s="3"/>
      <c r="J343" s="3"/>
      <c r="K343" s="3"/>
      <c r="L343" s="3"/>
      <c r="M343" s="3"/>
      <c r="N343" s="61"/>
      <c r="O343" s="3"/>
      <c r="P343" s="61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61"/>
      <c r="C344" s="61"/>
      <c r="D344" s="61"/>
      <c r="E344" s="3"/>
      <c r="F344" s="3"/>
      <c r="G344" s="3"/>
      <c r="H344" s="3"/>
      <c r="I344" s="3"/>
      <c r="J344" s="3"/>
      <c r="K344" s="3"/>
      <c r="L344" s="3"/>
      <c r="M344" s="3"/>
      <c r="N344" s="61"/>
      <c r="O344" s="3"/>
      <c r="P344" s="61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61"/>
      <c r="C345" s="61"/>
      <c r="D345" s="61"/>
      <c r="E345" s="3"/>
      <c r="F345" s="3"/>
      <c r="G345" s="3"/>
      <c r="H345" s="3"/>
      <c r="I345" s="3"/>
      <c r="J345" s="3"/>
      <c r="K345" s="3"/>
      <c r="L345" s="3"/>
      <c r="M345" s="3"/>
      <c r="N345" s="61"/>
      <c r="O345" s="3"/>
      <c r="P345" s="61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61"/>
      <c r="C346" s="61"/>
      <c r="D346" s="61"/>
      <c r="E346" s="3"/>
      <c r="F346" s="3"/>
      <c r="G346" s="3"/>
      <c r="H346" s="3"/>
      <c r="I346" s="3"/>
      <c r="J346" s="3"/>
      <c r="K346" s="3"/>
      <c r="L346" s="3"/>
      <c r="M346" s="3"/>
      <c r="N346" s="61"/>
      <c r="O346" s="3"/>
      <c r="P346" s="61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61"/>
      <c r="C347" s="61"/>
      <c r="D347" s="61"/>
      <c r="E347" s="3"/>
      <c r="F347" s="3"/>
      <c r="G347" s="3"/>
      <c r="H347" s="3"/>
      <c r="I347" s="3"/>
      <c r="J347" s="3"/>
      <c r="K347" s="3"/>
      <c r="L347" s="3"/>
      <c r="M347" s="3"/>
      <c r="N347" s="61"/>
      <c r="O347" s="3"/>
      <c r="P347" s="61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61"/>
      <c r="C348" s="61"/>
      <c r="D348" s="61"/>
      <c r="E348" s="3"/>
      <c r="F348" s="3"/>
      <c r="G348" s="3"/>
      <c r="H348" s="3"/>
      <c r="I348" s="3"/>
      <c r="J348" s="3"/>
      <c r="K348" s="3"/>
      <c r="L348" s="3"/>
      <c r="M348" s="3"/>
      <c r="N348" s="61"/>
      <c r="O348" s="3"/>
      <c r="P348" s="61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61"/>
      <c r="C349" s="61"/>
      <c r="D349" s="61"/>
      <c r="E349" s="3"/>
      <c r="F349" s="3"/>
      <c r="G349" s="3"/>
      <c r="H349" s="3"/>
      <c r="I349" s="3"/>
      <c r="J349" s="3"/>
      <c r="K349" s="3"/>
      <c r="L349" s="3"/>
      <c r="M349" s="3"/>
      <c r="N349" s="61"/>
      <c r="O349" s="3"/>
      <c r="P349" s="61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61"/>
      <c r="C350" s="61"/>
      <c r="D350" s="61"/>
      <c r="E350" s="3"/>
      <c r="F350" s="3"/>
      <c r="G350" s="3"/>
      <c r="H350" s="3"/>
      <c r="I350" s="3"/>
      <c r="J350" s="3"/>
      <c r="K350" s="3"/>
      <c r="L350" s="3"/>
      <c r="M350" s="3"/>
      <c r="N350" s="61"/>
      <c r="O350" s="3"/>
      <c r="P350" s="61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61"/>
      <c r="C351" s="61"/>
      <c r="D351" s="61"/>
      <c r="E351" s="3"/>
      <c r="F351" s="3"/>
      <c r="G351" s="3"/>
      <c r="H351" s="3"/>
      <c r="I351" s="3"/>
      <c r="J351" s="3"/>
      <c r="K351" s="3"/>
      <c r="L351" s="3"/>
      <c r="M351" s="3"/>
      <c r="N351" s="61"/>
      <c r="O351" s="3"/>
      <c r="P351" s="61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61"/>
      <c r="C352" s="61"/>
      <c r="D352" s="61"/>
      <c r="E352" s="3"/>
      <c r="F352" s="3"/>
      <c r="G352" s="3"/>
      <c r="H352" s="3"/>
      <c r="I352" s="3"/>
      <c r="J352" s="3"/>
      <c r="K352" s="3"/>
      <c r="L352" s="3"/>
      <c r="M352" s="3"/>
      <c r="N352" s="61"/>
      <c r="O352" s="3"/>
      <c r="P352" s="61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61"/>
      <c r="C353" s="61"/>
      <c r="D353" s="61"/>
      <c r="E353" s="3"/>
      <c r="F353" s="3"/>
      <c r="G353" s="3"/>
      <c r="H353" s="3"/>
      <c r="I353" s="3"/>
      <c r="J353" s="3"/>
      <c r="K353" s="3"/>
      <c r="L353" s="3"/>
      <c r="M353" s="3"/>
      <c r="N353" s="61"/>
      <c r="O353" s="3"/>
      <c r="P353" s="61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61"/>
      <c r="C354" s="61"/>
      <c r="D354" s="61"/>
      <c r="E354" s="3"/>
      <c r="F354" s="3"/>
      <c r="G354" s="3"/>
      <c r="H354" s="3"/>
      <c r="I354" s="3"/>
      <c r="J354" s="3"/>
      <c r="K354" s="3"/>
      <c r="L354" s="3"/>
      <c r="M354" s="3"/>
      <c r="N354" s="61"/>
      <c r="O354" s="3"/>
      <c r="P354" s="61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61"/>
      <c r="C355" s="61"/>
      <c r="D355" s="61"/>
      <c r="E355" s="3"/>
      <c r="F355" s="3"/>
      <c r="G355" s="3"/>
      <c r="H355" s="3"/>
      <c r="I355" s="3"/>
      <c r="J355" s="3"/>
      <c r="K355" s="3"/>
      <c r="L355" s="3"/>
      <c r="M355" s="3"/>
      <c r="N355" s="61"/>
      <c r="O355" s="3"/>
      <c r="P355" s="61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61"/>
      <c r="C356" s="61"/>
      <c r="D356" s="61"/>
      <c r="E356" s="3"/>
      <c r="F356" s="3"/>
      <c r="G356" s="3"/>
      <c r="H356" s="3"/>
      <c r="I356" s="3"/>
      <c r="J356" s="3"/>
      <c r="K356" s="3"/>
      <c r="L356" s="3"/>
      <c r="M356" s="3"/>
      <c r="N356" s="61"/>
      <c r="O356" s="3"/>
      <c r="P356" s="61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61"/>
      <c r="C357" s="61"/>
      <c r="D357" s="61"/>
      <c r="E357" s="3"/>
      <c r="F357" s="3"/>
      <c r="G357" s="3"/>
      <c r="H357" s="3"/>
      <c r="I357" s="3"/>
      <c r="J357" s="3"/>
      <c r="K357" s="3"/>
      <c r="L357" s="3"/>
      <c r="M357" s="3"/>
      <c r="N357" s="61"/>
      <c r="O357" s="3"/>
      <c r="P357" s="61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61"/>
      <c r="C358" s="61"/>
      <c r="D358" s="61"/>
      <c r="E358" s="3"/>
      <c r="F358" s="3"/>
      <c r="G358" s="3"/>
      <c r="H358" s="3"/>
      <c r="I358" s="3"/>
      <c r="J358" s="3"/>
      <c r="K358" s="3"/>
      <c r="L358" s="3"/>
      <c r="M358" s="3"/>
      <c r="N358" s="61"/>
      <c r="O358" s="3"/>
      <c r="P358" s="61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61"/>
      <c r="C359" s="61"/>
      <c r="D359" s="61"/>
      <c r="E359" s="3"/>
      <c r="F359" s="3"/>
      <c r="G359" s="3"/>
      <c r="H359" s="3"/>
      <c r="I359" s="3"/>
      <c r="J359" s="3"/>
      <c r="K359" s="3"/>
      <c r="L359" s="3"/>
      <c r="M359" s="3"/>
      <c r="N359" s="61"/>
      <c r="O359" s="3"/>
      <c r="P359" s="61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61"/>
      <c r="C360" s="61"/>
      <c r="D360" s="61"/>
      <c r="E360" s="3"/>
      <c r="F360" s="3"/>
      <c r="G360" s="3"/>
      <c r="H360" s="3"/>
      <c r="I360" s="3"/>
      <c r="J360" s="3"/>
      <c r="K360" s="3"/>
      <c r="L360" s="3"/>
      <c r="M360" s="3"/>
      <c r="N360" s="61"/>
      <c r="O360" s="3"/>
      <c r="P360" s="61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61"/>
      <c r="C361" s="61"/>
      <c r="D361" s="61"/>
      <c r="E361" s="3"/>
      <c r="F361" s="3"/>
      <c r="G361" s="3"/>
      <c r="H361" s="3"/>
      <c r="I361" s="3"/>
      <c r="J361" s="3"/>
      <c r="K361" s="3"/>
      <c r="L361" s="3"/>
      <c r="M361" s="3"/>
      <c r="N361" s="61"/>
      <c r="O361" s="3"/>
      <c r="P361" s="61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61"/>
      <c r="C362" s="61"/>
      <c r="D362" s="61"/>
      <c r="E362" s="3"/>
      <c r="F362" s="3"/>
      <c r="G362" s="3"/>
      <c r="H362" s="3"/>
      <c r="I362" s="3"/>
      <c r="J362" s="3"/>
      <c r="K362" s="3"/>
      <c r="L362" s="3"/>
      <c r="M362" s="3"/>
      <c r="N362" s="61"/>
      <c r="O362" s="3"/>
      <c r="P362" s="61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61"/>
      <c r="C363" s="61"/>
      <c r="D363" s="61"/>
      <c r="E363" s="3"/>
      <c r="F363" s="3"/>
      <c r="G363" s="3"/>
      <c r="H363" s="3"/>
      <c r="I363" s="3"/>
      <c r="J363" s="3"/>
      <c r="K363" s="3"/>
      <c r="L363" s="3"/>
      <c r="M363" s="3"/>
      <c r="N363" s="61"/>
      <c r="O363" s="3"/>
      <c r="P363" s="61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61"/>
      <c r="C364" s="61"/>
      <c r="D364" s="61"/>
      <c r="E364" s="3"/>
      <c r="F364" s="3"/>
      <c r="G364" s="3"/>
      <c r="H364" s="3"/>
      <c r="I364" s="3"/>
      <c r="J364" s="3"/>
      <c r="K364" s="3"/>
      <c r="L364" s="3"/>
      <c r="M364" s="3"/>
      <c r="N364" s="61"/>
      <c r="O364" s="3"/>
      <c r="P364" s="61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61"/>
      <c r="C365" s="61"/>
      <c r="D365" s="61"/>
      <c r="E365" s="3"/>
      <c r="F365" s="3"/>
      <c r="G365" s="3"/>
      <c r="H365" s="3"/>
      <c r="I365" s="3"/>
      <c r="J365" s="3"/>
      <c r="K365" s="3"/>
      <c r="L365" s="3"/>
      <c r="M365" s="3"/>
      <c r="N365" s="61"/>
      <c r="O365" s="3"/>
      <c r="P365" s="61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61"/>
      <c r="C366" s="61"/>
      <c r="D366" s="61"/>
      <c r="E366" s="3"/>
      <c r="F366" s="3"/>
      <c r="G366" s="3"/>
      <c r="H366" s="3"/>
      <c r="I366" s="3"/>
      <c r="J366" s="3"/>
      <c r="K366" s="3"/>
      <c r="L366" s="3"/>
      <c r="M366" s="3"/>
      <c r="N366" s="61"/>
      <c r="O366" s="3"/>
      <c r="P366" s="61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61"/>
      <c r="C367" s="61"/>
      <c r="D367" s="61"/>
      <c r="E367" s="3"/>
      <c r="F367" s="3"/>
      <c r="G367" s="3"/>
      <c r="H367" s="3"/>
      <c r="I367" s="3"/>
      <c r="J367" s="3"/>
      <c r="K367" s="3"/>
      <c r="L367" s="3"/>
      <c r="M367" s="3"/>
      <c r="N367" s="61"/>
      <c r="O367" s="3"/>
      <c r="P367" s="61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61"/>
      <c r="C368" s="61"/>
      <c r="D368" s="61"/>
      <c r="E368" s="3"/>
      <c r="F368" s="3"/>
      <c r="G368" s="3"/>
      <c r="H368" s="3"/>
      <c r="I368" s="3"/>
      <c r="J368" s="3"/>
      <c r="K368" s="3"/>
      <c r="L368" s="3"/>
      <c r="M368" s="3"/>
      <c r="N368" s="61"/>
      <c r="O368" s="3"/>
      <c r="P368" s="61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61"/>
      <c r="C369" s="61"/>
      <c r="D369" s="61"/>
      <c r="E369" s="3"/>
      <c r="F369" s="3"/>
      <c r="G369" s="3"/>
      <c r="H369" s="3"/>
      <c r="I369" s="3"/>
      <c r="J369" s="3"/>
      <c r="K369" s="3"/>
      <c r="L369" s="3"/>
      <c r="M369" s="3"/>
      <c r="N369" s="61"/>
      <c r="O369" s="3"/>
      <c r="P369" s="61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61"/>
      <c r="C370" s="61"/>
      <c r="D370" s="61"/>
      <c r="E370" s="3"/>
      <c r="F370" s="3"/>
      <c r="G370" s="3"/>
      <c r="H370" s="3"/>
      <c r="I370" s="3"/>
      <c r="J370" s="3"/>
      <c r="K370" s="3"/>
      <c r="L370" s="3"/>
      <c r="M370" s="3"/>
      <c r="N370" s="61"/>
      <c r="O370" s="3"/>
      <c r="P370" s="61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61"/>
      <c r="C371" s="61"/>
      <c r="D371" s="61"/>
      <c r="E371" s="3"/>
      <c r="F371" s="3"/>
      <c r="G371" s="3"/>
      <c r="H371" s="3"/>
      <c r="I371" s="3"/>
      <c r="J371" s="3"/>
      <c r="K371" s="3"/>
      <c r="L371" s="3"/>
      <c r="M371" s="3"/>
      <c r="N371" s="61"/>
      <c r="O371" s="3"/>
      <c r="P371" s="61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61"/>
      <c r="C372" s="61"/>
      <c r="D372" s="61"/>
      <c r="E372" s="3"/>
      <c r="F372" s="3"/>
      <c r="G372" s="3"/>
      <c r="H372" s="3"/>
      <c r="I372" s="3"/>
      <c r="J372" s="3"/>
      <c r="K372" s="3"/>
      <c r="L372" s="3"/>
      <c r="M372" s="3"/>
      <c r="N372" s="61"/>
      <c r="O372" s="3"/>
      <c r="P372" s="61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61"/>
      <c r="C373" s="61"/>
      <c r="D373" s="61"/>
      <c r="E373" s="3"/>
      <c r="F373" s="3"/>
      <c r="G373" s="3"/>
      <c r="H373" s="3"/>
      <c r="I373" s="3"/>
      <c r="J373" s="3"/>
      <c r="K373" s="3"/>
      <c r="L373" s="3"/>
      <c r="M373" s="3"/>
      <c r="N373" s="61"/>
      <c r="O373" s="3"/>
      <c r="P373" s="61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61"/>
      <c r="C374" s="61"/>
      <c r="D374" s="61"/>
      <c r="E374" s="3"/>
      <c r="F374" s="3"/>
      <c r="G374" s="3"/>
      <c r="H374" s="3"/>
      <c r="I374" s="3"/>
      <c r="J374" s="3"/>
      <c r="K374" s="3"/>
      <c r="L374" s="3"/>
      <c r="M374" s="3"/>
      <c r="N374" s="61"/>
      <c r="O374" s="3"/>
      <c r="P374" s="61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61"/>
      <c r="C375" s="61"/>
      <c r="D375" s="61"/>
      <c r="E375" s="3"/>
      <c r="F375" s="3"/>
      <c r="G375" s="3"/>
      <c r="H375" s="3"/>
      <c r="I375" s="3"/>
      <c r="J375" s="3"/>
      <c r="K375" s="3"/>
      <c r="L375" s="3"/>
      <c r="M375" s="3"/>
      <c r="N375" s="61"/>
      <c r="O375" s="3"/>
      <c r="P375" s="61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61"/>
      <c r="C376" s="61"/>
      <c r="D376" s="61"/>
      <c r="E376" s="3"/>
      <c r="F376" s="3"/>
      <c r="G376" s="3"/>
      <c r="H376" s="3"/>
      <c r="I376" s="3"/>
      <c r="J376" s="3"/>
      <c r="K376" s="3"/>
      <c r="L376" s="3"/>
      <c r="M376" s="3"/>
      <c r="N376" s="61"/>
      <c r="O376" s="3"/>
      <c r="P376" s="61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61"/>
      <c r="C377" s="61"/>
      <c r="D377" s="61"/>
      <c r="E377" s="3"/>
      <c r="F377" s="3"/>
      <c r="G377" s="3"/>
      <c r="H377" s="3"/>
      <c r="I377" s="3"/>
      <c r="J377" s="3"/>
      <c r="K377" s="3"/>
      <c r="L377" s="3"/>
      <c r="M377" s="3"/>
      <c r="N377" s="61"/>
      <c r="O377" s="3"/>
      <c r="P377" s="61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61"/>
      <c r="C378" s="61"/>
      <c r="D378" s="61"/>
      <c r="E378" s="3"/>
      <c r="F378" s="3"/>
      <c r="G378" s="3"/>
      <c r="H378" s="3"/>
      <c r="I378" s="3"/>
      <c r="J378" s="3"/>
      <c r="K378" s="3"/>
      <c r="L378" s="3"/>
      <c r="M378" s="3"/>
      <c r="N378" s="61"/>
      <c r="O378" s="3"/>
      <c r="P378" s="61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61"/>
      <c r="C379" s="61"/>
      <c r="D379" s="61"/>
      <c r="E379" s="3"/>
      <c r="F379" s="3"/>
      <c r="G379" s="3"/>
      <c r="H379" s="3"/>
      <c r="I379" s="3"/>
      <c r="J379" s="3"/>
      <c r="K379" s="3"/>
      <c r="L379" s="3"/>
      <c r="M379" s="3"/>
      <c r="N379" s="61"/>
      <c r="O379" s="3"/>
      <c r="P379" s="61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61"/>
      <c r="C380" s="61"/>
      <c r="D380" s="61"/>
      <c r="E380" s="3"/>
      <c r="F380" s="3"/>
      <c r="G380" s="3"/>
      <c r="H380" s="3"/>
      <c r="I380" s="3"/>
      <c r="J380" s="3"/>
      <c r="K380" s="3"/>
      <c r="L380" s="3"/>
      <c r="M380" s="3"/>
      <c r="N380" s="61"/>
      <c r="O380" s="3"/>
      <c r="P380" s="61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61"/>
      <c r="C381" s="61"/>
      <c r="D381" s="61"/>
      <c r="E381" s="3"/>
      <c r="F381" s="3"/>
      <c r="G381" s="3"/>
      <c r="H381" s="3"/>
      <c r="I381" s="3"/>
      <c r="J381" s="3"/>
      <c r="K381" s="3"/>
      <c r="L381" s="3"/>
      <c r="M381" s="3"/>
      <c r="N381" s="61"/>
      <c r="O381" s="3"/>
      <c r="P381" s="61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61"/>
      <c r="C382" s="61"/>
      <c r="D382" s="61"/>
      <c r="E382" s="3"/>
      <c r="F382" s="3"/>
      <c r="G382" s="3"/>
      <c r="H382" s="3"/>
      <c r="I382" s="3"/>
      <c r="J382" s="3"/>
      <c r="K382" s="3"/>
      <c r="L382" s="3"/>
      <c r="M382" s="3"/>
      <c r="N382" s="61"/>
      <c r="O382" s="3"/>
      <c r="P382" s="61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61"/>
      <c r="C383" s="61"/>
      <c r="D383" s="61"/>
      <c r="E383" s="3"/>
      <c r="F383" s="3"/>
      <c r="G383" s="3"/>
      <c r="H383" s="3"/>
      <c r="I383" s="3"/>
      <c r="J383" s="3"/>
      <c r="K383" s="3"/>
      <c r="L383" s="3"/>
      <c r="M383" s="3"/>
      <c r="N383" s="61"/>
      <c r="O383" s="3"/>
      <c r="P383" s="61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61"/>
      <c r="C384" s="61"/>
      <c r="D384" s="61"/>
      <c r="E384" s="3"/>
      <c r="F384" s="3"/>
      <c r="G384" s="3"/>
      <c r="H384" s="3"/>
      <c r="I384" s="3"/>
      <c r="J384" s="3"/>
      <c r="K384" s="3"/>
      <c r="L384" s="3"/>
      <c r="M384" s="3"/>
      <c r="N384" s="61"/>
      <c r="O384" s="3"/>
      <c r="P384" s="61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61"/>
      <c r="C385" s="61"/>
      <c r="D385" s="61"/>
      <c r="E385" s="3"/>
      <c r="F385" s="3"/>
      <c r="G385" s="3"/>
      <c r="H385" s="3"/>
      <c r="I385" s="3"/>
      <c r="J385" s="3"/>
      <c r="K385" s="3"/>
      <c r="L385" s="3"/>
      <c r="M385" s="3"/>
      <c r="N385" s="61"/>
      <c r="O385" s="3"/>
      <c r="P385" s="61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61"/>
      <c r="C386" s="61"/>
      <c r="D386" s="61"/>
      <c r="E386" s="3"/>
      <c r="F386" s="3"/>
      <c r="G386" s="3"/>
      <c r="H386" s="3"/>
      <c r="I386" s="3"/>
      <c r="J386" s="3"/>
      <c r="K386" s="3"/>
      <c r="L386" s="3"/>
      <c r="M386" s="3"/>
      <c r="N386" s="61"/>
      <c r="O386" s="3"/>
      <c r="P386" s="61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61"/>
      <c r="C387" s="61"/>
      <c r="D387" s="61"/>
      <c r="E387" s="3"/>
      <c r="F387" s="3"/>
      <c r="G387" s="3"/>
      <c r="H387" s="3"/>
      <c r="I387" s="3"/>
      <c r="J387" s="3"/>
      <c r="K387" s="3"/>
      <c r="L387" s="3"/>
      <c r="M387" s="3"/>
      <c r="N387" s="61"/>
      <c r="O387" s="3"/>
      <c r="P387" s="61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61"/>
      <c r="C388" s="61"/>
      <c r="D388" s="61"/>
      <c r="E388" s="3"/>
      <c r="F388" s="3"/>
      <c r="G388" s="3"/>
      <c r="H388" s="3"/>
      <c r="I388" s="3"/>
      <c r="J388" s="3"/>
      <c r="K388" s="3"/>
      <c r="L388" s="3"/>
      <c r="M388" s="3"/>
      <c r="N388" s="61"/>
      <c r="O388" s="3"/>
      <c r="P388" s="61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61"/>
      <c r="C389" s="61"/>
      <c r="D389" s="61"/>
      <c r="E389" s="3"/>
      <c r="F389" s="3"/>
      <c r="G389" s="3"/>
      <c r="H389" s="3"/>
      <c r="I389" s="3"/>
      <c r="J389" s="3"/>
      <c r="K389" s="3"/>
      <c r="L389" s="3"/>
      <c r="M389" s="3"/>
      <c r="N389" s="61"/>
      <c r="O389" s="3"/>
      <c r="P389" s="61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61"/>
      <c r="C390" s="61"/>
      <c r="D390" s="61"/>
      <c r="E390" s="3"/>
      <c r="F390" s="3"/>
      <c r="G390" s="3"/>
      <c r="H390" s="3"/>
      <c r="I390" s="3"/>
      <c r="J390" s="3"/>
      <c r="K390" s="3"/>
      <c r="L390" s="3"/>
      <c r="M390" s="3"/>
      <c r="N390" s="61"/>
      <c r="O390" s="3"/>
      <c r="P390" s="61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61"/>
      <c r="C391" s="61"/>
      <c r="D391" s="61"/>
      <c r="E391" s="3"/>
      <c r="F391" s="3"/>
      <c r="G391" s="3"/>
      <c r="H391" s="3"/>
      <c r="I391" s="3"/>
      <c r="J391" s="3"/>
      <c r="K391" s="3"/>
      <c r="L391" s="3"/>
      <c r="M391" s="3"/>
      <c r="N391" s="61"/>
      <c r="O391" s="3"/>
      <c r="P391" s="61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61"/>
      <c r="C392" s="61"/>
      <c r="D392" s="61"/>
      <c r="E392" s="3"/>
      <c r="F392" s="3"/>
      <c r="G392" s="3"/>
      <c r="H392" s="3"/>
      <c r="I392" s="3"/>
      <c r="J392" s="3"/>
      <c r="K392" s="3"/>
      <c r="L392" s="3"/>
      <c r="M392" s="3"/>
      <c r="N392" s="61"/>
      <c r="O392" s="3"/>
      <c r="P392" s="61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61"/>
      <c r="C393" s="61"/>
      <c r="D393" s="61"/>
      <c r="E393" s="3"/>
      <c r="F393" s="3"/>
      <c r="G393" s="3"/>
      <c r="H393" s="3"/>
      <c r="I393" s="3"/>
      <c r="J393" s="3"/>
      <c r="K393" s="3"/>
      <c r="L393" s="3"/>
      <c r="M393" s="3"/>
      <c r="N393" s="61"/>
      <c r="O393" s="3"/>
      <c r="P393" s="61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61"/>
      <c r="C394" s="61"/>
      <c r="D394" s="61"/>
      <c r="E394" s="3"/>
      <c r="F394" s="3"/>
      <c r="G394" s="3"/>
      <c r="H394" s="3"/>
      <c r="I394" s="3"/>
      <c r="J394" s="3"/>
      <c r="K394" s="3"/>
      <c r="L394" s="3"/>
      <c r="M394" s="3"/>
      <c r="N394" s="61"/>
      <c r="O394" s="3"/>
      <c r="P394" s="61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61"/>
      <c r="C395" s="61"/>
      <c r="D395" s="61"/>
      <c r="E395" s="3"/>
      <c r="F395" s="3"/>
      <c r="G395" s="3"/>
      <c r="H395" s="3"/>
      <c r="I395" s="3"/>
      <c r="J395" s="3"/>
      <c r="K395" s="3"/>
      <c r="L395" s="3"/>
      <c r="M395" s="3"/>
      <c r="N395" s="61"/>
      <c r="O395" s="3"/>
      <c r="P395" s="61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61"/>
      <c r="C396" s="61"/>
      <c r="D396" s="61"/>
      <c r="E396" s="3"/>
      <c r="F396" s="3"/>
      <c r="G396" s="3"/>
      <c r="H396" s="3"/>
      <c r="I396" s="3"/>
      <c r="J396" s="3"/>
      <c r="K396" s="3"/>
      <c r="L396" s="3"/>
      <c r="M396" s="3"/>
      <c r="N396" s="61"/>
      <c r="O396" s="3"/>
      <c r="P396" s="61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61"/>
      <c r="C397" s="61"/>
      <c r="D397" s="61"/>
      <c r="E397" s="3"/>
      <c r="F397" s="3"/>
      <c r="G397" s="3"/>
      <c r="H397" s="3"/>
      <c r="I397" s="3"/>
      <c r="J397" s="3"/>
      <c r="K397" s="3"/>
      <c r="L397" s="3"/>
      <c r="M397" s="3"/>
      <c r="N397" s="61"/>
      <c r="O397" s="3"/>
      <c r="P397" s="61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61"/>
      <c r="C398" s="61"/>
      <c r="D398" s="61"/>
      <c r="E398" s="3"/>
      <c r="F398" s="3"/>
      <c r="G398" s="3"/>
      <c r="H398" s="3"/>
      <c r="I398" s="3"/>
      <c r="J398" s="3"/>
      <c r="K398" s="3"/>
      <c r="L398" s="3"/>
      <c r="M398" s="3"/>
      <c r="N398" s="61"/>
      <c r="O398" s="3"/>
      <c r="P398" s="61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61"/>
      <c r="C399" s="61"/>
      <c r="D399" s="61"/>
      <c r="E399" s="3"/>
      <c r="F399" s="3"/>
      <c r="G399" s="3"/>
      <c r="H399" s="3"/>
      <c r="I399" s="3"/>
      <c r="J399" s="3"/>
      <c r="K399" s="3"/>
      <c r="L399" s="3"/>
      <c r="M399" s="3"/>
      <c r="N399" s="61"/>
      <c r="O399" s="3"/>
      <c r="P399" s="61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61"/>
      <c r="C400" s="61"/>
      <c r="D400" s="61"/>
      <c r="E400" s="3"/>
      <c r="F400" s="3"/>
      <c r="G400" s="3"/>
      <c r="H400" s="3"/>
      <c r="I400" s="3"/>
      <c r="J400" s="3"/>
      <c r="K400" s="3"/>
      <c r="L400" s="3"/>
      <c r="M400" s="3"/>
      <c r="N400" s="61"/>
      <c r="O400" s="3"/>
      <c r="P400" s="61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61"/>
      <c r="C401" s="61"/>
      <c r="D401" s="61"/>
      <c r="E401" s="3"/>
      <c r="F401" s="3"/>
      <c r="G401" s="3"/>
      <c r="H401" s="3"/>
      <c r="I401" s="3"/>
      <c r="J401" s="3"/>
      <c r="K401" s="3"/>
      <c r="L401" s="3"/>
      <c r="M401" s="3"/>
      <c r="N401" s="61"/>
      <c r="O401" s="3"/>
      <c r="P401" s="61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61"/>
      <c r="C402" s="61"/>
      <c r="D402" s="61"/>
      <c r="E402" s="3"/>
      <c r="F402" s="3"/>
      <c r="G402" s="3"/>
      <c r="H402" s="3"/>
      <c r="I402" s="3"/>
      <c r="J402" s="3"/>
      <c r="K402" s="3"/>
      <c r="L402" s="3"/>
      <c r="M402" s="3"/>
      <c r="N402" s="61"/>
      <c r="O402" s="3"/>
      <c r="P402" s="61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61"/>
      <c r="C403" s="61"/>
      <c r="D403" s="61"/>
      <c r="E403" s="3"/>
      <c r="F403" s="3"/>
      <c r="G403" s="3"/>
      <c r="H403" s="3"/>
      <c r="I403" s="3"/>
      <c r="J403" s="3"/>
      <c r="K403" s="3"/>
      <c r="L403" s="3"/>
      <c r="M403" s="3"/>
      <c r="N403" s="61"/>
      <c r="O403" s="3"/>
      <c r="P403" s="61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61"/>
      <c r="C404" s="61"/>
      <c r="D404" s="61"/>
      <c r="E404" s="3"/>
      <c r="F404" s="3"/>
      <c r="G404" s="3"/>
      <c r="H404" s="3"/>
      <c r="I404" s="3"/>
      <c r="J404" s="3"/>
      <c r="K404" s="3"/>
      <c r="L404" s="3"/>
      <c r="M404" s="3"/>
      <c r="N404" s="61"/>
      <c r="O404" s="3"/>
      <c r="P404" s="61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61"/>
      <c r="C405" s="61"/>
      <c r="D405" s="61"/>
      <c r="E405" s="3"/>
      <c r="F405" s="3"/>
      <c r="G405" s="3"/>
      <c r="H405" s="3"/>
      <c r="I405" s="3"/>
      <c r="J405" s="3"/>
      <c r="K405" s="3"/>
      <c r="L405" s="3"/>
      <c r="M405" s="3"/>
      <c r="N405" s="61"/>
      <c r="O405" s="3"/>
      <c r="P405" s="61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61"/>
      <c r="C406" s="61"/>
      <c r="D406" s="61"/>
      <c r="E406" s="3"/>
      <c r="F406" s="3"/>
      <c r="G406" s="3"/>
      <c r="H406" s="3"/>
      <c r="I406" s="3"/>
      <c r="J406" s="3"/>
      <c r="K406" s="3"/>
      <c r="L406" s="3"/>
      <c r="M406" s="3"/>
      <c r="N406" s="61"/>
      <c r="O406" s="3"/>
      <c r="P406" s="61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61"/>
      <c r="C407" s="61"/>
      <c r="D407" s="61"/>
      <c r="E407" s="3"/>
      <c r="F407" s="3"/>
      <c r="G407" s="3"/>
      <c r="H407" s="3"/>
      <c r="I407" s="3"/>
      <c r="J407" s="3"/>
      <c r="K407" s="3"/>
      <c r="L407" s="3"/>
      <c r="M407" s="3"/>
      <c r="N407" s="61"/>
      <c r="O407" s="3"/>
      <c r="P407" s="61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61"/>
      <c r="C408" s="61"/>
      <c r="D408" s="61"/>
      <c r="E408" s="3"/>
      <c r="F408" s="3"/>
      <c r="G408" s="3"/>
      <c r="H408" s="3"/>
      <c r="I408" s="3"/>
      <c r="J408" s="3"/>
      <c r="K408" s="3"/>
      <c r="L408" s="3"/>
      <c r="M408" s="3"/>
      <c r="N408" s="61"/>
      <c r="O408" s="3"/>
      <c r="P408" s="61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61"/>
      <c r="C409" s="61"/>
      <c r="D409" s="61"/>
      <c r="E409" s="3"/>
      <c r="F409" s="3"/>
      <c r="G409" s="3"/>
      <c r="H409" s="3"/>
      <c r="I409" s="3"/>
      <c r="J409" s="3"/>
      <c r="K409" s="3"/>
      <c r="L409" s="3"/>
      <c r="M409" s="3"/>
      <c r="N409" s="61"/>
      <c r="O409" s="3"/>
      <c r="P409" s="61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61"/>
      <c r="C410" s="61"/>
      <c r="D410" s="61"/>
      <c r="E410" s="3"/>
      <c r="F410" s="3"/>
      <c r="G410" s="3"/>
      <c r="H410" s="3"/>
      <c r="I410" s="3"/>
      <c r="J410" s="3"/>
      <c r="K410" s="3"/>
      <c r="L410" s="3"/>
      <c r="M410" s="3"/>
      <c r="N410" s="61"/>
      <c r="O410" s="3"/>
      <c r="P410" s="61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61"/>
      <c r="C411" s="61"/>
      <c r="D411" s="61"/>
      <c r="E411" s="3"/>
      <c r="F411" s="3"/>
      <c r="G411" s="3"/>
      <c r="H411" s="3"/>
      <c r="I411" s="3"/>
      <c r="J411" s="3"/>
      <c r="K411" s="3"/>
      <c r="L411" s="3"/>
      <c r="M411" s="3"/>
      <c r="N411" s="61"/>
      <c r="O411" s="3"/>
      <c r="P411" s="61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61"/>
      <c r="C412" s="61"/>
      <c r="D412" s="61"/>
      <c r="E412" s="3"/>
      <c r="F412" s="3"/>
      <c r="G412" s="3"/>
      <c r="H412" s="3"/>
      <c r="I412" s="3"/>
      <c r="J412" s="3"/>
      <c r="K412" s="3"/>
      <c r="L412" s="3"/>
      <c r="M412" s="3"/>
      <c r="N412" s="61"/>
      <c r="O412" s="3"/>
      <c r="P412" s="61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61"/>
      <c r="C413" s="61"/>
      <c r="D413" s="61"/>
      <c r="E413" s="3"/>
      <c r="F413" s="3"/>
      <c r="G413" s="3"/>
      <c r="H413" s="3"/>
      <c r="I413" s="3"/>
      <c r="J413" s="3"/>
      <c r="K413" s="3"/>
      <c r="L413" s="3"/>
      <c r="M413" s="3"/>
      <c r="N413" s="61"/>
      <c r="O413" s="3"/>
      <c r="P413" s="61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61"/>
      <c r="C414" s="61"/>
      <c r="D414" s="61"/>
      <c r="E414" s="3"/>
      <c r="F414" s="3"/>
      <c r="G414" s="3"/>
      <c r="H414" s="3"/>
      <c r="I414" s="3"/>
      <c r="J414" s="3"/>
      <c r="K414" s="3"/>
      <c r="L414" s="3"/>
      <c r="M414" s="3"/>
      <c r="N414" s="61"/>
      <c r="O414" s="3"/>
      <c r="P414" s="61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61"/>
      <c r="C415" s="61"/>
      <c r="D415" s="61"/>
      <c r="E415" s="3"/>
      <c r="F415" s="3"/>
      <c r="G415" s="3"/>
      <c r="H415" s="3"/>
      <c r="I415" s="3"/>
      <c r="J415" s="3"/>
      <c r="K415" s="3"/>
      <c r="L415" s="3"/>
      <c r="M415" s="3"/>
      <c r="N415" s="61"/>
      <c r="O415" s="3"/>
      <c r="P415" s="61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61"/>
      <c r="C416" s="61"/>
      <c r="D416" s="61"/>
      <c r="E416" s="3"/>
      <c r="F416" s="3"/>
      <c r="G416" s="3"/>
      <c r="H416" s="3"/>
      <c r="I416" s="3"/>
      <c r="J416" s="3"/>
      <c r="K416" s="3"/>
      <c r="L416" s="3"/>
      <c r="M416" s="3"/>
      <c r="N416" s="61"/>
      <c r="O416" s="3"/>
      <c r="P416" s="61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61"/>
      <c r="C417" s="61"/>
      <c r="D417" s="61"/>
      <c r="E417" s="3"/>
      <c r="F417" s="3"/>
      <c r="G417" s="3"/>
      <c r="H417" s="3"/>
      <c r="I417" s="3"/>
      <c r="J417" s="3"/>
      <c r="K417" s="3"/>
      <c r="L417" s="3"/>
      <c r="M417" s="3"/>
      <c r="N417" s="61"/>
      <c r="O417" s="3"/>
      <c r="P417" s="61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61"/>
      <c r="C418" s="61"/>
      <c r="D418" s="61"/>
      <c r="E418" s="3"/>
      <c r="F418" s="3"/>
      <c r="G418" s="3"/>
      <c r="H418" s="3"/>
      <c r="I418" s="3"/>
      <c r="J418" s="3"/>
      <c r="K418" s="3"/>
      <c r="L418" s="3"/>
      <c r="M418" s="3"/>
      <c r="N418" s="61"/>
      <c r="O418" s="3"/>
      <c r="P418" s="61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61"/>
      <c r="C419" s="61"/>
      <c r="D419" s="61"/>
      <c r="E419" s="3"/>
      <c r="F419" s="3"/>
      <c r="G419" s="3"/>
      <c r="H419" s="3"/>
      <c r="I419" s="3"/>
      <c r="J419" s="3"/>
      <c r="K419" s="3"/>
      <c r="L419" s="3"/>
      <c r="M419" s="3"/>
      <c r="N419" s="61"/>
      <c r="O419" s="3"/>
      <c r="P419" s="61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61"/>
      <c r="C420" s="61"/>
      <c r="D420" s="61"/>
      <c r="E420" s="3"/>
      <c r="F420" s="3"/>
      <c r="G420" s="3"/>
      <c r="H420" s="3"/>
      <c r="I420" s="3"/>
      <c r="J420" s="3"/>
      <c r="K420" s="3"/>
      <c r="L420" s="3"/>
      <c r="M420" s="3"/>
      <c r="N420" s="61"/>
      <c r="O420" s="3"/>
      <c r="P420" s="61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61"/>
      <c r="C421" s="61"/>
      <c r="D421" s="61"/>
      <c r="E421" s="3"/>
      <c r="F421" s="3"/>
      <c r="G421" s="3"/>
      <c r="H421" s="3"/>
      <c r="I421" s="3"/>
      <c r="J421" s="3"/>
      <c r="K421" s="3"/>
      <c r="L421" s="3"/>
      <c r="M421" s="3"/>
      <c r="N421" s="61"/>
      <c r="O421" s="3"/>
      <c r="P421" s="61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61"/>
      <c r="C422" s="61"/>
      <c r="D422" s="61"/>
      <c r="E422" s="3"/>
      <c r="F422" s="3"/>
      <c r="G422" s="3"/>
      <c r="H422" s="3"/>
      <c r="I422" s="3"/>
      <c r="J422" s="3"/>
      <c r="K422" s="3"/>
      <c r="L422" s="3"/>
      <c r="M422" s="3"/>
      <c r="N422" s="61"/>
      <c r="O422" s="3"/>
      <c r="P422" s="61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61"/>
      <c r="C423" s="61"/>
      <c r="D423" s="61"/>
      <c r="E423" s="3"/>
      <c r="F423" s="3"/>
      <c r="G423" s="3"/>
      <c r="H423" s="3"/>
      <c r="I423" s="3"/>
      <c r="J423" s="3"/>
      <c r="K423" s="3"/>
      <c r="L423" s="3"/>
      <c r="M423" s="3"/>
      <c r="N423" s="61"/>
      <c r="O423" s="3"/>
      <c r="P423" s="61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61"/>
      <c r="C424" s="61"/>
      <c r="D424" s="61"/>
      <c r="E424" s="3"/>
      <c r="F424" s="3"/>
      <c r="G424" s="3"/>
      <c r="H424" s="3"/>
      <c r="I424" s="3"/>
      <c r="J424" s="3"/>
      <c r="K424" s="3"/>
      <c r="L424" s="3"/>
      <c r="M424" s="3"/>
      <c r="N424" s="61"/>
      <c r="O424" s="3"/>
      <c r="P424" s="61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61"/>
      <c r="C425" s="61"/>
      <c r="D425" s="61"/>
      <c r="E425" s="3"/>
      <c r="F425" s="3"/>
      <c r="G425" s="3"/>
      <c r="H425" s="3"/>
      <c r="I425" s="3"/>
      <c r="J425" s="3"/>
      <c r="K425" s="3"/>
      <c r="L425" s="3"/>
      <c r="M425" s="3"/>
      <c r="N425" s="61"/>
      <c r="O425" s="3"/>
      <c r="P425" s="61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61"/>
      <c r="C426" s="61"/>
      <c r="D426" s="61"/>
      <c r="E426" s="3"/>
      <c r="F426" s="3"/>
      <c r="G426" s="3"/>
      <c r="H426" s="3"/>
      <c r="I426" s="3"/>
      <c r="J426" s="3"/>
      <c r="K426" s="3"/>
      <c r="L426" s="3"/>
      <c r="M426" s="3"/>
      <c r="N426" s="61"/>
      <c r="O426" s="3"/>
      <c r="P426" s="61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61"/>
      <c r="C427" s="61"/>
      <c r="D427" s="61"/>
      <c r="E427" s="3"/>
      <c r="F427" s="3"/>
      <c r="G427" s="3"/>
      <c r="H427" s="3"/>
      <c r="I427" s="3"/>
      <c r="J427" s="3"/>
      <c r="K427" s="3"/>
      <c r="L427" s="3"/>
      <c r="M427" s="3"/>
      <c r="N427" s="61"/>
      <c r="O427" s="3"/>
      <c r="P427" s="61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61"/>
      <c r="C428" s="61"/>
      <c r="D428" s="61"/>
      <c r="E428" s="3"/>
      <c r="F428" s="3"/>
      <c r="G428" s="3"/>
      <c r="H428" s="3"/>
      <c r="I428" s="3"/>
      <c r="J428" s="3"/>
      <c r="K428" s="3"/>
      <c r="L428" s="3"/>
      <c r="M428" s="3"/>
      <c r="N428" s="61"/>
      <c r="O428" s="3"/>
      <c r="P428" s="61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61"/>
      <c r="C429" s="61"/>
      <c r="D429" s="61"/>
      <c r="E429" s="3"/>
      <c r="F429" s="3"/>
      <c r="G429" s="3"/>
      <c r="H429" s="3"/>
      <c r="I429" s="3"/>
      <c r="J429" s="3"/>
      <c r="K429" s="3"/>
      <c r="L429" s="3"/>
      <c r="M429" s="3"/>
      <c r="N429" s="61"/>
      <c r="O429" s="3"/>
      <c r="P429" s="61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61"/>
      <c r="C430" s="61"/>
      <c r="D430" s="61"/>
      <c r="E430" s="3"/>
      <c r="F430" s="3"/>
      <c r="G430" s="3"/>
      <c r="H430" s="3"/>
      <c r="I430" s="3"/>
      <c r="J430" s="3"/>
      <c r="K430" s="3"/>
      <c r="L430" s="3"/>
      <c r="M430" s="3"/>
      <c r="N430" s="61"/>
      <c r="O430" s="3"/>
      <c r="P430" s="61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61"/>
      <c r="C431" s="61"/>
      <c r="D431" s="61"/>
      <c r="E431" s="3"/>
      <c r="F431" s="3"/>
      <c r="G431" s="3"/>
      <c r="H431" s="3"/>
      <c r="I431" s="3"/>
      <c r="J431" s="3"/>
      <c r="K431" s="3"/>
      <c r="L431" s="3"/>
      <c r="M431" s="3"/>
      <c r="N431" s="61"/>
      <c r="O431" s="3"/>
      <c r="P431" s="61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61"/>
      <c r="C432" s="61"/>
      <c r="D432" s="61"/>
      <c r="E432" s="3"/>
      <c r="F432" s="3"/>
      <c r="G432" s="3"/>
      <c r="H432" s="3"/>
      <c r="I432" s="3"/>
      <c r="J432" s="3"/>
      <c r="K432" s="3"/>
      <c r="L432" s="3"/>
      <c r="M432" s="3"/>
      <c r="N432" s="61"/>
      <c r="O432" s="3"/>
      <c r="P432" s="61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61"/>
      <c r="C433" s="61"/>
      <c r="D433" s="61"/>
      <c r="E433" s="3"/>
      <c r="F433" s="3"/>
      <c r="G433" s="3"/>
      <c r="H433" s="3"/>
      <c r="I433" s="3"/>
      <c r="J433" s="3"/>
      <c r="K433" s="3"/>
      <c r="L433" s="3"/>
      <c r="M433" s="3"/>
      <c r="N433" s="61"/>
      <c r="O433" s="3"/>
      <c r="P433" s="61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61"/>
      <c r="C434" s="61"/>
      <c r="D434" s="61"/>
      <c r="E434" s="3"/>
      <c r="F434" s="3"/>
      <c r="G434" s="3"/>
      <c r="H434" s="3"/>
      <c r="I434" s="3"/>
      <c r="J434" s="3"/>
      <c r="K434" s="3"/>
      <c r="L434" s="3"/>
      <c r="M434" s="3"/>
      <c r="N434" s="61"/>
      <c r="O434" s="3"/>
      <c r="P434" s="61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61"/>
      <c r="C435" s="61"/>
      <c r="D435" s="61"/>
      <c r="E435" s="3"/>
      <c r="F435" s="3"/>
      <c r="G435" s="3"/>
      <c r="H435" s="3"/>
      <c r="I435" s="3"/>
      <c r="J435" s="3"/>
      <c r="K435" s="3"/>
      <c r="L435" s="3"/>
      <c r="M435" s="3"/>
      <c r="N435" s="61"/>
      <c r="O435" s="3"/>
      <c r="P435" s="61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61"/>
      <c r="C436" s="61"/>
      <c r="D436" s="61"/>
      <c r="E436" s="3"/>
      <c r="F436" s="3"/>
      <c r="G436" s="3"/>
      <c r="H436" s="3"/>
      <c r="I436" s="3"/>
      <c r="J436" s="3"/>
      <c r="K436" s="3"/>
      <c r="L436" s="3"/>
      <c r="M436" s="3"/>
      <c r="N436" s="61"/>
      <c r="O436" s="3"/>
      <c r="P436" s="61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61"/>
      <c r="C437" s="61"/>
      <c r="D437" s="61"/>
      <c r="E437" s="3"/>
      <c r="F437" s="3"/>
      <c r="G437" s="3"/>
      <c r="H437" s="3"/>
      <c r="I437" s="3"/>
      <c r="J437" s="3"/>
      <c r="K437" s="3"/>
      <c r="L437" s="3"/>
      <c r="M437" s="3"/>
      <c r="N437" s="61"/>
      <c r="O437" s="3"/>
      <c r="P437" s="61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61"/>
      <c r="C438" s="61"/>
      <c r="D438" s="61"/>
      <c r="E438" s="3"/>
      <c r="F438" s="3"/>
      <c r="G438" s="3"/>
      <c r="H438" s="3"/>
      <c r="I438" s="3"/>
      <c r="J438" s="3"/>
      <c r="K438" s="3"/>
      <c r="L438" s="3"/>
      <c r="M438" s="3"/>
      <c r="N438" s="61"/>
      <c r="O438" s="3"/>
      <c r="P438" s="61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61"/>
      <c r="C439" s="61"/>
      <c r="D439" s="61"/>
      <c r="E439" s="3"/>
      <c r="F439" s="3"/>
      <c r="G439" s="3"/>
      <c r="H439" s="3"/>
      <c r="I439" s="3"/>
      <c r="J439" s="3"/>
      <c r="K439" s="3"/>
      <c r="L439" s="3"/>
      <c r="M439" s="3"/>
      <c r="N439" s="61"/>
      <c r="O439" s="3"/>
      <c r="P439" s="61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61"/>
      <c r="C440" s="61"/>
      <c r="D440" s="61"/>
      <c r="E440" s="3"/>
      <c r="F440" s="3"/>
      <c r="G440" s="3"/>
      <c r="H440" s="3"/>
      <c r="I440" s="3"/>
      <c r="J440" s="3"/>
      <c r="K440" s="3"/>
      <c r="L440" s="3"/>
      <c r="M440" s="3"/>
      <c r="N440" s="61"/>
      <c r="O440" s="3"/>
      <c r="P440" s="61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61"/>
      <c r="C441" s="61"/>
      <c r="D441" s="61"/>
      <c r="E441" s="3"/>
      <c r="F441" s="3"/>
      <c r="G441" s="3"/>
      <c r="H441" s="3"/>
      <c r="I441" s="3"/>
      <c r="J441" s="3"/>
      <c r="K441" s="3"/>
      <c r="L441" s="3"/>
      <c r="M441" s="3"/>
      <c r="N441" s="61"/>
      <c r="O441" s="3"/>
      <c r="P441" s="61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61"/>
      <c r="C442" s="61"/>
      <c r="D442" s="61"/>
      <c r="E442" s="3"/>
      <c r="F442" s="3"/>
      <c r="G442" s="3"/>
      <c r="H442" s="3"/>
      <c r="I442" s="3"/>
      <c r="J442" s="3"/>
      <c r="K442" s="3"/>
      <c r="L442" s="3"/>
      <c r="M442" s="3"/>
      <c r="N442" s="61"/>
      <c r="O442" s="3"/>
      <c r="P442" s="61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61"/>
      <c r="C443" s="61"/>
      <c r="D443" s="61"/>
      <c r="E443" s="3"/>
      <c r="F443" s="3"/>
      <c r="G443" s="3"/>
      <c r="H443" s="3"/>
      <c r="I443" s="3"/>
      <c r="J443" s="3"/>
      <c r="K443" s="3"/>
      <c r="L443" s="3"/>
      <c r="M443" s="3"/>
      <c r="N443" s="61"/>
      <c r="O443" s="3"/>
      <c r="P443" s="61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61"/>
      <c r="C444" s="61"/>
      <c r="D444" s="61"/>
      <c r="E444" s="3"/>
      <c r="F444" s="3"/>
      <c r="G444" s="3"/>
      <c r="H444" s="3"/>
      <c r="I444" s="3"/>
      <c r="J444" s="3"/>
      <c r="K444" s="3"/>
      <c r="L444" s="3"/>
      <c r="M444" s="3"/>
      <c r="N444" s="61"/>
      <c r="O444" s="3"/>
      <c r="P444" s="61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61"/>
      <c r="C445" s="61"/>
      <c r="D445" s="61"/>
      <c r="E445" s="3"/>
      <c r="F445" s="3"/>
      <c r="G445" s="3"/>
      <c r="H445" s="3"/>
      <c r="I445" s="3"/>
      <c r="J445" s="3"/>
      <c r="K445" s="3"/>
      <c r="L445" s="3"/>
      <c r="M445" s="3"/>
      <c r="N445" s="61"/>
      <c r="O445" s="3"/>
      <c r="P445" s="61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61"/>
      <c r="C446" s="61"/>
      <c r="D446" s="61"/>
      <c r="E446" s="3"/>
      <c r="F446" s="3"/>
      <c r="G446" s="3"/>
      <c r="H446" s="3"/>
      <c r="I446" s="3"/>
      <c r="J446" s="3"/>
      <c r="K446" s="3"/>
      <c r="L446" s="3"/>
      <c r="M446" s="3"/>
      <c r="N446" s="61"/>
      <c r="O446" s="3"/>
      <c r="P446" s="61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61"/>
      <c r="C447" s="61"/>
      <c r="D447" s="61"/>
      <c r="E447" s="3"/>
      <c r="F447" s="3"/>
      <c r="G447" s="3"/>
      <c r="H447" s="3"/>
      <c r="I447" s="3"/>
      <c r="J447" s="3"/>
      <c r="K447" s="3"/>
      <c r="L447" s="3"/>
      <c r="M447" s="3"/>
      <c r="N447" s="61"/>
      <c r="O447" s="3"/>
      <c r="P447" s="61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61"/>
      <c r="C448" s="61"/>
      <c r="D448" s="61"/>
      <c r="E448" s="3"/>
      <c r="F448" s="3"/>
      <c r="G448" s="3"/>
      <c r="H448" s="3"/>
      <c r="I448" s="3"/>
      <c r="J448" s="3"/>
      <c r="K448" s="3"/>
      <c r="L448" s="3"/>
      <c r="M448" s="3"/>
      <c r="N448" s="61"/>
      <c r="O448" s="3"/>
      <c r="P448" s="61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61"/>
      <c r="C449" s="61"/>
      <c r="D449" s="61"/>
      <c r="E449" s="3"/>
      <c r="F449" s="3"/>
      <c r="G449" s="3"/>
      <c r="H449" s="3"/>
      <c r="I449" s="3"/>
      <c r="J449" s="3"/>
      <c r="K449" s="3"/>
      <c r="L449" s="3"/>
      <c r="M449" s="3"/>
      <c r="N449" s="61"/>
      <c r="O449" s="3"/>
      <c r="P449" s="61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61"/>
      <c r="C450" s="61"/>
      <c r="D450" s="61"/>
      <c r="E450" s="3"/>
      <c r="F450" s="3"/>
      <c r="G450" s="3"/>
      <c r="H450" s="3"/>
      <c r="I450" s="3"/>
      <c r="J450" s="3"/>
      <c r="K450" s="3"/>
      <c r="L450" s="3"/>
      <c r="M450" s="3"/>
      <c r="N450" s="61"/>
      <c r="O450" s="3"/>
      <c r="P450" s="61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61"/>
      <c r="C451" s="61"/>
      <c r="D451" s="61"/>
      <c r="E451" s="3"/>
      <c r="F451" s="3"/>
      <c r="G451" s="3"/>
      <c r="H451" s="3"/>
      <c r="I451" s="3"/>
      <c r="J451" s="3"/>
      <c r="K451" s="3"/>
      <c r="L451" s="3"/>
      <c r="M451" s="3"/>
      <c r="N451" s="61"/>
      <c r="O451" s="3"/>
      <c r="P451" s="61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61"/>
      <c r="C452" s="61"/>
      <c r="D452" s="61"/>
      <c r="E452" s="3"/>
      <c r="F452" s="3"/>
      <c r="G452" s="3"/>
      <c r="H452" s="3"/>
      <c r="I452" s="3"/>
      <c r="J452" s="3"/>
      <c r="K452" s="3"/>
      <c r="L452" s="3"/>
      <c r="M452" s="3"/>
      <c r="N452" s="61"/>
      <c r="O452" s="3"/>
      <c r="P452" s="61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61"/>
      <c r="C453" s="61"/>
      <c r="D453" s="61"/>
      <c r="E453" s="3"/>
      <c r="F453" s="3"/>
      <c r="G453" s="3"/>
      <c r="H453" s="3"/>
      <c r="I453" s="3"/>
      <c r="J453" s="3"/>
      <c r="K453" s="3"/>
      <c r="L453" s="3"/>
      <c r="M453" s="3"/>
      <c r="N453" s="61"/>
      <c r="O453" s="3"/>
      <c r="P453" s="61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61"/>
      <c r="C454" s="61"/>
      <c r="D454" s="61"/>
      <c r="E454" s="3"/>
      <c r="F454" s="3"/>
      <c r="G454" s="3"/>
      <c r="H454" s="3"/>
      <c r="I454" s="3"/>
      <c r="J454" s="3"/>
      <c r="K454" s="3"/>
      <c r="L454" s="3"/>
      <c r="M454" s="3"/>
      <c r="N454" s="61"/>
      <c r="O454" s="3"/>
      <c r="P454" s="61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61"/>
      <c r="C455" s="61"/>
      <c r="D455" s="61"/>
      <c r="E455" s="3"/>
      <c r="F455" s="3"/>
      <c r="G455" s="3"/>
      <c r="H455" s="3"/>
      <c r="I455" s="3"/>
      <c r="J455" s="3"/>
      <c r="K455" s="3"/>
      <c r="L455" s="3"/>
      <c r="M455" s="3"/>
      <c r="N455" s="61"/>
      <c r="O455" s="3"/>
      <c r="P455" s="61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61"/>
      <c r="C456" s="61"/>
      <c r="D456" s="61"/>
      <c r="E456" s="3"/>
      <c r="F456" s="3"/>
      <c r="G456" s="3"/>
      <c r="H456" s="3"/>
      <c r="I456" s="3"/>
      <c r="J456" s="3"/>
      <c r="K456" s="3"/>
      <c r="L456" s="3"/>
      <c r="M456" s="3"/>
      <c r="N456" s="61"/>
      <c r="O456" s="3"/>
      <c r="P456" s="61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61"/>
      <c r="C457" s="61"/>
      <c r="D457" s="61"/>
      <c r="E457" s="3"/>
      <c r="F457" s="3"/>
      <c r="G457" s="3"/>
      <c r="H457" s="3"/>
      <c r="I457" s="3"/>
      <c r="J457" s="3"/>
      <c r="K457" s="3"/>
      <c r="L457" s="3"/>
      <c r="M457" s="3"/>
      <c r="N457" s="61"/>
      <c r="O457" s="3"/>
      <c r="P457" s="61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61"/>
      <c r="C458" s="61"/>
      <c r="D458" s="61"/>
      <c r="E458" s="3"/>
      <c r="F458" s="3"/>
      <c r="G458" s="3"/>
      <c r="H458" s="3"/>
      <c r="I458" s="3"/>
      <c r="J458" s="3"/>
      <c r="K458" s="3"/>
      <c r="L458" s="3"/>
      <c r="M458" s="3"/>
      <c r="N458" s="61"/>
      <c r="O458" s="3"/>
      <c r="P458" s="61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61"/>
      <c r="C459" s="61"/>
      <c r="D459" s="61"/>
      <c r="E459" s="3"/>
      <c r="F459" s="3"/>
      <c r="G459" s="3"/>
      <c r="H459" s="3"/>
      <c r="I459" s="3"/>
      <c r="J459" s="3"/>
      <c r="K459" s="3"/>
      <c r="L459" s="3"/>
      <c r="M459" s="3"/>
      <c r="N459" s="61"/>
      <c r="O459" s="3"/>
      <c r="P459" s="61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61"/>
      <c r="C460" s="61"/>
      <c r="D460" s="61"/>
      <c r="E460" s="3"/>
      <c r="F460" s="3"/>
      <c r="G460" s="3"/>
      <c r="H460" s="3"/>
      <c r="I460" s="3"/>
      <c r="J460" s="3"/>
      <c r="K460" s="3"/>
      <c r="L460" s="3"/>
      <c r="M460" s="3"/>
      <c r="N460" s="61"/>
      <c r="O460" s="3"/>
      <c r="P460" s="61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61"/>
      <c r="C461" s="61"/>
      <c r="D461" s="61"/>
      <c r="E461" s="3"/>
      <c r="F461" s="3"/>
      <c r="G461" s="3"/>
      <c r="H461" s="3"/>
      <c r="I461" s="3"/>
      <c r="J461" s="3"/>
      <c r="K461" s="3"/>
      <c r="L461" s="3"/>
      <c r="M461" s="3"/>
      <c r="N461" s="61"/>
      <c r="O461" s="3"/>
      <c r="P461" s="61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61"/>
      <c r="C462" s="61"/>
      <c r="D462" s="61"/>
      <c r="E462" s="3"/>
      <c r="F462" s="3"/>
      <c r="G462" s="3"/>
      <c r="H462" s="3"/>
      <c r="I462" s="3"/>
      <c r="J462" s="3"/>
      <c r="K462" s="3"/>
      <c r="L462" s="3"/>
      <c r="M462" s="3"/>
      <c r="N462" s="61"/>
      <c r="O462" s="3"/>
      <c r="P462" s="61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61"/>
      <c r="C463" s="61"/>
      <c r="D463" s="61"/>
      <c r="E463" s="3"/>
      <c r="F463" s="3"/>
      <c r="G463" s="3"/>
      <c r="H463" s="3"/>
      <c r="I463" s="3"/>
      <c r="J463" s="3"/>
      <c r="K463" s="3"/>
      <c r="L463" s="3"/>
      <c r="M463" s="3"/>
      <c r="N463" s="61"/>
      <c r="O463" s="3"/>
      <c r="P463" s="61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61"/>
      <c r="C464" s="61"/>
      <c r="D464" s="61"/>
      <c r="E464" s="3"/>
      <c r="F464" s="3"/>
      <c r="G464" s="3"/>
      <c r="H464" s="3"/>
      <c r="I464" s="3"/>
      <c r="J464" s="3"/>
      <c r="K464" s="3"/>
      <c r="L464" s="3"/>
      <c r="M464" s="3"/>
      <c r="N464" s="61"/>
      <c r="O464" s="3"/>
      <c r="P464" s="61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61"/>
      <c r="C465" s="61"/>
      <c r="D465" s="61"/>
      <c r="E465" s="3"/>
      <c r="F465" s="3"/>
      <c r="G465" s="3"/>
      <c r="H465" s="3"/>
      <c r="I465" s="3"/>
      <c r="J465" s="3"/>
      <c r="K465" s="3"/>
      <c r="L465" s="3"/>
      <c r="M465" s="3"/>
      <c r="N465" s="61"/>
      <c r="O465" s="3"/>
      <c r="P465" s="61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61"/>
      <c r="C466" s="61"/>
      <c r="D466" s="61"/>
      <c r="E466" s="3"/>
      <c r="F466" s="3"/>
      <c r="G466" s="3"/>
      <c r="H466" s="3"/>
      <c r="I466" s="3"/>
      <c r="J466" s="3"/>
      <c r="K466" s="3"/>
      <c r="L466" s="3"/>
      <c r="M466" s="3"/>
      <c r="N466" s="61"/>
      <c r="O466" s="3"/>
      <c r="P466" s="61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61"/>
      <c r="C467" s="61"/>
      <c r="D467" s="61"/>
      <c r="E467" s="3"/>
      <c r="F467" s="3"/>
      <c r="G467" s="3"/>
      <c r="H467" s="3"/>
      <c r="I467" s="3"/>
      <c r="J467" s="3"/>
      <c r="K467" s="3"/>
      <c r="L467" s="3"/>
      <c r="M467" s="3"/>
      <c r="N467" s="61"/>
      <c r="O467" s="3"/>
      <c r="P467" s="61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61"/>
      <c r="C468" s="61"/>
      <c r="D468" s="61"/>
      <c r="E468" s="3"/>
      <c r="F468" s="3"/>
      <c r="G468" s="3"/>
      <c r="H468" s="3"/>
      <c r="I468" s="3"/>
      <c r="J468" s="3"/>
      <c r="K468" s="3"/>
      <c r="L468" s="3"/>
      <c r="M468" s="3"/>
      <c r="N468" s="61"/>
      <c r="O468" s="3"/>
      <c r="P468" s="61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61"/>
      <c r="C469" s="61"/>
      <c r="D469" s="61"/>
      <c r="E469" s="3"/>
      <c r="F469" s="3"/>
      <c r="G469" s="3"/>
      <c r="H469" s="3"/>
      <c r="I469" s="3"/>
      <c r="J469" s="3"/>
      <c r="K469" s="3"/>
      <c r="L469" s="3"/>
      <c r="M469" s="3"/>
      <c r="N469" s="61"/>
      <c r="O469" s="3"/>
      <c r="P469" s="61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61"/>
      <c r="C470" s="61"/>
      <c r="D470" s="61"/>
      <c r="E470" s="3"/>
      <c r="F470" s="3"/>
      <c r="G470" s="3"/>
      <c r="H470" s="3"/>
      <c r="I470" s="3"/>
      <c r="J470" s="3"/>
      <c r="K470" s="3"/>
      <c r="L470" s="3"/>
      <c r="M470" s="3"/>
      <c r="N470" s="61"/>
      <c r="O470" s="3"/>
      <c r="P470" s="61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61"/>
      <c r="C471" s="61"/>
      <c r="D471" s="61"/>
      <c r="E471" s="3"/>
      <c r="F471" s="3"/>
      <c r="G471" s="3"/>
      <c r="H471" s="3"/>
      <c r="I471" s="3"/>
      <c r="J471" s="3"/>
      <c r="K471" s="3"/>
      <c r="L471" s="3"/>
      <c r="M471" s="3"/>
      <c r="N471" s="61"/>
      <c r="O471" s="3"/>
      <c r="P471" s="61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61"/>
      <c r="C472" s="61"/>
      <c r="D472" s="61"/>
      <c r="E472" s="3"/>
      <c r="F472" s="3"/>
      <c r="G472" s="3"/>
      <c r="H472" s="3"/>
      <c r="I472" s="3"/>
      <c r="J472" s="3"/>
      <c r="K472" s="3"/>
      <c r="L472" s="3"/>
      <c r="M472" s="3"/>
      <c r="N472" s="61"/>
      <c r="O472" s="3"/>
      <c r="P472" s="61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61"/>
      <c r="C473" s="61"/>
      <c r="D473" s="61"/>
      <c r="E473" s="3"/>
      <c r="F473" s="3"/>
      <c r="G473" s="3"/>
      <c r="H473" s="3"/>
      <c r="I473" s="3"/>
      <c r="J473" s="3"/>
      <c r="K473" s="3"/>
      <c r="L473" s="3"/>
      <c r="M473" s="3"/>
      <c r="N473" s="61"/>
      <c r="O473" s="3"/>
      <c r="P473" s="61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61"/>
      <c r="C474" s="61"/>
      <c r="D474" s="61"/>
      <c r="E474" s="3"/>
      <c r="F474" s="3"/>
      <c r="G474" s="3"/>
      <c r="H474" s="3"/>
      <c r="I474" s="3"/>
      <c r="J474" s="3"/>
      <c r="K474" s="3"/>
      <c r="L474" s="3"/>
      <c r="M474" s="3"/>
      <c r="N474" s="61"/>
      <c r="O474" s="3"/>
      <c r="P474" s="61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61"/>
      <c r="C475" s="61"/>
      <c r="D475" s="61"/>
      <c r="E475" s="3"/>
      <c r="F475" s="3"/>
      <c r="G475" s="3"/>
      <c r="H475" s="3"/>
      <c r="I475" s="3"/>
      <c r="J475" s="3"/>
      <c r="K475" s="3"/>
      <c r="L475" s="3"/>
      <c r="M475" s="3"/>
      <c r="N475" s="61"/>
      <c r="O475" s="3"/>
      <c r="P475" s="61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61"/>
      <c r="C476" s="61"/>
      <c r="D476" s="61"/>
      <c r="E476" s="3"/>
      <c r="F476" s="3"/>
      <c r="G476" s="3"/>
      <c r="H476" s="3"/>
      <c r="I476" s="3"/>
      <c r="J476" s="3"/>
      <c r="K476" s="3"/>
      <c r="L476" s="3"/>
      <c r="M476" s="3"/>
      <c r="N476" s="61"/>
      <c r="O476" s="3"/>
      <c r="P476" s="61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61"/>
      <c r="C477" s="61"/>
      <c r="D477" s="61"/>
      <c r="E477" s="3"/>
      <c r="F477" s="3"/>
      <c r="G477" s="3"/>
      <c r="H477" s="3"/>
      <c r="I477" s="3"/>
      <c r="J477" s="3"/>
      <c r="K477" s="3"/>
      <c r="L477" s="3"/>
      <c r="M477" s="3"/>
      <c r="N477" s="61"/>
      <c r="O477" s="3"/>
      <c r="P477" s="61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61"/>
      <c r="C478" s="61"/>
      <c r="D478" s="61"/>
      <c r="E478" s="3"/>
      <c r="F478" s="3"/>
      <c r="G478" s="3"/>
      <c r="H478" s="3"/>
      <c r="I478" s="3"/>
      <c r="J478" s="3"/>
      <c r="K478" s="3"/>
      <c r="L478" s="3"/>
      <c r="M478" s="3"/>
      <c r="N478" s="61"/>
      <c r="O478" s="3"/>
      <c r="P478" s="61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61"/>
      <c r="C479" s="61"/>
      <c r="D479" s="61"/>
      <c r="E479" s="3"/>
      <c r="F479" s="3"/>
      <c r="G479" s="3"/>
      <c r="H479" s="3"/>
      <c r="I479" s="3"/>
      <c r="J479" s="3"/>
      <c r="K479" s="3"/>
      <c r="L479" s="3"/>
      <c r="M479" s="3"/>
      <c r="N479" s="61"/>
      <c r="O479" s="3"/>
      <c r="P479" s="61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61"/>
      <c r="C480" s="61"/>
      <c r="D480" s="61"/>
      <c r="E480" s="3"/>
      <c r="F480" s="3"/>
      <c r="G480" s="3"/>
      <c r="H480" s="3"/>
      <c r="I480" s="3"/>
      <c r="J480" s="3"/>
      <c r="K480" s="3"/>
      <c r="L480" s="3"/>
      <c r="M480" s="3"/>
      <c r="N480" s="61"/>
      <c r="O480" s="3"/>
      <c r="P480" s="61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61"/>
      <c r="C481" s="61"/>
      <c r="D481" s="61"/>
      <c r="E481" s="3"/>
      <c r="F481" s="3"/>
      <c r="G481" s="3"/>
      <c r="H481" s="3"/>
      <c r="I481" s="3"/>
      <c r="J481" s="3"/>
      <c r="K481" s="3"/>
      <c r="L481" s="3"/>
      <c r="M481" s="3"/>
      <c r="N481" s="61"/>
      <c r="O481" s="3"/>
      <c r="P481" s="61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61"/>
      <c r="C482" s="61"/>
      <c r="D482" s="61"/>
      <c r="E482" s="3"/>
      <c r="F482" s="3"/>
      <c r="G482" s="3"/>
      <c r="H482" s="3"/>
      <c r="I482" s="3"/>
      <c r="J482" s="3"/>
      <c r="K482" s="3"/>
      <c r="L482" s="3"/>
      <c r="M482" s="3"/>
      <c r="N482" s="61"/>
      <c r="O482" s="3"/>
      <c r="P482" s="61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61"/>
      <c r="C483" s="61"/>
      <c r="D483" s="61"/>
      <c r="E483" s="3"/>
      <c r="F483" s="3"/>
      <c r="G483" s="3"/>
      <c r="H483" s="3"/>
      <c r="I483" s="3"/>
      <c r="J483" s="3"/>
      <c r="K483" s="3"/>
      <c r="L483" s="3"/>
      <c r="M483" s="3"/>
      <c r="N483" s="61"/>
      <c r="O483" s="3"/>
      <c r="P483" s="61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61"/>
      <c r="C484" s="61"/>
      <c r="D484" s="61"/>
      <c r="E484" s="3"/>
      <c r="F484" s="3"/>
      <c r="G484" s="3"/>
      <c r="H484" s="3"/>
      <c r="I484" s="3"/>
      <c r="J484" s="3"/>
      <c r="K484" s="3"/>
      <c r="L484" s="3"/>
      <c r="M484" s="3"/>
      <c r="N484" s="61"/>
      <c r="O484" s="3"/>
      <c r="P484" s="61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61"/>
      <c r="C485" s="61"/>
      <c r="D485" s="61"/>
      <c r="E485" s="3"/>
      <c r="F485" s="3"/>
      <c r="G485" s="3"/>
      <c r="H485" s="3"/>
      <c r="I485" s="3"/>
      <c r="J485" s="3"/>
      <c r="K485" s="3"/>
      <c r="L485" s="3"/>
      <c r="M485" s="3"/>
      <c r="N485" s="61"/>
      <c r="O485" s="3"/>
      <c r="P485" s="61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61"/>
      <c r="C486" s="61"/>
      <c r="D486" s="61"/>
      <c r="E486" s="3"/>
      <c r="F486" s="3"/>
      <c r="G486" s="3"/>
      <c r="H486" s="3"/>
      <c r="I486" s="3"/>
      <c r="J486" s="3"/>
      <c r="K486" s="3"/>
      <c r="L486" s="3"/>
      <c r="M486" s="3"/>
      <c r="N486" s="61"/>
      <c r="O486" s="3"/>
      <c r="P486" s="61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61"/>
      <c r="C487" s="61"/>
      <c r="D487" s="61"/>
      <c r="E487" s="3"/>
      <c r="F487" s="3"/>
      <c r="G487" s="3"/>
      <c r="H487" s="3"/>
      <c r="I487" s="3"/>
      <c r="J487" s="3"/>
      <c r="K487" s="3"/>
      <c r="L487" s="3"/>
      <c r="M487" s="3"/>
      <c r="N487" s="61"/>
      <c r="O487" s="3"/>
      <c r="P487" s="61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61"/>
      <c r="C488" s="61"/>
      <c r="D488" s="61"/>
      <c r="E488" s="3"/>
      <c r="F488" s="3"/>
      <c r="G488" s="3"/>
      <c r="H488" s="3"/>
      <c r="I488" s="3"/>
      <c r="J488" s="3"/>
      <c r="K488" s="3"/>
      <c r="L488" s="3"/>
      <c r="M488" s="3"/>
      <c r="N488" s="61"/>
      <c r="O488" s="3"/>
      <c r="P488" s="61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61"/>
      <c r="C489" s="61"/>
      <c r="D489" s="61"/>
      <c r="E489" s="3"/>
      <c r="F489" s="3"/>
      <c r="G489" s="3"/>
      <c r="H489" s="3"/>
      <c r="I489" s="3"/>
      <c r="J489" s="3"/>
      <c r="K489" s="3"/>
      <c r="L489" s="3"/>
      <c r="M489" s="3"/>
      <c r="N489" s="61"/>
      <c r="O489" s="3"/>
      <c r="P489" s="61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61"/>
      <c r="C490" s="61"/>
      <c r="D490" s="61"/>
      <c r="E490" s="3"/>
      <c r="F490" s="3"/>
      <c r="G490" s="3"/>
      <c r="H490" s="3"/>
      <c r="I490" s="3"/>
      <c r="J490" s="3"/>
      <c r="K490" s="3"/>
      <c r="L490" s="3"/>
      <c r="M490" s="3"/>
      <c r="N490" s="61"/>
      <c r="O490" s="3"/>
      <c r="P490" s="61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61"/>
      <c r="C491" s="61"/>
      <c r="D491" s="61"/>
      <c r="E491" s="3"/>
      <c r="F491" s="3"/>
      <c r="G491" s="3"/>
      <c r="H491" s="3"/>
      <c r="I491" s="3"/>
      <c r="J491" s="3"/>
      <c r="K491" s="3"/>
      <c r="L491" s="3"/>
      <c r="M491" s="3"/>
      <c r="N491" s="61"/>
      <c r="O491" s="3"/>
      <c r="P491" s="61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61"/>
      <c r="C492" s="61"/>
      <c r="D492" s="61"/>
      <c r="E492" s="3"/>
      <c r="F492" s="3"/>
      <c r="G492" s="3"/>
      <c r="H492" s="3"/>
      <c r="I492" s="3"/>
      <c r="J492" s="3"/>
      <c r="K492" s="3"/>
      <c r="L492" s="3"/>
      <c r="M492" s="3"/>
      <c r="N492" s="61"/>
      <c r="O492" s="3"/>
      <c r="P492" s="61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61"/>
      <c r="C493" s="61"/>
      <c r="D493" s="61"/>
      <c r="E493" s="3"/>
      <c r="F493" s="3"/>
      <c r="G493" s="3"/>
      <c r="H493" s="3"/>
      <c r="I493" s="3"/>
      <c r="J493" s="3"/>
      <c r="K493" s="3"/>
      <c r="L493" s="3"/>
      <c r="M493" s="3"/>
      <c r="N493" s="61"/>
      <c r="O493" s="3"/>
      <c r="P493" s="61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61"/>
      <c r="C494" s="61"/>
      <c r="D494" s="61"/>
      <c r="E494" s="3"/>
      <c r="F494" s="3"/>
      <c r="G494" s="3"/>
      <c r="H494" s="3"/>
      <c r="I494" s="3"/>
      <c r="J494" s="3"/>
      <c r="K494" s="3"/>
      <c r="L494" s="3"/>
      <c r="M494" s="3"/>
      <c r="N494" s="61"/>
      <c r="O494" s="3"/>
      <c r="P494" s="61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61"/>
      <c r="C495" s="61"/>
      <c r="D495" s="61"/>
      <c r="E495" s="3"/>
      <c r="F495" s="3"/>
      <c r="G495" s="3"/>
      <c r="H495" s="3"/>
      <c r="I495" s="3"/>
      <c r="J495" s="3"/>
      <c r="K495" s="3"/>
      <c r="L495" s="3"/>
      <c r="M495" s="3"/>
      <c r="N495" s="61"/>
      <c r="O495" s="3"/>
      <c r="P495" s="61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61"/>
      <c r="C496" s="61"/>
      <c r="D496" s="61"/>
      <c r="E496" s="3"/>
      <c r="F496" s="3"/>
      <c r="G496" s="3"/>
      <c r="H496" s="3"/>
      <c r="I496" s="3"/>
      <c r="J496" s="3"/>
      <c r="K496" s="3"/>
      <c r="L496" s="3"/>
      <c r="M496" s="3"/>
      <c r="N496" s="61"/>
      <c r="O496" s="3"/>
      <c r="P496" s="61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61"/>
      <c r="C497" s="61"/>
      <c r="D497" s="61"/>
      <c r="E497" s="3"/>
      <c r="F497" s="3"/>
      <c r="G497" s="3"/>
      <c r="H497" s="3"/>
      <c r="I497" s="3"/>
      <c r="J497" s="3"/>
      <c r="K497" s="3"/>
      <c r="L497" s="3"/>
      <c r="M497" s="3"/>
      <c r="N497" s="61"/>
      <c r="O497" s="3"/>
      <c r="P497" s="61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61"/>
      <c r="C498" s="61"/>
      <c r="D498" s="61"/>
      <c r="E498" s="3"/>
      <c r="F498" s="3"/>
      <c r="G498" s="3"/>
      <c r="H498" s="3"/>
      <c r="I498" s="3"/>
      <c r="J498" s="3"/>
      <c r="K498" s="3"/>
      <c r="L498" s="3"/>
      <c r="M498" s="3"/>
      <c r="N498" s="61"/>
      <c r="O498" s="3"/>
      <c r="P498" s="61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61"/>
      <c r="C499" s="61"/>
      <c r="D499" s="61"/>
      <c r="E499" s="3"/>
      <c r="F499" s="3"/>
      <c r="G499" s="3"/>
      <c r="H499" s="3"/>
      <c r="I499" s="3"/>
      <c r="J499" s="3"/>
      <c r="K499" s="3"/>
      <c r="L499" s="3"/>
      <c r="M499" s="3"/>
      <c r="N499" s="61"/>
      <c r="O499" s="3"/>
      <c r="P499" s="61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61"/>
      <c r="C500" s="61"/>
      <c r="D500" s="61"/>
      <c r="E500" s="3"/>
      <c r="F500" s="3"/>
      <c r="G500" s="3"/>
      <c r="H500" s="3"/>
      <c r="I500" s="3"/>
      <c r="J500" s="3"/>
      <c r="K500" s="3"/>
      <c r="L500" s="3"/>
      <c r="M500" s="3"/>
      <c r="N500" s="61"/>
      <c r="O500" s="3"/>
      <c r="P500" s="61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61"/>
      <c r="C501" s="61"/>
      <c r="D501" s="61"/>
      <c r="E501" s="3"/>
      <c r="F501" s="3"/>
      <c r="G501" s="3"/>
      <c r="H501" s="3"/>
      <c r="I501" s="3"/>
      <c r="J501" s="3"/>
      <c r="K501" s="3"/>
      <c r="L501" s="3"/>
      <c r="M501" s="3"/>
      <c r="N501" s="61"/>
      <c r="O501" s="3"/>
      <c r="P501" s="61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61"/>
      <c r="C502" s="61"/>
      <c r="D502" s="61"/>
      <c r="E502" s="3"/>
      <c r="F502" s="3"/>
      <c r="G502" s="3"/>
      <c r="H502" s="3"/>
      <c r="I502" s="3"/>
      <c r="J502" s="3"/>
      <c r="K502" s="3"/>
      <c r="L502" s="3"/>
      <c r="M502" s="3"/>
      <c r="N502" s="61"/>
      <c r="O502" s="3"/>
      <c r="P502" s="61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61"/>
      <c r="C503" s="61"/>
      <c r="D503" s="61"/>
      <c r="E503" s="3"/>
      <c r="F503" s="3"/>
      <c r="G503" s="3"/>
      <c r="H503" s="3"/>
      <c r="I503" s="3"/>
      <c r="J503" s="3"/>
      <c r="K503" s="3"/>
      <c r="L503" s="3"/>
      <c r="M503" s="3"/>
      <c r="N503" s="61"/>
      <c r="O503" s="3"/>
      <c r="P503" s="61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61"/>
      <c r="C504" s="61"/>
      <c r="D504" s="61"/>
      <c r="E504" s="3"/>
      <c r="F504" s="3"/>
      <c r="G504" s="3"/>
      <c r="H504" s="3"/>
      <c r="I504" s="3"/>
      <c r="J504" s="3"/>
      <c r="K504" s="3"/>
      <c r="L504" s="3"/>
      <c r="M504" s="3"/>
      <c r="N504" s="61"/>
      <c r="O504" s="3"/>
      <c r="P504" s="61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61"/>
      <c r="C505" s="61"/>
      <c r="D505" s="61"/>
      <c r="E505" s="3"/>
      <c r="F505" s="3"/>
      <c r="G505" s="3"/>
      <c r="H505" s="3"/>
      <c r="I505" s="3"/>
      <c r="J505" s="3"/>
      <c r="K505" s="3"/>
      <c r="L505" s="3"/>
      <c r="M505" s="3"/>
      <c r="N505" s="61"/>
      <c r="O505" s="3"/>
      <c r="P505" s="61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61"/>
      <c r="C506" s="61"/>
      <c r="D506" s="61"/>
      <c r="E506" s="3"/>
      <c r="F506" s="3"/>
      <c r="G506" s="3"/>
      <c r="H506" s="3"/>
      <c r="I506" s="3"/>
      <c r="J506" s="3"/>
      <c r="K506" s="3"/>
      <c r="L506" s="3"/>
      <c r="M506" s="3"/>
      <c r="N506" s="61"/>
      <c r="O506" s="3"/>
      <c r="P506" s="61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61"/>
      <c r="C507" s="61"/>
      <c r="D507" s="61"/>
      <c r="E507" s="3"/>
      <c r="F507" s="3"/>
      <c r="G507" s="3"/>
      <c r="H507" s="3"/>
      <c r="I507" s="3"/>
      <c r="J507" s="3"/>
      <c r="K507" s="3"/>
      <c r="L507" s="3"/>
      <c r="M507" s="3"/>
      <c r="N507" s="61"/>
      <c r="O507" s="3"/>
      <c r="P507" s="61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61"/>
      <c r="C508" s="61"/>
      <c r="D508" s="61"/>
      <c r="E508" s="3"/>
      <c r="F508" s="3"/>
      <c r="G508" s="3"/>
      <c r="H508" s="3"/>
      <c r="I508" s="3"/>
      <c r="J508" s="3"/>
      <c r="K508" s="3"/>
      <c r="L508" s="3"/>
      <c r="M508" s="3"/>
      <c r="N508" s="61"/>
      <c r="O508" s="3"/>
      <c r="P508" s="61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61"/>
      <c r="C509" s="61"/>
      <c r="D509" s="61"/>
      <c r="E509" s="3"/>
      <c r="F509" s="3"/>
      <c r="G509" s="3"/>
      <c r="H509" s="3"/>
      <c r="I509" s="3"/>
      <c r="J509" s="3"/>
      <c r="K509" s="3"/>
      <c r="L509" s="3"/>
      <c r="M509" s="3"/>
      <c r="N509" s="61"/>
      <c r="O509" s="3"/>
      <c r="P509" s="61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61"/>
      <c r="C510" s="61"/>
      <c r="D510" s="61"/>
      <c r="E510" s="3"/>
      <c r="F510" s="3"/>
      <c r="G510" s="3"/>
      <c r="H510" s="3"/>
      <c r="I510" s="3"/>
      <c r="J510" s="3"/>
      <c r="K510" s="3"/>
      <c r="L510" s="3"/>
      <c r="M510" s="3"/>
      <c r="N510" s="61"/>
      <c r="O510" s="3"/>
      <c r="P510" s="61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61"/>
      <c r="C511" s="61"/>
      <c r="D511" s="61"/>
      <c r="E511" s="3"/>
      <c r="F511" s="3"/>
      <c r="G511" s="3"/>
      <c r="H511" s="3"/>
      <c r="I511" s="3"/>
      <c r="J511" s="3"/>
      <c r="K511" s="3"/>
      <c r="L511" s="3"/>
      <c r="M511" s="3"/>
      <c r="N511" s="61"/>
      <c r="O511" s="3"/>
      <c r="P511" s="61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61"/>
      <c r="C512" s="61"/>
      <c r="D512" s="61"/>
      <c r="E512" s="3"/>
      <c r="F512" s="3"/>
      <c r="G512" s="3"/>
      <c r="H512" s="3"/>
      <c r="I512" s="3"/>
      <c r="J512" s="3"/>
      <c r="K512" s="3"/>
      <c r="L512" s="3"/>
      <c r="M512" s="3"/>
      <c r="N512" s="61"/>
      <c r="O512" s="3"/>
      <c r="P512" s="61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61"/>
      <c r="C513" s="61"/>
      <c r="D513" s="61"/>
      <c r="E513" s="3"/>
      <c r="F513" s="3"/>
      <c r="G513" s="3"/>
      <c r="H513" s="3"/>
      <c r="I513" s="3"/>
      <c r="J513" s="3"/>
      <c r="K513" s="3"/>
      <c r="L513" s="3"/>
      <c r="M513" s="3"/>
      <c r="N513" s="61"/>
      <c r="O513" s="3"/>
      <c r="P513" s="61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61"/>
      <c r="C514" s="61"/>
      <c r="D514" s="61"/>
      <c r="E514" s="3"/>
      <c r="F514" s="3"/>
      <c r="G514" s="3"/>
      <c r="H514" s="3"/>
      <c r="I514" s="3"/>
      <c r="J514" s="3"/>
      <c r="K514" s="3"/>
      <c r="L514" s="3"/>
      <c r="M514" s="3"/>
      <c r="N514" s="61"/>
      <c r="O514" s="3"/>
      <c r="P514" s="61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61"/>
      <c r="C515" s="61"/>
      <c r="D515" s="61"/>
      <c r="E515" s="3"/>
      <c r="F515" s="3"/>
      <c r="G515" s="3"/>
      <c r="H515" s="3"/>
      <c r="I515" s="3"/>
      <c r="J515" s="3"/>
      <c r="K515" s="3"/>
      <c r="L515" s="3"/>
      <c r="M515" s="3"/>
      <c r="N515" s="61"/>
      <c r="O515" s="3"/>
      <c r="P515" s="61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61"/>
      <c r="C516" s="61"/>
      <c r="D516" s="61"/>
      <c r="E516" s="3"/>
      <c r="F516" s="3"/>
      <c r="G516" s="3"/>
      <c r="H516" s="3"/>
      <c r="I516" s="3"/>
      <c r="J516" s="3"/>
      <c r="K516" s="3"/>
      <c r="L516" s="3"/>
      <c r="M516" s="3"/>
      <c r="N516" s="61"/>
      <c r="O516" s="3"/>
      <c r="P516" s="61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61"/>
      <c r="C517" s="61"/>
      <c r="D517" s="61"/>
      <c r="E517" s="3"/>
      <c r="F517" s="3"/>
      <c r="G517" s="3"/>
      <c r="H517" s="3"/>
      <c r="I517" s="3"/>
      <c r="J517" s="3"/>
      <c r="K517" s="3"/>
      <c r="L517" s="3"/>
      <c r="M517" s="3"/>
      <c r="N517" s="61"/>
      <c r="O517" s="3"/>
      <c r="P517" s="61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61"/>
      <c r="C518" s="61"/>
      <c r="D518" s="61"/>
      <c r="E518" s="3"/>
      <c r="F518" s="3"/>
      <c r="G518" s="3"/>
      <c r="H518" s="3"/>
      <c r="I518" s="3"/>
      <c r="J518" s="3"/>
      <c r="K518" s="3"/>
      <c r="L518" s="3"/>
      <c r="M518" s="3"/>
      <c r="N518" s="61"/>
      <c r="O518" s="3"/>
      <c r="P518" s="61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61"/>
      <c r="C519" s="61"/>
      <c r="D519" s="61"/>
      <c r="E519" s="3"/>
      <c r="F519" s="3"/>
      <c r="G519" s="3"/>
      <c r="H519" s="3"/>
      <c r="I519" s="3"/>
      <c r="J519" s="3"/>
      <c r="K519" s="3"/>
      <c r="L519" s="3"/>
      <c r="M519" s="3"/>
      <c r="N519" s="61"/>
      <c r="O519" s="3"/>
      <c r="P519" s="61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61"/>
      <c r="C520" s="61"/>
      <c r="D520" s="61"/>
      <c r="E520" s="3"/>
      <c r="F520" s="3"/>
      <c r="G520" s="3"/>
      <c r="H520" s="3"/>
      <c r="I520" s="3"/>
      <c r="J520" s="3"/>
      <c r="K520" s="3"/>
      <c r="L520" s="3"/>
      <c r="M520" s="3"/>
      <c r="N520" s="61"/>
      <c r="O520" s="3"/>
      <c r="P520" s="61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61"/>
      <c r="C521" s="61"/>
      <c r="D521" s="61"/>
      <c r="E521" s="3"/>
      <c r="F521" s="3"/>
      <c r="G521" s="3"/>
      <c r="H521" s="3"/>
      <c r="I521" s="3"/>
      <c r="J521" s="3"/>
      <c r="K521" s="3"/>
      <c r="L521" s="3"/>
      <c r="M521" s="3"/>
      <c r="N521" s="61"/>
      <c r="O521" s="3"/>
      <c r="P521" s="61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61"/>
      <c r="C522" s="61"/>
      <c r="D522" s="61"/>
      <c r="E522" s="3"/>
      <c r="F522" s="3"/>
      <c r="G522" s="3"/>
      <c r="H522" s="3"/>
      <c r="I522" s="3"/>
      <c r="J522" s="3"/>
      <c r="K522" s="3"/>
      <c r="L522" s="3"/>
      <c r="M522" s="3"/>
      <c r="N522" s="61"/>
      <c r="O522" s="3"/>
      <c r="P522" s="61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61"/>
      <c r="C523" s="61"/>
      <c r="D523" s="61"/>
      <c r="E523" s="3"/>
      <c r="F523" s="3"/>
      <c r="G523" s="3"/>
      <c r="H523" s="3"/>
      <c r="I523" s="3"/>
      <c r="J523" s="3"/>
      <c r="K523" s="3"/>
      <c r="L523" s="3"/>
      <c r="M523" s="3"/>
      <c r="N523" s="61"/>
      <c r="O523" s="3"/>
      <c r="P523" s="61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61"/>
      <c r="C524" s="61"/>
      <c r="D524" s="61"/>
      <c r="E524" s="3"/>
      <c r="F524" s="3"/>
      <c r="G524" s="3"/>
      <c r="H524" s="3"/>
      <c r="I524" s="3"/>
      <c r="J524" s="3"/>
      <c r="K524" s="3"/>
      <c r="L524" s="3"/>
      <c r="M524" s="3"/>
      <c r="N524" s="61"/>
      <c r="O524" s="3"/>
      <c r="P524" s="61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61"/>
      <c r="C525" s="61"/>
      <c r="D525" s="61"/>
      <c r="E525" s="3"/>
      <c r="F525" s="3"/>
      <c r="G525" s="3"/>
      <c r="H525" s="3"/>
      <c r="I525" s="3"/>
      <c r="J525" s="3"/>
      <c r="K525" s="3"/>
      <c r="L525" s="3"/>
      <c r="M525" s="3"/>
      <c r="N525" s="61"/>
      <c r="O525" s="3"/>
      <c r="P525" s="61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61"/>
      <c r="C526" s="61"/>
      <c r="D526" s="61"/>
      <c r="E526" s="3"/>
      <c r="F526" s="3"/>
      <c r="G526" s="3"/>
      <c r="H526" s="3"/>
      <c r="I526" s="3"/>
      <c r="J526" s="3"/>
      <c r="K526" s="3"/>
      <c r="L526" s="3"/>
      <c r="M526" s="3"/>
      <c r="N526" s="61"/>
      <c r="O526" s="3"/>
      <c r="P526" s="61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61"/>
      <c r="C527" s="61"/>
      <c r="D527" s="61"/>
      <c r="E527" s="3"/>
      <c r="F527" s="3"/>
      <c r="G527" s="3"/>
      <c r="H527" s="3"/>
      <c r="I527" s="3"/>
      <c r="J527" s="3"/>
      <c r="K527" s="3"/>
      <c r="L527" s="3"/>
      <c r="M527" s="3"/>
      <c r="N527" s="61"/>
      <c r="O527" s="3"/>
      <c r="P527" s="61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61"/>
      <c r="C528" s="61"/>
      <c r="D528" s="61"/>
      <c r="E528" s="3"/>
      <c r="F528" s="3"/>
      <c r="G528" s="3"/>
      <c r="H528" s="3"/>
      <c r="I528" s="3"/>
      <c r="J528" s="3"/>
      <c r="K528" s="3"/>
      <c r="L528" s="3"/>
      <c r="M528" s="3"/>
      <c r="N528" s="61"/>
      <c r="O528" s="3"/>
      <c r="P528" s="61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61"/>
      <c r="C529" s="61"/>
      <c r="D529" s="61"/>
      <c r="E529" s="3"/>
      <c r="F529" s="3"/>
      <c r="G529" s="3"/>
      <c r="H529" s="3"/>
      <c r="I529" s="3"/>
      <c r="J529" s="3"/>
      <c r="K529" s="3"/>
      <c r="L529" s="3"/>
      <c r="M529" s="3"/>
      <c r="N529" s="61"/>
      <c r="O529" s="3"/>
      <c r="P529" s="61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61"/>
      <c r="C530" s="61"/>
      <c r="D530" s="61"/>
      <c r="E530" s="3"/>
      <c r="F530" s="3"/>
      <c r="G530" s="3"/>
      <c r="H530" s="3"/>
      <c r="I530" s="3"/>
      <c r="J530" s="3"/>
      <c r="K530" s="3"/>
      <c r="L530" s="3"/>
      <c r="M530" s="3"/>
      <c r="N530" s="61"/>
      <c r="O530" s="3"/>
      <c r="P530" s="61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61"/>
      <c r="C531" s="61"/>
      <c r="D531" s="61"/>
      <c r="E531" s="3"/>
      <c r="F531" s="3"/>
      <c r="G531" s="3"/>
      <c r="H531" s="3"/>
      <c r="I531" s="3"/>
      <c r="J531" s="3"/>
      <c r="K531" s="3"/>
      <c r="L531" s="3"/>
      <c r="M531" s="3"/>
      <c r="N531" s="61"/>
      <c r="O531" s="3"/>
      <c r="P531" s="61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61"/>
      <c r="C532" s="61"/>
      <c r="D532" s="61"/>
      <c r="E532" s="3"/>
      <c r="F532" s="3"/>
      <c r="G532" s="3"/>
      <c r="H532" s="3"/>
      <c r="I532" s="3"/>
      <c r="J532" s="3"/>
      <c r="K532" s="3"/>
      <c r="L532" s="3"/>
      <c r="M532" s="3"/>
      <c r="N532" s="61"/>
      <c r="O532" s="3"/>
      <c r="P532" s="61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61"/>
      <c r="C533" s="61"/>
      <c r="D533" s="61"/>
      <c r="E533" s="3"/>
      <c r="F533" s="3"/>
      <c r="G533" s="3"/>
      <c r="H533" s="3"/>
      <c r="I533" s="3"/>
      <c r="J533" s="3"/>
      <c r="K533" s="3"/>
      <c r="L533" s="3"/>
      <c r="M533" s="3"/>
      <c r="N533" s="61"/>
      <c r="O533" s="3"/>
      <c r="P533" s="61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61"/>
      <c r="C534" s="61"/>
      <c r="D534" s="61"/>
      <c r="E534" s="3"/>
      <c r="F534" s="3"/>
      <c r="G534" s="3"/>
      <c r="H534" s="3"/>
      <c r="I534" s="3"/>
      <c r="J534" s="3"/>
      <c r="K534" s="3"/>
      <c r="L534" s="3"/>
      <c r="M534" s="3"/>
      <c r="N534" s="61"/>
      <c r="O534" s="3"/>
      <c r="P534" s="61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61"/>
      <c r="C535" s="61"/>
      <c r="D535" s="61"/>
      <c r="E535" s="3"/>
      <c r="F535" s="3"/>
      <c r="G535" s="3"/>
      <c r="H535" s="3"/>
      <c r="I535" s="3"/>
      <c r="J535" s="3"/>
      <c r="K535" s="3"/>
      <c r="L535" s="3"/>
      <c r="M535" s="3"/>
      <c r="N535" s="61"/>
      <c r="O535" s="3"/>
      <c r="P535" s="61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61"/>
      <c r="C536" s="61"/>
      <c r="D536" s="61"/>
      <c r="E536" s="3"/>
      <c r="F536" s="3"/>
      <c r="G536" s="3"/>
      <c r="H536" s="3"/>
      <c r="I536" s="3"/>
      <c r="J536" s="3"/>
      <c r="K536" s="3"/>
      <c r="L536" s="3"/>
      <c r="M536" s="3"/>
      <c r="N536" s="61"/>
      <c r="O536" s="3"/>
      <c r="P536" s="61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61"/>
      <c r="C537" s="61"/>
      <c r="D537" s="61"/>
      <c r="E537" s="3"/>
      <c r="F537" s="3"/>
      <c r="G537" s="3"/>
      <c r="H537" s="3"/>
      <c r="I537" s="3"/>
      <c r="J537" s="3"/>
      <c r="K537" s="3"/>
      <c r="L537" s="3"/>
      <c r="M537" s="3"/>
      <c r="N537" s="61"/>
      <c r="O537" s="3"/>
      <c r="P537" s="61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61"/>
      <c r="C538" s="61"/>
      <c r="D538" s="61"/>
      <c r="E538" s="3"/>
      <c r="F538" s="3"/>
      <c r="G538" s="3"/>
      <c r="H538" s="3"/>
      <c r="I538" s="3"/>
      <c r="J538" s="3"/>
      <c r="K538" s="3"/>
      <c r="L538" s="3"/>
      <c r="M538" s="3"/>
      <c r="N538" s="61"/>
      <c r="O538" s="3"/>
      <c r="P538" s="61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61"/>
      <c r="C539" s="61"/>
      <c r="D539" s="61"/>
      <c r="E539" s="3"/>
      <c r="F539" s="3"/>
      <c r="G539" s="3"/>
      <c r="H539" s="3"/>
      <c r="I539" s="3"/>
      <c r="J539" s="3"/>
      <c r="K539" s="3"/>
      <c r="L539" s="3"/>
      <c r="M539" s="3"/>
      <c r="N539" s="61"/>
      <c r="O539" s="3"/>
      <c r="P539" s="61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61"/>
      <c r="C540" s="61"/>
      <c r="D540" s="61"/>
      <c r="E540" s="3"/>
      <c r="F540" s="3"/>
      <c r="G540" s="3"/>
      <c r="H540" s="3"/>
      <c r="I540" s="3"/>
      <c r="J540" s="3"/>
      <c r="K540" s="3"/>
      <c r="L540" s="3"/>
      <c r="M540" s="3"/>
      <c r="N540" s="61"/>
      <c r="O540" s="3"/>
      <c r="P540" s="61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61"/>
      <c r="C541" s="61"/>
      <c r="D541" s="61"/>
      <c r="E541" s="3"/>
      <c r="F541" s="3"/>
      <c r="G541" s="3"/>
      <c r="H541" s="3"/>
      <c r="I541" s="3"/>
      <c r="J541" s="3"/>
      <c r="K541" s="3"/>
      <c r="L541" s="3"/>
      <c r="M541" s="3"/>
      <c r="N541" s="61"/>
      <c r="O541" s="3"/>
      <c r="P541" s="61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61"/>
      <c r="C542" s="61"/>
      <c r="D542" s="61"/>
      <c r="E542" s="3"/>
      <c r="F542" s="3"/>
      <c r="G542" s="3"/>
      <c r="H542" s="3"/>
      <c r="I542" s="3"/>
      <c r="J542" s="3"/>
      <c r="K542" s="3"/>
      <c r="L542" s="3"/>
      <c r="M542" s="3"/>
      <c r="N542" s="61"/>
      <c r="O542" s="3"/>
      <c r="P542" s="61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61"/>
      <c r="C543" s="61"/>
      <c r="D543" s="61"/>
      <c r="E543" s="3"/>
      <c r="F543" s="3"/>
      <c r="G543" s="3"/>
      <c r="H543" s="3"/>
      <c r="I543" s="3"/>
      <c r="J543" s="3"/>
      <c r="K543" s="3"/>
      <c r="L543" s="3"/>
      <c r="M543" s="3"/>
      <c r="N543" s="61"/>
      <c r="O543" s="3"/>
      <c r="P543" s="61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61"/>
      <c r="C544" s="61"/>
      <c r="D544" s="61"/>
      <c r="E544" s="3"/>
      <c r="F544" s="3"/>
      <c r="G544" s="3"/>
      <c r="H544" s="3"/>
      <c r="I544" s="3"/>
      <c r="J544" s="3"/>
      <c r="K544" s="3"/>
      <c r="L544" s="3"/>
      <c r="M544" s="3"/>
      <c r="N544" s="61"/>
      <c r="O544" s="3"/>
      <c r="P544" s="61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61"/>
      <c r="C545" s="61"/>
      <c r="D545" s="61"/>
      <c r="E545" s="3"/>
      <c r="F545" s="3"/>
      <c r="G545" s="3"/>
      <c r="H545" s="3"/>
      <c r="I545" s="3"/>
      <c r="J545" s="3"/>
      <c r="K545" s="3"/>
      <c r="L545" s="3"/>
      <c r="M545" s="3"/>
      <c r="N545" s="61"/>
      <c r="O545" s="3"/>
      <c r="P545" s="61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61"/>
      <c r="C546" s="61"/>
      <c r="D546" s="61"/>
      <c r="E546" s="3"/>
      <c r="F546" s="3"/>
      <c r="G546" s="3"/>
      <c r="H546" s="3"/>
      <c r="I546" s="3"/>
      <c r="J546" s="3"/>
      <c r="K546" s="3"/>
      <c r="L546" s="3"/>
      <c r="M546" s="3"/>
      <c r="N546" s="61"/>
      <c r="O546" s="3"/>
      <c r="P546" s="61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61"/>
      <c r="C547" s="61"/>
      <c r="D547" s="61"/>
      <c r="E547" s="3"/>
      <c r="F547" s="3"/>
      <c r="G547" s="3"/>
      <c r="H547" s="3"/>
      <c r="I547" s="3"/>
      <c r="J547" s="3"/>
      <c r="K547" s="3"/>
      <c r="L547" s="3"/>
      <c r="M547" s="3"/>
      <c r="N547" s="61"/>
      <c r="O547" s="3"/>
      <c r="P547" s="61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61"/>
      <c r="C548" s="61"/>
      <c r="D548" s="61"/>
      <c r="E548" s="3"/>
      <c r="F548" s="3"/>
      <c r="G548" s="3"/>
      <c r="H548" s="3"/>
      <c r="I548" s="3"/>
      <c r="J548" s="3"/>
      <c r="K548" s="3"/>
      <c r="L548" s="3"/>
      <c r="M548" s="3"/>
      <c r="N548" s="61"/>
      <c r="O548" s="3"/>
      <c r="P548" s="61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61"/>
      <c r="C549" s="61"/>
      <c r="D549" s="61"/>
      <c r="E549" s="3"/>
      <c r="F549" s="3"/>
      <c r="G549" s="3"/>
      <c r="H549" s="3"/>
      <c r="I549" s="3"/>
      <c r="J549" s="3"/>
      <c r="K549" s="3"/>
      <c r="L549" s="3"/>
      <c r="M549" s="3"/>
      <c r="N549" s="61"/>
      <c r="O549" s="3"/>
      <c r="P549" s="61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61"/>
      <c r="C550" s="61"/>
      <c r="D550" s="61"/>
      <c r="E550" s="3"/>
      <c r="F550" s="3"/>
      <c r="G550" s="3"/>
      <c r="H550" s="3"/>
      <c r="I550" s="3"/>
      <c r="J550" s="3"/>
      <c r="K550" s="3"/>
      <c r="L550" s="3"/>
      <c r="M550" s="3"/>
      <c r="N550" s="61"/>
      <c r="O550" s="3"/>
      <c r="P550" s="61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61"/>
      <c r="C551" s="61"/>
      <c r="D551" s="61"/>
      <c r="E551" s="3"/>
      <c r="F551" s="3"/>
      <c r="G551" s="3"/>
      <c r="H551" s="3"/>
      <c r="I551" s="3"/>
      <c r="J551" s="3"/>
      <c r="K551" s="3"/>
      <c r="L551" s="3"/>
      <c r="M551" s="3"/>
      <c r="N551" s="61"/>
      <c r="O551" s="3"/>
      <c r="P551" s="61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61"/>
      <c r="C552" s="61"/>
      <c r="D552" s="61"/>
      <c r="E552" s="3"/>
      <c r="F552" s="3"/>
      <c r="G552" s="3"/>
      <c r="H552" s="3"/>
      <c r="I552" s="3"/>
      <c r="J552" s="3"/>
      <c r="K552" s="3"/>
      <c r="L552" s="3"/>
      <c r="M552" s="3"/>
      <c r="N552" s="61"/>
      <c r="O552" s="3"/>
      <c r="P552" s="61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61"/>
      <c r="C553" s="61"/>
      <c r="D553" s="61"/>
      <c r="E553" s="3"/>
      <c r="F553" s="3"/>
      <c r="G553" s="3"/>
      <c r="H553" s="3"/>
      <c r="I553" s="3"/>
      <c r="J553" s="3"/>
      <c r="K553" s="3"/>
      <c r="L553" s="3"/>
      <c r="M553" s="3"/>
      <c r="N553" s="61"/>
      <c r="O553" s="3"/>
      <c r="P553" s="61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61"/>
      <c r="C554" s="61"/>
      <c r="D554" s="61"/>
      <c r="E554" s="3"/>
      <c r="F554" s="3"/>
      <c r="G554" s="3"/>
      <c r="H554" s="3"/>
      <c r="I554" s="3"/>
      <c r="J554" s="3"/>
      <c r="K554" s="3"/>
      <c r="L554" s="3"/>
      <c r="M554" s="3"/>
      <c r="N554" s="61"/>
      <c r="O554" s="3"/>
      <c r="P554" s="61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61"/>
      <c r="C555" s="61"/>
      <c r="D555" s="61"/>
      <c r="E555" s="3"/>
      <c r="F555" s="3"/>
      <c r="G555" s="3"/>
      <c r="H555" s="3"/>
      <c r="I555" s="3"/>
      <c r="J555" s="3"/>
      <c r="K555" s="3"/>
      <c r="L555" s="3"/>
      <c r="M555" s="3"/>
      <c r="N555" s="61"/>
      <c r="O555" s="3"/>
      <c r="P555" s="61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61"/>
      <c r="C556" s="61"/>
      <c r="D556" s="61"/>
      <c r="E556" s="3"/>
      <c r="F556" s="3"/>
      <c r="G556" s="3"/>
      <c r="H556" s="3"/>
      <c r="I556" s="3"/>
      <c r="J556" s="3"/>
      <c r="K556" s="3"/>
      <c r="L556" s="3"/>
      <c r="M556" s="3"/>
      <c r="N556" s="61"/>
      <c r="O556" s="3"/>
      <c r="P556" s="61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61"/>
      <c r="C557" s="61"/>
      <c r="D557" s="61"/>
      <c r="E557" s="3"/>
      <c r="F557" s="3"/>
      <c r="G557" s="3"/>
      <c r="H557" s="3"/>
      <c r="I557" s="3"/>
      <c r="J557" s="3"/>
      <c r="K557" s="3"/>
      <c r="L557" s="3"/>
      <c r="M557" s="3"/>
      <c r="N557" s="61"/>
      <c r="O557" s="3"/>
      <c r="P557" s="61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61"/>
      <c r="C558" s="61"/>
      <c r="D558" s="61"/>
      <c r="E558" s="3"/>
      <c r="F558" s="3"/>
      <c r="G558" s="3"/>
      <c r="H558" s="3"/>
      <c r="I558" s="3"/>
      <c r="J558" s="3"/>
      <c r="K558" s="3"/>
      <c r="L558" s="3"/>
      <c r="M558" s="3"/>
      <c r="N558" s="61"/>
      <c r="O558" s="3"/>
      <c r="P558" s="61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61"/>
      <c r="C559" s="61"/>
      <c r="D559" s="61"/>
      <c r="E559" s="3"/>
      <c r="F559" s="3"/>
      <c r="G559" s="3"/>
      <c r="H559" s="3"/>
      <c r="I559" s="3"/>
      <c r="J559" s="3"/>
      <c r="K559" s="3"/>
      <c r="L559" s="3"/>
      <c r="M559" s="3"/>
      <c r="N559" s="61"/>
      <c r="O559" s="3"/>
      <c r="P559" s="61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61"/>
      <c r="C560" s="61"/>
      <c r="D560" s="61"/>
      <c r="E560" s="3"/>
      <c r="F560" s="3"/>
      <c r="G560" s="3"/>
      <c r="H560" s="3"/>
      <c r="I560" s="3"/>
      <c r="J560" s="3"/>
      <c r="K560" s="3"/>
      <c r="L560" s="3"/>
      <c r="M560" s="3"/>
      <c r="N560" s="61"/>
      <c r="O560" s="3"/>
      <c r="P560" s="61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61"/>
      <c r="C561" s="61"/>
      <c r="D561" s="61"/>
      <c r="E561" s="3"/>
      <c r="F561" s="3"/>
      <c r="G561" s="3"/>
      <c r="H561" s="3"/>
      <c r="I561" s="3"/>
      <c r="J561" s="3"/>
      <c r="K561" s="3"/>
      <c r="L561" s="3"/>
      <c r="M561" s="3"/>
      <c r="N561" s="61"/>
      <c r="O561" s="3"/>
      <c r="P561" s="61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61"/>
      <c r="C562" s="61"/>
      <c r="D562" s="61"/>
      <c r="E562" s="3"/>
      <c r="F562" s="3"/>
      <c r="G562" s="3"/>
      <c r="H562" s="3"/>
      <c r="I562" s="3"/>
      <c r="J562" s="3"/>
      <c r="K562" s="3"/>
      <c r="L562" s="3"/>
      <c r="M562" s="3"/>
      <c r="N562" s="61"/>
      <c r="O562" s="3"/>
      <c r="P562" s="61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61"/>
      <c r="C563" s="61"/>
      <c r="D563" s="61"/>
      <c r="E563" s="3"/>
      <c r="F563" s="3"/>
      <c r="G563" s="3"/>
      <c r="H563" s="3"/>
      <c r="I563" s="3"/>
      <c r="J563" s="3"/>
      <c r="K563" s="3"/>
      <c r="L563" s="3"/>
      <c r="M563" s="3"/>
      <c r="N563" s="61"/>
      <c r="O563" s="3"/>
      <c r="P563" s="61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61"/>
      <c r="C564" s="61"/>
      <c r="D564" s="61"/>
      <c r="E564" s="3"/>
      <c r="F564" s="3"/>
      <c r="G564" s="3"/>
      <c r="H564" s="3"/>
      <c r="I564" s="3"/>
      <c r="J564" s="3"/>
      <c r="K564" s="3"/>
      <c r="L564" s="3"/>
      <c r="M564" s="3"/>
      <c r="N564" s="61"/>
      <c r="O564" s="3"/>
      <c r="P564" s="61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61"/>
      <c r="C565" s="61"/>
      <c r="D565" s="61"/>
      <c r="E565" s="3"/>
      <c r="F565" s="3"/>
      <c r="G565" s="3"/>
      <c r="H565" s="3"/>
      <c r="I565" s="3"/>
      <c r="J565" s="3"/>
      <c r="K565" s="3"/>
      <c r="L565" s="3"/>
      <c r="M565" s="3"/>
      <c r="N565" s="61"/>
      <c r="O565" s="3"/>
      <c r="P565" s="61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61"/>
      <c r="C566" s="61"/>
      <c r="D566" s="61"/>
      <c r="E566" s="3"/>
      <c r="F566" s="3"/>
      <c r="G566" s="3"/>
      <c r="H566" s="3"/>
      <c r="I566" s="3"/>
      <c r="J566" s="3"/>
      <c r="K566" s="3"/>
      <c r="L566" s="3"/>
      <c r="M566" s="3"/>
      <c r="N566" s="61"/>
      <c r="O566" s="3"/>
      <c r="P566" s="61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61"/>
      <c r="C567" s="61"/>
      <c r="D567" s="61"/>
      <c r="E567" s="3"/>
      <c r="F567" s="3"/>
      <c r="G567" s="3"/>
      <c r="H567" s="3"/>
      <c r="I567" s="3"/>
      <c r="J567" s="3"/>
      <c r="K567" s="3"/>
      <c r="L567" s="3"/>
      <c r="M567" s="3"/>
      <c r="N567" s="61"/>
      <c r="O567" s="3"/>
      <c r="P567" s="61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61"/>
      <c r="C568" s="61"/>
      <c r="D568" s="61"/>
      <c r="E568" s="3"/>
      <c r="F568" s="3"/>
      <c r="G568" s="3"/>
      <c r="H568" s="3"/>
      <c r="I568" s="3"/>
      <c r="J568" s="3"/>
      <c r="K568" s="3"/>
      <c r="L568" s="3"/>
      <c r="M568" s="3"/>
      <c r="N568" s="61"/>
      <c r="O568" s="3"/>
      <c r="P568" s="61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61"/>
      <c r="C569" s="61"/>
      <c r="D569" s="61"/>
      <c r="E569" s="3"/>
      <c r="F569" s="3"/>
      <c r="G569" s="3"/>
      <c r="H569" s="3"/>
      <c r="I569" s="3"/>
      <c r="J569" s="3"/>
      <c r="K569" s="3"/>
      <c r="L569" s="3"/>
      <c r="M569" s="3"/>
      <c r="N569" s="61"/>
      <c r="O569" s="3"/>
      <c r="P569" s="61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61"/>
      <c r="C570" s="61"/>
      <c r="D570" s="61"/>
      <c r="E570" s="3"/>
      <c r="F570" s="3"/>
      <c r="G570" s="3"/>
      <c r="H570" s="3"/>
      <c r="I570" s="3"/>
      <c r="J570" s="3"/>
      <c r="K570" s="3"/>
      <c r="L570" s="3"/>
      <c r="M570" s="3"/>
      <c r="N570" s="61"/>
      <c r="O570" s="3"/>
      <c r="P570" s="61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61"/>
      <c r="C571" s="61"/>
      <c r="D571" s="61"/>
      <c r="E571" s="3"/>
      <c r="F571" s="3"/>
      <c r="G571" s="3"/>
      <c r="H571" s="3"/>
      <c r="I571" s="3"/>
      <c r="J571" s="3"/>
      <c r="K571" s="3"/>
      <c r="L571" s="3"/>
      <c r="M571" s="3"/>
      <c r="N571" s="61"/>
      <c r="O571" s="3"/>
      <c r="P571" s="61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61"/>
      <c r="C572" s="61"/>
      <c r="D572" s="61"/>
      <c r="E572" s="3"/>
      <c r="F572" s="3"/>
      <c r="G572" s="3"/>
      <c r="H572" s="3"/>
      <c r="I572" s="3"/>
      <c r="J572" s="3"/>
      <c r="K572" s="3"/>
      <c r="L572" s="3"/>
      <c r="M572" s="3"/>
      <c r="N572" s="61"/>
      <c r="O572" s="3"/>
      <c r="P572" s="61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61"/>
      <c r="C573" s="61"/>
      <c r="D573" s="61"/>
      <c r="E573" s="3"/>
      <c r="F573" s="3"/>
      <c r="G573" s="3"/>
      <c r="H573" s="3"/>
      <c r="I573" s="3"/>
      <c r="J573" s="3"/>
      <c r="K573" s="3"/>
      <c r="L573" s="3"/>
      <c r="M573" s="3"/>
      <c r="N573" s="61"/>
      <c r="O573" s="3"/>
      <c r="P573" s="61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61"/>
      <c r="C574" s="61"/>
      <c r="D574" s="61"/>
      <c r="E574" s="3"/>
      <c r="F574" s="3"/>
      <c r="G574" s="3"/>
      <c r="H574" s="3"/>
      <c r="I574" s="3"/>
      <c r="J574" s="3"/>
      <c r="K574" s="3"/>
      <c r="L574" s="3"/>
      <c r="M574" s="3"/>
      <c r="N574" s="61"/>
      <c r="O574" s="3"/>
      <c r="P574" s="61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61"/>
      <c r="C575" s="61"/>
      <c r="D575" s="61"/>
      <c r="E575" s="3"/>
      <c r="F575" s="3"/>
      <c r="G575" s="3"/>
      <c r="H575" s="3"/>
      <c r="I575" s="3"/>
      <c r="J575" s="3"/>
      <c r="K575" s="3"/>
      <c r="L575" s="3"/>
      <c r="M575" s="3"/>
      <c r="N575" s="61"/>
      <c r="O575" s="3"/>
      <c r="P575" s="61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61"/>
      <c r="C576" s="61"/>
      <c r="D576" s="61"/>
      <c r="E576" s="3"/>
      <c r="F576" s="3"/>
      <c r="G576" s="3"/>
      <c r="H576" s="3"/>
      <c r="I576" s="3"/>
      <c r="J576" s="3"/>
      <c r="K576" s="3"/>
      <c r="L576" s="3"/>
      <c r="M576" s="3"/>
      <c r="N576" s="61"/>
      <c r="O576" s="3"/>
      <c r="P576" s="61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61"/>
      <c r="C577" s="61"/>
      <c r="D577" s="61"/>
      <c r="E577" s="3"/>
      <c r="F577" s="3"/>
      <c r="G577" s="3"/>
      <c r="H577" s="3"/>
      <c r="I577" s="3"/>
      <c r="J577" s="3"/>
      <c r="K577" s="3"/>
      <c r="L577" s="3"/>
      <c r="M577" s="3"/>
      <c r="N577" s="61"/>
      <c r="O577" s="3"/>
      <c r="P577" s="61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61"/>
      <c r="C578" s="61"/>
      <c r="D578" s="61"/>
      <c r="E578" s="3"/>
      <c r="F578" s="3"/>
      <c r="G578" s="3"/>
      <c r="H578" s="3"/>
      <c r="I578" s="3"/>
      <c r="J578" s="3"/>
      <c r="K578" s="3"/>
      <c r="L578" s="3"/>
      <c r="M578" s="3"/>
      <c r="N578" s="61"/>
      <c r="O578" s="3"/>
      <c r="P578" s="61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61"/>
      <c r="C579" s="61"/>
      <c r="D579" s="61"/>
      <c r="E579" s="3"/>
      <c r="F579" s="3"/>
      <c r="G579" s="3"/>
      <c r="H579" s="3"/>
      <c r="I579" s="3"/>
      <c r="J579" s="3"/>
      <c r="K579" s="3"/>
      <c r="L579" s="3"/>
      <c r="M579" s="3"/>
      <c r="N579" s="61"/>
      <c r="O579" s="3"/>
      <c r="P579" s="61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61"/>
      <c r="C580" s="61"/>
      <c r="D580" s="61"/>
      <c r="E580" s="3"/>
      <c r="F580" s="3"/>
      <c r="G580" s="3"/>
      <c r="H580" s="3"/>
      <c r="I580" s="3"/>
      <c r="J580" s="3"/>
      <c r="K580" s="3"/>
      <c r="L580" s="3"/>
      <c r="M580" s="3"/>
      <c r="N580" s="61"/>
      <c r="O580" s="3"/>
      <c r="P580" s="61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61"/>
      <c r="C581" s="61"/>
      <c r="D581" s="61"/>
      <c r="E581" s="3"/>
      <c r="F581" s="3"/>
      <c r="G581" s="3"/>
      <c r="H581" s="3"/>
      <c r="I581" s="3"/>
      <c r="J581" s="3"/>
      <c r="K581" s="3"/>
      <c r="L581" s="3"/>
      <c r="M581" s="3"/>
      <c r="N581" s="61"/>
      <c r="O581" s="3"/>
      <c r="P581" s="61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61"/>
      <c r="C582" s="61"/>
      <c r="D582" s="61"/>
      <c r="E582" s="3"/>
      <c r="F582" s="3"/>
      <c r="G582" s="3"/>
      <c r="H582" s="3"/>
      <c r="I582" s="3"/>
      <c r="J582" s="3"/>
      <c r="K582" s="3"/>
      <c r="L582" s="3"/>
      <c r="M582" s="3"/>
      <c r="N582" s="61"/>
      <c r="O582" s="3"/>
      <c r="P582" s="61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61"/>
      <c r="C583" s="61"/>
      <c r="D583" s="61"/>
      <c r="E583" s="3"/>
      <c r="F583" s="3"/>
      <c r="G583" s="3"/>
      <c r="H583" s="3"/>
      <c r="I583" s="3"/>
      <c r="J583" s="3"/>
      <c r="K583" s="3"/>
      <c r="L583" s="3"/>
      <c r="M583" s="3"/>
      <c r="N583" s="61"/>
      <c r="O583" s="3"/>
      <c r="P583" s="61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61"/>
      <c r="C584" s="61"/>
      <c r="D584" s="61"/>
      <c r="E584" s="3"/>
      <c r="F584" s="3"/>
      <c r="G584" s="3"/>
      <c r="H584" s="3"/>
      <c r="I584" s="3"/>
      <c r="J584" s="3"/>
      <c r="K584" s="3"/>
      <c r="L584" s="3"/>
      <c r="M584" s="3"/>
      <c r="N584" s="61"/>
      <c r="O584" s="3"/>
      <c r="P584" s="61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61"/>
      <c r="C585" s="61"/>
      <c r="D585" s="61"/>
      <c r="E585" s="3"/>
      <c r="F585" s="3"/>
      <c r="G585" s="3"/>
      <c r="H585" s="3"/>
      <c r="I585" s="3"/>
      <c r="J585" s="3"/>
      <c r="K585" s="3"/>
      <c r="L585" s="3"/>
      <c r="M585" s="3"/>
      <c r="N585" s="61"/>
      <c r="O585" s="3"/>
      <c r="P585" s="61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61"/>
      <c r="C586" s="61"/>
      <c r="D586" s="61"/>
      <c r="E586" s="3"/>
      <c r="F586" s="3"/>
      <c r="G586" s="3"/>
      <c r="H586" s="3"/>
      <c r="I586" s="3"/>
      <c r="J586" s="3"/>
      <c r="K586" s="3"/>
      <c r="L586" s="3"/>
      <c r="M586" s="3"/>
      <c r="N586" s="61"/>
      <c r="O586" s="3"/>
      <c r="P586" s="61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61"/>
      <c r="C587" s="61"/>
      <c r="D587" s="61"/>
      <c r="E587" s="3"/>
      <c r="F587" s="3"/>
      <c r="G587" s="3"/>
      <c r="H587" s="3"/>
      <c r="I587" s="3"/>
      <c r="J587" s="3"/>
      <c r="K587" s="3"/>
      <c r="L587" s="3"/>
      <c r="M587" s="3"/>
      <c r="N587" s="61"/>
      <c r="O587" s="3"/>
      <c r="P587" s="61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61"/>
      <c r="C588" s="61"/>
      <c r="D588" s="61"/>
      <c r="E588" s="3"/>
      <c r="F588" s="3"/>
      <c r="G588" s="3"/>
      <c r="H588" s="3"/>
      <c r="I588" s="3"/>
      <c r="J588" s="3"/>
      <c r="K588" s="3"/>
      <c r="L588" s="3"/>
      <c r="M588" s="3"/>
      <c r="N588" s="61"/>
      <c r="O588" s="3"/>
      <c r="P588" s="61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61"/>
      <c r="C589" s="61"/>
      <c r="D589" s="61"/>
      <c r="E589" s="3"/>
      <c r="F589" s="3"/>
      <c r="G589" s="3"/>
      <c r="H589" s="3"/>
      <c r="I589" s="3"/>
      <c r="J589" s="3"/>
      <c r="K589" s="3"/>
      <c r="L589" s="3"/>
      <c r="M589" s="3"/>
      <c r="N589" s="61"/>
      <c r="O589" s="3"/>
      <c r="P589" s="61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61"/>
      <c r="C590" s="61"/>
      <c r="D590" s="61"/>
      <c r="E590" s="3"/>
      <c r="F590" s="3"/>
      <c r="G590" s="3"/>
      <c r="H590" s="3"/>
      <c r="I590" s="3"/>
      <c r="J590" s="3"/>
      <c r="K590" s="3"/>
      <c r="L590" s="3"/>
      <c r="M590" s="3"/>
      <c r="N590" s="61"/>
      <c r="O590" s="3"/>
      <c r="P590" s="61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61"/>
      <c r="C591" s="61"/>
      <c r="D591" s="61"/>
      <c r="E591" s="3"/>
      <c r="F591" s="3"/>
      <c r="G591" s="3"/>
      <c r="H591" s="3"/>
      <c r="I591" s="3"/>
      <c r="J591" s="3"/>
      <c r="K591" s="3"/>
      <c r="L591" s="3"/>
      <c r="M591" s="3"/>
      <c r="N591" s="61"/>
      <c r="O591" s="3"/>
      <c r="P591" s="61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61"/>
      <c r="C592" s="61"/>
      <c r="D592" s="61"/>
      <c r="E592" s="3"/>
      <c r="F592" s="3"/>
      <c r="G592" s="3"/>
      <c r="H592" s="3"/>
      <c r="I592" s="3"/>
      <c r="J592" s="3"/>
      <c r="K592" s="3"/>
      <c r="L592" s="3"/>
      <c r="M592" s="3"/>
      <c r="N592" s="61"/>
      <c r="O592" s="3"/>
      <c r="P592" s="61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61"/>
      <c r="C593" s="61"/>
      <c r="D593" s="61"/>
      <c r="E593" s="3"/>
      <c r="F593" s="3"/>
      <c r="G593" s="3"/>
      <c r="H593" s="3"/>
      <c r="I593" s="3"/>
      <c r="J593" s="3"/>
      <c r="K593" s="3"/>
      <c r="L593" s="3"/>
      <c r="M593" s="3"/>
      <c r="N593" s="61"/>
      <c r="O593" s="3"/>
      <c r="P593" s="61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61"/>
      <c r="C594" s="61"/>
      <c r="D594" s="61"/>
      <c r="E594" s="3"/>
      <c r="F594" s="3"/>
      <c r="G594" s="3"/>
      <c r="H594" s="3"/>
      <c r="I594" s="3"/>
      <c r="J594" s="3"/>
      <c r="K594" s="3"/>
      <c r="L594" s="3"/>
      <c r="M594" s="3"/>
      <c r="N594" s="61"/>
      <c r="O594" s="3"/>
      <c r="P594" s="61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61"/>
      <c r="C595" s="61"/>
      <c r="D595" s="61"/>
      <c r="E595" s="3"/>
      <c r="F595" s="3"/>
      <c r="G595" s="3"/>
      <c r="H595" s="3"/>
      <c r="I595" s="3"/>
      <c r="J595" s="3"/>
      <c r="K595" s="3"/>
      <c r="L595" s="3"/>
      <c r="M595" s="3"/>
      <c r="N595" s="61"/>
      <c r="O595" s="3"/>
      <c r="P595" s="61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61"/>
      <c r="C596" s="61"/>
      <c r="D596" s="61"/>
      <c r="E596" s="3"/>
      <c r="F596" s="3"/>
      <c r="G596" s="3"/>
      <c r="H596" s="3"/>
      <c r="I596" s="3"/>
      <c r="J596" s="3"/>
      <c r="K596" s="3"/>
      <c r="L596" s="3"/>
      <c r="M596" s="3"/>
      <c r="N596" s="61"/>
      <c r="O596" s="3"/>
      <c r="P596" s="61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61"/>
      <c r="C597" s="61"/>
      <c r="D597" s="61"/>
      <c r="E597" s="3"/>
      <c r="F597" s="3"/>
      <c r="G597" s="3"/>
      <c r="H597" s="3"/>
      <c r="I597" s="3"/>
      <c r="J597" s="3"/>
      <c r="K597" s="3"/>
      <c r="L597" s="3"/>
      <c r="M597" s="3"/>
      <c r="N597" s="61"/>
      <c r="O597" s="3"/>
      <c r="P597" s="61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61"/>
      <c r="C598" s="61"/>
      <c r="D598" s="61"/>
      <c r="E598" s="3"/>
      <c r="F598" s="3"/>
      <c r="G598" s="3"/>
      <c r="H598" s="3"/>
      <c r="I598" s="3"/>
      <c r="J598" s="3"/>
      <c r="K598" s="3"/>
      <c r="L598" s="3"/>
      <c r="M598" s="3"/>
      <c r="N598" s="61"/>
      <c r="O598" s="3"/>
      <c r="P598" s="61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61"/>
      <c r="C599" s="61"/>
      <c r="D599" s="61"/>
      <c r="E599" s="3"/>
      <c r="F599" s="3"/>
      <c r="G599" s="3"/>
      <c r="H599" s="3"/>
      <c r="I599" s="3"/>
      <c r="J599" s="3"/>
      <c r="K599" s="3"/>
      <c r="L599" s="3"/>
      <c r="M599" s="3"/>
      <c r="N599" s="61"/>
      <c r="O599" s="3"/>
      <c r="P599" s="61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61"/>
      <c r="C600" s="61"/>
      <c r="D600" s="61"/>
      <c r="E600" s="3"/>
      <c r="F600" s="3"/>
      <c r="G600" s="3"/>
      <c r="H600" s="3"/>
      <c r="I600" s="3"/>
      <c r="J600" s="3"/>
      <c r="K600" s="3"/>
      <c r="L600" s="3"/>
      <c r="M600" s="3"/>
      <c r="N600" s="61"/>
      <c r="O600" s="3"/>
      <c r="P600" s="61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61"/>
      <c r="C601" s="61"/>
      <c r="D601" s="61"/>
      <c r="E601" s="3"/>
      <c r="F601" s="3"/>
      <c r="G601" s="3"/>
      <c r="H601" s="3"/>
      <c r="I601" s="3"/>
      <c r="J601" s="3"/>
      <c r="K601" s="3"/>
      <c r="L601" s="3"/>
      <c r="M601" s="3"/>
      <c r="N601" s="61"/>
      <c r="O601" s="3"/>
      <c r="P601" s="61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61"/>
      <c r="C602" s="61"/>
      <c r="D602" s="61"/>
      <c r="E602" s="3"/>
      <c r="F602" s="3"/>
      <c r="G602" s="3"/>
      <c r="H602" s="3"/>
      <c r="I602" s="3"/>
      <c r="J602" s="3"/>
      <c r="K602" s="3"/>
      <c r="L602" s="3"/>
      <c r="M602" s="3"/>
      <c r="N602" s="61"/>
      <c r="O602" s="3"/>
      <c r="P602" s="61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61"/>
      <c r="C603" s="61"/>
      <c r="D603" s="61"/>
      <c r="E603" s="3"/>
      <c r="F603" s="3"/>
      <c r="G603" s="3"/>
      <c r="H603" s="3"/>
      <c r="I603" s="3"/>
      <c r="J603" s="3"/>
      <c r="K603" s="3"/>
      <c r="L603" s="3"/>
      <c r="M603" s="3"/>
      <c r="N603" s="61"/>
      <c r="O603" s="3"/>
      <c r="P603" s="61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61"/>
      <c r="C604" s="61"/>
      <c r="D604" s="61"/>
      <c r="E604" s="3"/>
      <c r="F604" s="3"/>
      <c r="G604" s="3"/>
      <c r="H604" s="3"/>
      <c r="I604" s="3"/>
      <c r="J604" s="3"/>
      <c r="K604" s="3"/>
      <c r="L604" s="3"/>
      <c r="M604" s="3"/>
      <c r="N604" s="61"/>
      <c r="O604" s="3"/>
      <c r="P604" s="61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61"/>
      <c r="C605" s="61"/>
      <c r="D605" s="61"/>
      <c r="E605" s="3"/>
      <c r="F605" s="3"/>
      <c r="G605" s="3"/>
      <c r="H605" s="3"/>
      <c r="I605" s="3"/>
      <c r="J605" s="3"/>
      <c r="K605" s="3"/>
      <c r="L605" s="3"/>
      <c r="M605" s="3"/>
      <c r="N605" s="61"/>
      <c r="O605" s="3"/>
      <c r="P605" s="61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61"/>
      <c r="C606" s="61"/>
      <c r="D606" s="61"/>
      <c r="E606" s="3"/>
      <c r="F606" s="3"/>
      <c r="G606" s="3"/>
      <c r="H606" s="3"/>
      <c r="I606" s="3"/>
      <c r="J606" s="3"/>
      <c r="K606" s="3"/>
      <c r="L606" s="3"/>
      <c r="M606" s="3"/>
      <c r="N606" s="61"/>
      <c r="O606" s="3"/>
      <c r="P606" s="61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61"/>
      <c r="C607" s="61"/>
      <c r="D607" s="61"/>
      <c r="E607" s="3"/>
      <c r="F607" s="3"/>
      <c r="G607" s="3"/>
      <c r="H607" s="3"/>
      <c r="I607" s="3"/>
      <c r="J607" s="3"/>
      <c r="K607" s="3"/>
      <c r="L607" s="3"/>
      <c r="M607" s="3"/>
      <c r="N607" s="61"/>
      <c r="O607" s="3"/>
      <c r="P607" s="61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61"/>
      <c r="C608" s="61"/>
      <c r="D608" s="61"/>
      <c r="E608" s="3"/>
      <c r="F608" s="3"/>
      <c r="G608" s="3"/>
      <c r="H608" s="3"/>
      <c r="I608" s="3"/>
      <c r="J608" s="3"/>
      <c r="K608" s="3"/>
      <c r="L608" s="3"/>
      <c r="M608" s="3"/>
      <c r="N608" s="61"/>
      <c r="O608" s="3"/>
      <c r="P608" s="61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61"/>
      <c r="C609" s="61"/>
      <c r="D609" s="61"/>
      <c r="E609" s="3"/>
      <c r="F609" s="3"/>
      <c r="G609" s="3"/>
      <c r="H609" s="3"/>
      <c r="I609" s="3"/>
      <c r="J609" s="3"/>
      <c r="K609" s="3"/>
      <c r="L609" s="3"/>
      <c r="M609" s="3"/>
      <c r="N609" s="61"/>
      <c r="O609" s="3"/>
      <c r="P609" s="61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61"/>
      <c r="C610" s="61"/>
      <c r="D610" s="61"/>
      <c r="E610" s="3"/>
      <c r="F610" s="3"/>
      <c r="G610" s="3"/>
      <c r="H610" s="3"/>
      <c r="I610" s="3"/>
      <c r="J610" s="3"/>
      <c r="K610" s="3"/>
      <c r="L610" s="3"/>
      <c r="M610" s="3"/>
      <c r="N610" s="61"/>
      <c r="O610" s="3"/>
      <c r="P610" s="61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61"/>
      <c r="C611" s="61"/>
      <c r="D611" s="61"/>
      <c r="E611" s="3"/>
      <c r="F611" s="3"/>
      <c r="G611" s="3"/>
      <c r="H611" s="3"/>
      <c r="I611" s="3"/>
      <c r="J611" s="3"/>
      <c r="K611" s="3"/>
      <c r="L611" s="3"/>
      <c r="M611" s="3"/>
      <c r="N611" s="61"/>
      <c r="O611" s="3"/>
      <c r="P611" s="61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61"/>
      <c r="C612" s="61"/>
      <c r="D612" s="61"/>
      <c r="E612" s="3"/>
      <c r="F612" s="3"/>
      <c r="G612" s="3"/>
      <c r="H612" s="3"/>
      <c r="I612" s="3"/>
      <c r="J612" s="3"/>
      <c r="K612" s="3"/>
      <c r="L612" s="3"/>
      <c r="M612" s="3"/>
      <c r="N612" s="61"/>
      <c r="O612" s="3"/>
      <c r="P612" s="61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61"/>
      <c r="C613" s="61"/>
      <c r="D613" s="61"/>
      <c r="E613" s="3"/>
      <c r="F613" s="3"/>
      <c r="G613" s="3"/>
      <c r="H613" s="3"/>
      <c r="I613" s="3"/>
      <c r="J613" s="3"/>
      <c r="K613" s="3"/>
      <c r="L613" s="3"/>
      <c r="M613" s="3"/>
      <c r="N613" s="61"/>
      <c r="O613" s="3"/>
      <c r="P613" s="61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61"/>
      <c r="C614" s="61"/>
      <c r="D614" s="61"/>
      <c r="E614" s="3"/>
      <c r="F614" s="3"/>
      <c r="G614" s="3"/>
      <c r="H614" s="3"/>
      <c r="I614" s="3"/>
      <c r="J614" s="3"/>
      <c r="K614" s="3"/>
      <c r="L614" s="3"/>
      <c r="M614" s="3"/>
      <c r="N614" s="61"/>
      <c r="O614" s="3"/>
      <c r="P614" s="61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61"/>
      <c r="C615" s="61"/>
      <c r="D615" s="61"/>
      <c r="E615" s="3"/>
      <c r="F615" s="3"/>
      <c r="G615" s="3"/>
      <c r="H615" s="3"/>
      <c r="I615" s="3"/>
      <c r="J615" s="3"/>
      <c r="K615" s="3"/>
      <c r="L615" s="3"/>
      <c r="M615" s="3"/>
      <c r="N615" s="61"/>
      <c r="O615" s="3"/>
      <c r="P615" s="61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61"/>
      <c r="C616" s="61"/>
      <c r="D616" s="61"/>
      <c r="E616" s="3"/>
      <c r="F616" s="3"/>
      <c r="G616" s="3"/>
      <c r="H616" s="3"/>
      <c r="I616" s="3"/>
      <c r="J616" s="3"/>
      <c r="K616" s="3"/>
      <c r="L616" s="3"/>
      <c r="M616" s="3"/>
      <c r="N616" s="61"/>
      <c r="O616" s="3"/>
      <c r="P616" s="61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61"/>
      <c r="C617" s="61"/>
      <c r="D617" s="61"/>
      <c r="E617" s="3"/>
      <c r="F617" s="3"/>
      <c r="G617" s="3"/>
      <c r="H617" s="3"/>
      <c r="I617" s="3"/>
      <c r="J617" s="3"/>
      <c r="K617" s="3"/>
      <c r="L617" s="3"/>
      <c r="M617" s="3"/>
      <c r="N617" s="61"/>
      <c r="O617" s="3"/>
      <c r="P617" s="61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61"/>
      <c r="C618" s="61"/>
      <c r="D618" s="61"/>
      <c r="E618" s="3"/>
      <c r="F618" s="3"/>
      <c r="G618" s="3"/>
      <c r="H618" s="3"/>
      <c r="I618" s="3"/>
      <c r="J618" s="3"/>
      <c r="K618" s="3"/>
      <c r="L618" s="3"/>
      <c r="M618" s="3"/>
      <c r="N618" s="61"/>
      <c r="O618" s="3"/>
      <c r="P618" s="61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61"/>
      <c r="C619" s="61"/>
      <c r="D619" s="61"/>
      <c r="E619" s="3"/>
      <c r="F619" s="3"/>
      <c r="G619" s="3"/>
      <c r="H619" s="3"/>
      <c r="I619" s="3"/>
      <c r="J619" s="3"/>
      <c r="K619" s="3"/>
      <c r="L619" s="3"/>
      <c r="M619" s="3"/>
      <c r="N619" s="61"/>
      <c r="O619" s="3"/>
      <c r="P619" s="61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61"/>
      <c r="C620" s="61"/>
      <c r="D620" s="61"/>
      <c r="E620" s="3"/>
      <c r="F620" s="3"/>
      <c r="G620" s="3"/>
      <c r="H620" s="3"/>
      <c r="I620" s="3"/>
      <c r="J620" s="3"/>
      <c r="K620" s="3"/>
      <c r="L620" s="3"/>
      <c r="M620" s="3"/>
      <c r="N620" s="61"/>
      <c r="O620" s="3"/>
      <c r="P620" s="61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61"/>
      <c r="C621" s="61"/>
      <c r="D621" s="61"/>
      <c r="E621" s="3"/>
      <c r="F621" s="3"/>
      <c r="G621" s="3"/>
      <c r="H621" s="3"/>
      <c r="I621" s="3"/>
      <c r="J621" s="3"/>
      <c r="K621" s="3"/>
      <c r="L621" s="3"/>
      <c r="M621" s="3"/>
      <c r="N621" s="61"/>
      <c r="O621" s="3"/>
      <c r="P621" s="61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61"/>
      <c r="C622" s="61"/>
      <c r="D622" s="61"/>
      <c r="E622" s="3"/>
      <c r="F622" s="3"/>
      <c r="G622" s="3"/>
      <c r="H622" s="3"/>
      <c r="I622" s="3"/>
      <c r="J622" s="3"/>
      <c r="K622" s="3"/>
      <c r="L622" s="3"/>
      <c r="M622" s="3"/>
      <c r="N622" s="61"/>
      <c r="O622" s="3"/>
      <c r="P622" s="61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61"/>
      <c r="C623" s="61"/>
      <c r="D623" s="61"/>
      <c r="E623" s="3"/>
      <c r="F623" s="3"/>
      <c r="G623" s="3"/>
      <c r="H623" s="3"/>
      <c r="I623" s="3"/>
      <c r="J623" s="3"/>
      <c r="K623" s="3"/>
      <c r="L623" s="3"/>
      <c r="M623" s="3"/>
      <c r="N623" s="61"/>
      <c r="O623" s="3"/>
      <c r="P623" s="61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61"/>
      <c r="C624" s="61"/>
      <c r="D624" s="61"/>
      <c r="E624" s="3"/>
      <c r="F624" s="3"/>
      <c r="G624" s="3"/>
      <c r="H624" s="3"/>
      <c r="I624" s="3"/>
      <c r="J624" s="3"/>
      <c r="K624" s="3"/>
      <c r="L624" s="3"/>
      <c r="M624" s="3"/>
      <c r="N624" s="61"/>
      <c r="O624" s="3"/>
      <c r="P624" s="61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61"/>
      <c r="C625" s="61"/>
      <c r="D625" s="61"/>
      <c r="E625" s="3"/>
      <c r="F625" s="3"/>
      <c r="G625" s="3"/>
      <c r="H625" s="3"/>
      <c r="I625" s="3"/>
      <c r="J625" s="3"/>
      <c r="K625" s="3"/>
      <c r="L625" s="3"/>
      <c r="M625" s="3"/>
      <c r="N625" s="61"/>
      <c r="O625" s="3"/>
      <c r="P625" s="61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61"/>
      <c r="C626" s="61"/>
      <c r="D626" s="61"/>
      <c r="E626" s="3"/>
      <c r="F626" s="3"/>
      <c r="G626" s="3"/>
      <c r="H626" s="3"/>
      <c r="I626" s="3"/>
      <c r="J626" s="3"/>
      <c r="K626" s="3"/>
      <c r="L626" s="3"/>
      <c r="M626" s="3"/>
      <c r="N626" s="61"/>
      <c r="O626" s="3"/>
      <c r="P626" s="61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61"/>
      <c r="C627" s="61"/>
      <c r="D627" s="61"/>
      <c r="E627" s="3"/>
      <c r="F627" s="3"/>
      <c r="G627" s="3"/>
      <c r="H627" s="3"/>
      <c r="I627" s="3"/>
      <c r="J627" s="3"/>
      <c r="K627" s="3"/>
      <c r="L627" s="3"/>
      <c r="M627" s="3"/>
      <c r="N627" s="61"/>
      <c r="O627" s="3"/>
      <c r="P627" s="61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61"/>
      <c r="C628" s="61"/>
      <c r="D628" s="61"/>
      <c r="E628" s="3"/>
      <c r="F628" s="3"/>
      <c r="G628" s="3"/>
      <c r="H628" s="3"/>
      <c r="I628" s="3"/>
      <c r="J628" s="3"/>
      <c r="K628" s="3"/>
      <c r="L628" s="3"/>
      <c r="M628" s="3"/>
      <c r="N628" s="61"/>
      <c r="O628" s="3"/>
      <c r="P628" s="61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61"/>
      <c r="C629" s="61"/>
      <c r="D629" s="61"/>
      <c r="E629" s="3"/>
      <c r="F629" s="3"/>
      <c r="G629" s="3"/>
      <c r="H629" s="3"/>
      <c r="I629" s="3"/>
      <c r="J629" s="3"/>
      <c r="K629" s="3"/>
      <c r="L629" s="3"/>
      <c r="M629" s="3"/>
      <c r="N629" s="61"/>
      <c r="O629" s="3"/>
      <c r="P629" s="61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61"/>
      <c r="C630" s="61"/>
      <c r="D630" s="61"/>
      <c r="E630" s="3"/>
      <c r="F630" s="3"/>
      <c r="G630" s="3"/>
      <c r="H630" s="3"/>
      <c r="I630" s="3"/>
      <c r="J630" s="3"/>
      <c r="K630" s="3"/>
      <c r="L630" s="3"/>
      <c r="M630" s="3"/>
      <c r="N630" s="61"/>
      <c r="O630" s="3"/>
      <c r="P630" s="61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61"/>
      <c r="C631" s="61"/>
      <c r="D631" s="61"/>
      <c r="E631" s="3"/>
      <c r="F631" s="3"/>
      <c r="G631" s="3"/>
      <c r="H631" s="3"/>
      <c r="I631" s="3"/>
      <c r="J631" s="3"/>
      <c r="K631" s="3"/>
      <c r="L631" s="3"/>
      <c r="M631" s="3"/>
      <c r="N631" s="61"/>
      <c r="O631" s="3"/>
      <c r="P631" s="61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61"/>
      <c r="C632" s="61"/>
      <c r="D632" s="61"/>
      <c r="E632" s="3"/>
      <c r="F632" s="3"/>
      <c r="G632" s="3"/>
      <c r="H632" s="3"/>
      <c r="I632" s="3"/>
      <c r="J632" s="3"/>
      <c r="K632" s="3"/>
      <c r="L632" s="3"/>
      <c r="M632" s="3"/>
      <c r="N632" s="61"/>
      <c r="O632" s="3"/>
      <c r="P632" s="61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61"/>
      <c r="C633" s="61"/>
      <c r="D633" s="61"/>
      <c r="E633" s="3"/>
      <c r="F633" s="3"/>
      <c r="G633" s="3"/>
      <c r="H633" s="3"/>
      <c r="I633" s="3"/>
      <c r="J633" s="3"/>
      <c r="K633" s="3"/>
      <c r="L633" s="3"/>
      <c r="M633" s="3"/>
      <c r="N633" s="61"/>
      <c r="O633" s="3"/>
      <c r="P633" s="61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61"/>
      <c r="C634" s="61"/>
      <c r="D634" s="61"/>
      <c r="E634" s="3"/>
      <c r="F634" s="3"/>
      <c r="G634" s="3"/>
      <c r="H634" s="3"/>
      <c r="I634" s="3"/>
      <c r="J634" s="3"/>
      <c r="K634" s="3"/>
      <c r="L634" s="3"/>
      <c r="M634" s="3"/>
      <c r="N634" s="61"/>
      <c r="O634" s="3"/>
      <c r="P634" s="61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61"/>
      <c r="C635" s="61"/>
      <c r="D635" s="61"/>
      <c r="E635" s="3"/>
      <c r="F635" s="3"/>
      <c r="G635" s="3"/>
      <c r="H635" s="3"/>
      <c r="I635" s="3"/>
      <c r="J635" s="3"/>
      <c r="K635" s="3"/>
      <c r="L635" s="3"/>
      <c r="M635" s="3"/>
      <c r="N635" s="61"/>
      <c r="O635" s="3"/>
      <c r="P635" s="61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61"/>
      <c r="C636" s="61"/>
      <c r="D636" s="61"/>
      <c r="E636" s="3"/>
      <c r="F636" s="3"/>
      <c r="G636" s="3"/>
      <c r="H636" s="3"/>
      <c r="I636" s="3"/>
      <c r="J636" s="3"/>
      <c r="K636" s="3"/>
      <c r="L636" s="3"/>
      <c r="M636" s="3"/>
      <c r="N636" s="61"/>
      <c r="O636" s="3"/>
      <c r="P636" s="61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61"/>
      <c r="C637" s="61"/>
      <c r="D637" s="61"/>
      <c r="E637" s="3"/>
      <c r="F637" s="3"/>
      <c r="G637" s="3"/>
      <c r="H637" s="3"/>
      <c r="I637" s="3"/>
      <c r="J637" s="3"/>
      <c r="K637" s="3"/>
      <c r="L637" s="3"/>
      <c r="M637" s="3"/>
      <c r="N637" s="61"/>
      <c r="O637" s="3"/>
      <c r="P637" s="61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61"/>
      <c r="C638" s="61"/>
      <c r="D638" s="61"/>
      <c r="E638" s="3"/>
      <c r="F638" s="3"/>
      <c r="G638" s="3"/>
      <c r="H638" s="3"/>
      <c r="I638" s="3"/>
      <c r="J638" s="3"/>
      <c r="K638" s="3"/>
      <c r="L638" s="3"/>
      <c r="M638" s="3"/>
      <c r="N638" s="61"/>
      <c r="O638" s="3"/>
      <c r="P638" s="61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61"/>
      <c r="C639" s="61"/>
      <c r="D639" s="61"/>
      <c r="E639" s="3"/>
      <c r="F639" s="3"/>
      <c r="G639" s="3"/>
      <c r="H639" s="3"/>
      <c r="I639" s="3"/>
      <c r="J639" s="3"/>
      <c r="K639" s="3"/>
      <c r="L639" s="3"/>
      <c r="M639" s="3"/>
      <c r="N639" s="61"/>
      <c r="O639" s="3"/>
      <c r="P639" s="61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61"/>
      <c r="C640" s="61"/>
      <c r="D640" s="61"/>
      <c r="E640" s="3"/>
      <c r="F640" s="3"/>
      <c r="G640" s="3"/>
      <c r="H640" s="3"/>
      <c r="I640" s="3"/>
      <c r="J640" s="3"/>
      <c r="K640" s="3"/>
      <c r="L640" s="3"/>
      <c r="M640" s="3"/>
      <c r="N640" s="61"/>
      <c r="O640" s="3"/>
      <c r="P640" s="61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61"/>
      <c r="C641" s="61"/>
      <c r="D641" s="61"/>
      <c r="E641" s="3"/>
      <c r="F641" s="3"/>
      <c r="G641" s="3"/>
      <c r="H641" s="3"/>
      <c r="I641" s="3"/>
      <c r="J641" s="3"/>
      <c r="K641" s="3"/>
      <c r="L641" s="3"/>
      <c r="M641" s="3"/>
      <c r="N641" s="61"/>
      <c r="O641" s="3"/>
      <c r="P641" s="61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61"/>
      <c r="C642" s="61"/>
      <c r="D642" s="61"/>
      <c r="E642" s="3"/>
      <c r="F642" s="3"/>
      <c r="G642" s="3"/>
      <c r="H642" s="3"/>
      <c r="I642" s="3"/>
      <c r="J642" s="3"/>
      <c r="K642" s="3"/>
      <c r="L642" s="3"/>
      <c r="M642" s="3"/>
      <c r="N642" s="61"/>
      <c r="O642" s="3"/>
      <c r="P642" s="61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61"/>
      <c r="C643" s="61"/>
      <c r="D643" s="61"/>
      <c r="E643" s="3"/>
      <c r="F643" s="3"/>
      <c r="G643" s="3"/>
      <c r="H643" s="3"/>
      <c r="I643" s="3"/>
      <c r="J643" s="3"/>
      <c r="K643" s="3"/>
      <c r="L643" s="3"/>
      <c r="M643" s="3"/>
      <c r="N643" s="61"/>
      <c r="O643" s="3"/>
      <c r="P643" s="61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61"/>
      <c r="C644" s="61"/>
      <c r="D644" s="61"/>
      <c r="E644" s="3"/>
      <c r="F644" s="3"/>
      <c r="G644" s="3"/>
      <c r="H644" s="3"/>
      <c r="I644" s="3"/>
      <c r="J644" s="3"/>
      <c r="K644" s="3"/>
      <c r="L644" s="3"/>
      <c r="M644" s="3"/>
      <c r="N644" s="61"/>
      <c r="O644" s="3"/>
      <c r="P644" s="61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61"/>
      <c r="C645" s="61"/>
      <c r="D645" s="61"/>
      <c r="E645" s="3"/>
      <c r="F645" s="3"/>
      <c r="G645" s="3"/>
      <c r="H645" s="3"/>
      <c r="I645" s="3"/>
      <c r="J645" s="3"/>
      <c r="K645" s="3"/>
      <c r="L645" s="3"/>
      <c r="M645" s="3"/>
      <c r="N645" s="61"/>
      <c r="O645" s="3"/>
      <c r="P645" s="61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61"/>
      <c r="C646" s="61"/>
      <c r="D646" s="61"/>
      <c r="E646" s="3"/>
      <c r="F646" s="3"/>
      <c r="G646" s="3"/>
      <c r="H646" s="3"/>
      <c r="I646" s="3"/>
      <c r="J646" s="3"/>
      <c r="K646" s="3"/>
      <c r="L646" s="3"/>
      <c r="M646" s="3"/>
      <c r="N646" s="61"/>
      <c r="O646" s="3"/>
      <c r="P646" s="61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61"/>
      <c r="C647" s="61"/>
      <c r="D647" s="61"/>
      <c r="E647" s="3"/>
      <c r="F647" s="3"/>
      <c r="G647" s="3"/>
      <c r="H647" s="3"/>
      <c r="I647" s="3"/>
      <c r="J647" s="3"/>
      <c r="K647" s="3"/>
      <c r="L647" s="3"/>
      <c r="M647" s="3"/>
      <c r="N647" s="61"/>
      <c r="O647" s="3"/>
      <c r="P647" s="61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61"/>
      <c r="C648" s="61"/>
      <c r="D648" s="61"/>
      <c r="E648" s="3"/>
      <c r="F648" s="3"/>
      <c r="G648" s="3"/>
      <c r="H648" s="3"/>
      <c r="I648" s="3"/>
      <c r="J648" s="3"/>
      <c r="K648" s="3"/>
      <c r="L648" s="3"/>
      <c r="M648" s="3"/>
      <c r="N648" s="61"/>
      <c r="O648" s="3"/>
      <c r="P648" s="61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61"/>
      <c r="C649" s="61"/>
      <c r="D649" s="61"/>
      <c r="E649" s="3"/>
      <c r="F649" s="3"/>
      <c r="G649" s="3"/>
      <c r="H649" s="3"/>
      <c r="I649" s="3"/>
      <c r="J649" s="3"/>
      <c r="K649" s="3"/>
      <c r="L649" s="3"/>
      <c r="M649" s="3"/>
      <c r="N649" s="61"/>
      <c r="O649" s="3"/>
      <c r="P649" s="61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61"/>
      <c r="C650" s="61"/>
      <c r="D650" s="61"/>
      <c r="E650" s="3"/>
      <c r="F650" s="3"/>
      <c r="G650" s="3"/>
      <c r="H650" s="3"/>
      <c r="I650" s="3"/>
      <c r="J650" s="3"/>
      <c r="K650" s="3"/>
      <c r="L650" s="3"/>
      <c r="M650" s="3"/>
      <c r="N650" s="61"/>
      <c r="O650" s="3"/>
      <c r="P650" s="61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61"/>
      <c r="C651" s="61"/>
      <c r="D651" s="61"/>
      <c r="E651" s="3"/>
      <c r="F651" s="3"/>
      <c r="G651" s="3"/>
      <c r="H651" s="3"/>
      <c r="I651" s="3"/>
      <c r="J651" s="3"/>
      <c r="K651" s="3"/>
      <c r="L651" s="3"/>
      <c r="M651" s="3"/>
      <c r="N651" s="61"/>
      <c r="O651" s="3"/>
      <c r="P651" s="61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61"/>
      <c r="C652" s="61"/>
      <c r="D652" s="61"/>
      <c r="E652" s="3"/>
      <c r="F652" s="3"/>
      <c r="G652" s="3"/>
      <c r="H652" s="3"/>
      <c r="I652" s="3"/>
      <c r="J652" s="3"/>
      <c r="K652" s="3"/>
      <c r="L652" s="3"/>
      <c r="M652" s="3"/>
      <c r="N652" s="61"/>
      <c r="O652" s="3"/>
      <c r="P652" s="61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61"/>
      <c r="C653" s="61"/>
      <c r="D653" s="61"/>
      <c r="E653" s="3"/>
      <c r="F653" s="3"/>
      <c r="G653" s="3"/>
      <c r="H653" s="3"/>
      <c r="I653" s="3"/>
      <c r="J653" s="3"/>
      <c r="K653" s="3"/>
      <c r="L653" s="3"/>
      <c r="M653" s="3"/>
      <c r="N653" s="61"/>
      <c r="O653" s="3"/>
      <c r="P653" s="61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61"/>
      <c r="C654" s="61"/>
      <c r="D654" s="61"/>
      <c r="E654" s="3"/>
      <c r="F654" s="3"/>
      <c r="G654" s="3"/>
      <c r="H654" s="3"/>
      <c r="I654" s="3"/>
      <c r="J654" s="3"/>
      <c r="K654" s="3"/>
      <c r="L654" s="3"/>
      <c r="M654" s="3"/>
      <c r="N654" s="61"/>
      <c r="O654" s="3"/>
      <c r="P654" s="61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61"/>
      <c r="C655" s="61"/>
      <c r="D655" s="61"/>
      <c r="E655" s="3"/>
      <c r="F655" s="3"/>
      <c r="G655" s="3"/>
      <c r="H655" s="3"/>
      <c r="I655" s="3"/>
      <c r="J655" s="3"/>
      <c r="K655" s="3"/>
      <c r="L655" s="3"/>
      <c r="M655" s="3"/>
      <c r="N655" s="61"/>
      <c r="O655" s="3"/>
      <c r="P655" s="61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61"/>
      <c r="C656" s="61"/>
      <c r="D656" s="61"/>
      <c r="E656" s="3"/>
      <c r="F656" s="3"/>
      <c r="G656" s="3"/>
      <c r="H656" s="3"/>
      <c r="I656" s="3"/>
      <c r="J656" s="3"/>
      <c r="K656" s="3"/>
      <c r="L656" s="3"/>
      <c r="M656" s="3"/>
      <c r="N656" s="61"/>
      <c r="O656" s="3"/>
      <c r="P656" s="61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61"/>
      <c r="C657" s="61"/>
      <c r="D657" s="61"/>
      <c r="E657" s="3"/>
      <c r="F657" s="3"/>
      <c r="G657" s="3"/>
      <c r="H657" s="3"/>
      <c r="I657" s="3"/>
      <c r="J657" s="3"/>
      <c r="K657" s="3"/>
      <c r="L657" s="3"/>
      <c r="M657" s="3"/>
      <c r="N657" s="61"/>
      <c r="O657" s="3"/>
      <c r="P657" s="61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61"/>
      <c r="C658" s="61"/>
      <c r="D658" s="61"/>
      <c r="E658" s="3"/>
      <c r="F658" s="3"/>
      <c r="G658" s="3"/>
      <c r="H658" s="3"/>
      <c r="I658" s="3"/>
      <c r="J658" s="3"/>
      <c r="K658" s="3"/>
      <c r="L658" s="3"/>
      <c r="M658" s="3"/>
      <c r="N658" s="61"/>
      <c r="O658" s="3"/>
      <c r="P658" s="61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61"/>
      <c r="C659" s="61"/>
      <c r="D659" s="61"/>
      <c r="E659" s="3"/>
      <c r="F659" s="3"/>
      <c r="G659" s="3"/>
      <c r="H659" s="3"/>
      <c r="I659" s="3"/>
      <c r="J659" s="3"/>
      <c r="K659" s="3"/>
      <c r="L659" s="3"/>
      <c r="M659" s="3"/>
      <c r="N659" s="61"/>
      <c r="O659" s="3"/>
      <c r="P659" s="61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61"/>
      <c r="C660" s="61"/>
      <c r="D660" s="61"/>
      <c r="E660" s="3"/>
      <c r="F660" s="3"/>
      <c r="G660" s="3"/>
      <c r="H660" s="3"/>
      <c r="I660" s="3"/>
      <c r="J660" s="3"/>
      <c r="K660" s="3"/>
      <c r="L660" s="3"/>
      <c r="M660" s="3"/>
      <c r="N660" s="61"/>
      <c r="O660" s="3"/>
      <c r="P660" s="61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61"/>
      <c r="C661" s="61"/>
      <c r="D661" s="61"/>
      <c r="E661" s="3"/>
      <c r="F661" s="3"/>
      <c r="G661" s="3"/>
      <c r="H661" s="3"/>
      <c r="I661" s="3"/>
      <c r="J661" s="3"/>
      <c r="K661" s="3"/>
      <c r="L661" s="3"/>
      <c r="M661" s="3"/>
      <c r="N661" s="61"/>
      <c r="O661" s="3"/>
      <c r="P661" s="61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61"/>
      <c r="C662" s="61"/>
      <c r="D662" s="61"/>
      <c r="E662" s="3"/>
      <c r="F662" s="3"/>
      <c r="G662" s="3"/>
      <c r="H662" s="3"/>
      <c r="I662" s="3"/>
      <c r="J662" s="3"/>
      <c r="K662" s="3"/>
      <c r="L662" s="3"/>
      <c r="M662" s="3"/>
      <c r="N662" s="61"/>
      <c r="O662" s="3"/>
      <c r="P662" s="61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61"/>
      <c r="C663" s="61"/>
      <c r="D663" s="61"/>
      <c r="E663" s="3"/>
      <c r="F663" s="3"/>
      <c r="G663" s="3"/>
      <c r="H663" s="3"/>
      <c r="I663" s="3"/>
      <c r="J663" s="3"/>
      <c r="K663" s="3"/>
      <c r="L663" s="3"/>
      <c r="M663" s="3"/>
      <c r="N663" s="61"/>
      <c r="O663" s="3"/>
      <c r="P663" s="61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61"/>
      <c r="C664" s="61"/>
      <c r="D664" s="61"/>
      <c r="E664" s="3"/>
      <c r="F664" s="3"/>
      <c r="G664" s="3"/>
      <c r="H664" s="3"/>
      <c r="I664" s="3"/>
      <c r="J664" s="3"/>
      <c r="K664" s="3"/>
      <c r="L664" s="3"/>
      <c r="M664" s="3"/>
      <c r="N664" s="61"/>
      <c r="O664" s="3"/>
      <c r="P664" s="61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61"/>
      <c r="C665" s="61"/>
      <c r="D665" s="61"/>
      <c r="E665" s="3"/>
      <c r="F665" s="3"/>
      <c r="G665" s="3"/>
      <c r="H665" s="3"/>
      <c r="I665" s="3"/>
      <c r="J665" s="3"/>
      <c r="K665" s="3"/>
      <c r="L665" s="3"/>
      <c r="M665" s="3"/>
      <c r="N665" s="61"/>
      <c r="O665" s="3"/>
      <c r="P665" s="61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61"/>
      <c r="C666" s="61"/>
      <c r="D666" s="61"/>
      <c r="E666" s="3"/>
      <c r="F666" s="3"/>
      <c r="G666" s="3"/>
      <c r="H666" s="3"/>
      <c r="I666" s="3"/>
      <c r="J666" s="3"/>
      <c r="K666" s="3"/>
      <c r="L666" s="3"/>
      <c r="M666" s="3"/>
      <c r="N666" s="61"/>
      <c r="O666" s="3"/>
      <c r="P666" s="61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61"/>
      <c r="C667" s="61"/>
      <c r="D667" s="61"/>
      <c r="E667" s="3"/>
      <c r="F667" s="3"/>
      <c r="G667" s="3"/>
      <c r="H667" s="3"/>
      <c r="I667" s="3"/>
      <c r="J667" s="3"/>
      <c r="K667" s="3"/>
      <c r="L667" s="3"/>
      <c r="M667" s="3"/>
      <c r="N667" s="61"/>
      <c r="O667" s="3"/>
      <c r="P667" s="61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61"/>
      <c r="C668" s="61"/>
      <c r="D668" s="61"/>
      <c r="E668" s="3"/>
      <c r="F668" s="3"/>
      <c r="G668" s="3"/>
      <c r="H668" s="3"/>
      <c r="I668" s="3"/>
      <c r="J668" s="3"/>
      <c r="K668" s="3"/>
      <c r="L668" s="3"/>
      <c r="M668" s="3"/>
      <c r="N668" s="61"/>
      <c r="O668" s="3"/>
      <c r="P668" s="61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61"/>
      <c r="C669" s="61"/>
      <c r="D669" s="61"/>
      <c r="E669" s="3"/>
      <c r="F669" s="3"/>
      <c r="G669" s="3"/>
      <c r="H669" s="3"/>
      <c r="I669" s="3"/>
      <c r="J669" s="3"/>
      <c r="K669" s="3"/>
      <c r="L669" s="3"/>
      <c r="M669" s="3"/>
      <c r="N669" s="61"/>
      <c r="O669" s="3"/>
      <c r="P669" s="61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61"/>
      <c r="C670" s="61"/>
      <c r="D670" s="61"/>
      <c r="E670" s="3"/>
      <c r="F670" s="3"/>
      <c r="G670" s="3"/>
      <c r="H670" s="3"/>
      <c r="I670" s="3"/>
      <c r="J670" s="3"/>
      <c r="K670" s="3"/>
      <c r="L670" s="3"/>
      <c r="M670" s="3"/>
      <c r="N670" s="61"/>
      <c r="O670" s="3"/>
      <c r="P670" s="61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61"/>
      <c r="C671" s="61"/>
      <c r="D671" s="61"/>
      <c r="E671" s="3"/>
      <c r="F671" s="3"/>
      <c r="G671" s="3"/>
      <c r="H671" s="3"/>
      <c r="I671" s="3"/>
      <c r="J671" s="3"/>
      <c r="K671" s="3"/>
      <c r="L671" s="3"/>
      <c r="M671" s="3"/>
      <c r="N671" s="61"/>
      <c r="O671" s="3"/>
      <c r="P671" s="61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61"/>
      <c r="C672" s="61"/>
      <c r="D672" s="61"/>
      <c r="E672" s="3"/>
      <c r="F672" s="3"/>
      <c r="G672" s="3"/>
      <c r="H672" s="3"/>
      <c r="I672" s="3"/>
      <c r="J672" s="3"/>
      <c r="K672" s="3"/>
      <c r="L672" s="3"/>
      <c r="M672" s="3"/>
      <c r="N672" s="61"/>
      <c r="O672" s="3"/>
      <c r="P672" s="61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61"/>
      <c r="C673" s="61"/>
      <c r="D673" s="61"/>
      <c r="E673" s="3"/>
      <c r="F673" s="3"/>
      <c r="G673" s="3"/>
      <c r="H673" s="3"/>
      <c r="I673" s="3"/>
      <c r="J673" s="3"/>
      <c r="K673" s="3"/>
      <c r="L673" s="3"/>
      <c r="M673" s="3"/>
      <c r="N673" s="61"/>
      <c r="O673" s="3"/>
      <c r="P673" s="61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61"/>
      <c r="C674" s="61"/>
      <c r="D674" s="61"/>
      <c r="E674" s="3"/>
      <c r="F674" s="3"/>
      <c r="G674" s="3"/>
      <c r="H674" s="3"/>
      <c r="I674" s="3"/>
      <c r="J674" s="3"/>
      <c r="K674" s="3"/>
      <c r="L674" s="3"/>
      <c r="M674" s="3"/>
      <c r="N674" s="61"/>
      <c r="O674" s="3"/>
      <c r="P674" s="61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61"/>
      <c r="C675" s="61"/>
      <c r="D675" s="61"/>
      <c r="E675" s="3"/>
      <c r="F675" s="3"/>
      <c r="G675" s="3"/>
      <c r="H675" s="3"/>
      <c r="I675" s="3"/>
      <c r="J675" s="3"/>
      <c r="K675" s="3"/>
      <c r="L675" s="3"/>
      <c r="M675" s="3"/>
      <c r="N675" s="61"/>
      <c r="O675" s="3"/>
      <c r="P675" s="61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61"/>
      <c r="C676" s="61"/>
      <c r="D676" s="61"/>
      <c r="E676" s="3"/>
      <c r="F676" s="3"/>
      <c r="G676" s="3"/>
      <c r="H676" s="3"/>
      <c r="I676" s="3"/>
      <c r="J676" s="3"/>
      <c r="K676" s="3"/>
      <c r="L676" s="3"/>
      <c r="M676" s="3"/>
      <c r="N676" s="61"/>
      <c r="O676" s="3"/>
      <c r="P676" s="61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61"/>
      <c r="C677" s="61"/>
      <c r="D677" s="61"/>
      <c r="E677" s="3"/>
      <c r="F677" s="3"/>
      <c r="G677" s="3"/>
      <c r="H677" s="3"/>
      <c r="I677" s="3"/>
      <c r="J677" s="3"/>
      <c r="K677" s="3"/>
      <c r="L677" s="3"/>
      <c r="M677" s="3"/>
      <c r="N677" s="61"/>
      <c r="O677" s="3"/>
      <c r="P677" s="61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61"/>
      <c r="C678" s="61"/>
      <c r="D678" s="61"/>
      <c r="E678" s="3"/>
      <c r="F678" s="3"/>
      <c r="G678" s="3"/>
      <c r="H678" s="3"/>
      <c r="I678" s="3"/>
      <c r="J678" s="3"/>
      <c r="K678" s="3"/>
      <c r="L678" s="3"/>
      <c r="M678" s="3"/>
      <c r="N678" s="61"/>
      <c r="O678" s="3"/>
      <c r="P678" s="61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61"/>
      <c r="C679" s="61"/>
      <c r="D679" s="61"/>
      <c r="E679" s="3"/>
      <c r="F679" s="3"/>
      <c r="G679" s="3"/>
      <c r="H679" s="3"/>
      <c r="I679" s="3"/>
      <c r="J679" s="3"/>
      <c r="K679" s="3"/>
      <c r="L679" s="3"/>
      <c r="M679" s="3"/>
      <c r="N679" s="61"/>
      <c r="O679" s="3"/>
      <c r="P679" s="61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61"/>
      <c r="C680" s="61"/>
      <c r="D680" s="61"/>
      <c r="E680" s="3"/>
      <c r="F680" s="3"/>
      <c r="G680" s="3"/>
      <c r="H680" s="3"/>
      <c r="I680" s="3"/>
      <c r="J680" s="3"/>
      <c r="K680" s="3"/>
      <c r="L680" s="3"/>
      <c r="M680" s="3"/>
      <c r="N680" s="61"/>
      <c r="O680" s="3"/>
      <c r="P680" s="61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61"/>
      <c r="C681" s="61"/>
      <c r="D681" s="61"/>
      <c r="E681" s="3"/>
      <c r="F681" s="3"/>
      <c r="G681" s="3"/>
      <c r="H681" s="3"/>
      <c r="I681" s="3"/>
      <c r="J681" s="3"/>
      <c r="K681" s="3"/>
      <c r="L681" s="3"/>
      <c r="M681" s="3"/>
      <c r="N681" s="61"/>
      <c r="O681" s="3"/>
      <c r="P681" s="61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61"/>
      <c r="C682" s="61"/>
      <c r="D682" s="61"/>
      <c r="E682" s="3"/>
      <c r="F682" s="3"/>
      <c r="G682" s="3"/>
      <c r="H682" s="3"/>
      <c r="I682" s="3"/>
      <c r="J682" s="3"/>
      <c r="K682" s="3"/>
      <c r="L682" s="3"/>
      <c r="M682" s="3"/>
      <c r="N682" s="61"/>
      <c r="O682" s="3"/>
      <c r="P682" s="61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61"/>
      <c r="C683" s="61"/>
      <c r="D683" s="61"/>
      <c r="E683" s="3"/>
      <c r="F683" s="3"/>
      <c r="G683" s="3"/>
      <c r="H683" s="3"/>
      <c r="I683" s="3"/>
      <c r="J683" s="3"/>
      <c r="K683" s="3"/>
      <c r="L683" s="3"/>
      <c r="M683" s="3"/>
      <c r="N683" s="61"/>
      <c r="O683" s="3"/>
      <c r="P683" s="61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61"/>
      <c r="C684" s="61"/>
      <c r="D684" s="61"/>
      <c r="E684" s="3"/>
      <c r="F684" s="3"/>
      <c r="G684" s="3"/>
      <c r="H684" s="3"/>
      <c r="I684" s="3"/>
      <c r="J684" s="3"/>
      <c r="K684" s="3"/>
      <c r="L684" s="3"/>
      <c r="M684" s="3"/>
      <c r="N684" s="61"/>
      <c r="O684" s="3"/>
      <c r="P684" s="61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61"/>
      <c r="C685" s="61"/>
      <c r="D685" s="61"/>
      <c r="E685" s="3"/>
      <c r="F685" s="3"/>
      <c r="G685" s="3"/>
      <c r="H685" s="3"/>
      <c r="I685" s="3"/>
      <c r="J685" s="3"/>
      <c r="K685" s="3"/>
      <c r="L685" s="3"/>
      <c r="M685" s="3"/>
      <c r="N685" s="61"/>
      <c r="O685" s="3"/>
      <c r="P685" s="61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61"/>
      <c r="C686" s="61"/>
      <c r="D686" s="61"/>
      <c r="E686" s="3"/>
      <c r="F686" s="3"/>
      <c r="G686" s="3"/>
      <c r="H686" s="3"/>
      <c r="I686" s="3"/>
      <c r="J686" s="3"/>
      <c r="K686" s="3"/>
      <c r="L686" s="3"/>
      <c r="M686" s="3"/>
      <c r="N686" s="61"/>
      <c r="O686" s="3"/>
      <c r="P686" s="61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61"/>
      <c r="C687" s="61"/>
      <c r="D687" s="61"/>
      <c r="E687" s="3"/>
      <c r="F687" s="3"/>
      <c r="G687" s="3"/>
      <c r="H687" s="3"/>
      <c r="I687" s="3"/>
      <c r="J687" s="3"/>
      <c r="K687" s="3"/>
      <c r="L687" s="3"/>
      <c r="M687" s="3"/>
      <c r="N687" s="61"/>
      <c r="O687" s="3"/>
      <c r="P687" s="61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61"/>
      <c r="C688" s="61"/>
      <c r="D688" s="61"/>
      <c r="E688" s="3"/>
      <c r="F688" s="3"/>
      <c r="G688" s="3"/>
      <c r="H688" s="3"/>
      <c r="I688" s="3"/>
      <c r="J688" s="3"/>
      <c r="K688" s="3"/>
      <c r="L688" s="3"/>
      <c r="M688" s="3"/>
      <c r="N688" s="61"/>
      <c r="O688" s="3"/>
      <c r="P688" s="61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61"/>
      <c r="C689" s="61"/>
      <c r="D689" s="61"/>
      <c r="E689" s="3"/>
      <c r="F689" s="3"/>
      <c r="G689" s="3"/>
      <c r="H689" s="3"/>
      <c r="I689" s="3"/>
      <c r="J689" s="3"/>
      <c r="K689" s="3"/>
      <c r="L689" s="3"/>
      <c r="M689" s="3"/>
      <c r="N689" s="61"/>
      <c r="O689" s="3"/>
      <c r="P689" s="61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61"/>
      <c r="C690" s="61"/>
      <c r="D690" s="61"/>
      <c r="E690" s="3"/>
      <c r="F690" s="3"/>
      <c r="G690" s="3"/>
      <c r="H690" s="3"/>
      <c r="I690" s="3"/>
      <c r="J690" s="3"/>
      <c r="K690" s="3"/>
      <c r="L690" s="3"/>
      <c r="M690" s="3"/>
      <c r="N690" s="61"/>
      <c r="O690" s="3"/>
      <c r="P690" s="61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61"/>
      <c r="C691" s="61"/>
      <c r="D691" s="61"/>
      <c r="E691" s="3"/>
      <c r="F691" s="3"/>
      <c r="G691" s="3"/>
      <c r="H691" s="3"/>
      <c r="I691" s="3"/>
      <c r="J691" s="3"/>
      <c r="K691" s="3"/>
      <c r="L691" s="3"/>
      <c r="M691" s="3"/>
      <c r="N691" s="61"/>
      <c r="O691" s="3"/>
      <c r="P691" s="61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61"/>
      <c r="C692" s="61"/>
      <c r="D692" s="61"/>
      <c r="E692" s="3"/>
      <c r="F692" s="3"/>
      <c r="G692" s="3"/>
      <c r="H692" s="3"/>
      <c r="I692" s="3"/>
      <c r="J692" s="3"/>
      <c r="K692" s="3"/>
      <c r="L692" s="3"/>
      <c r="M692" s="3"/>
      <c r="N692" s="61"/>
      <c r="O692" s="3"/>
      <c r="P692" s="61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61"/>
      <c r="C693" s="61"/>
      <c r="D693" s="61"/>
      <c r="E693" s="3"/>
      <c r="F693" s="3"/>
      <c r="G693" s="3"/>
      <c r="H693" s="3"/>
      <c r="I693" s="3"/>
      <c r="J693" s="3"/>
      <c r="K693" s="3"/>
      <c r="L693" s="3"/>
      <c r="M693" s="3"/>
      <c r="N693" s="61"/>
      <c r="O693" s="3"/>
      <c r="P693" s="61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61"/>
      <c r="C694" s="61"/>
      <c r="D694" s="61"/>
      <c r="E694" s="3"/>
      <c r="F694" s="3"/>
      <c r="G694" s="3"/>
      <c r="H694" s="3"/>
      <c r="I694" s="3"/>
      <c r="J694" s="3"/>
      <c r="K694" s="3"/>
      <c r="L694" s="3"/>
      <c r="M694" s="3"/>
      <c r="N694" s="61"/>
      <c r="O694" s="3"/>
      <c r="P694" s="61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61"/>
      <c r="C695" s="61"/>
      <c r="D695" s="61"/>
      <c r="E695" s="3"/>
      <c r="F695" s="3"/>
      <c r="G695" s="3"/>
      <c r="H695" s="3"/>
      <c r="I695" s="3"/>
      <c r="J695" s="3"/>
      <c r="K695" s="3"/>
      <c r="L695" s="3"/>
      <c r="M695" s="3"/>
      <c r="N695" s="61"/>
      <c r="O695" s="3"/>
      <c r="P695" s="61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61"/>
      <c r="C696" s="61"/>
      <c r="D696" s="61"/>
      <c r="E696" s="3"/>
      <c r="F696" s="3"/>
      <c r="G696" s="3"/>
      <c r="H696" s="3"/>
      <c r="I696" s="3"/>
      <c r="J696" s="3"/>
      <c r="K696" s="3"/>
      <c r="L696" s="3"/>
      <c r="M696" s="3"/>
      <c r="N696" s="61"/>
      <c r="O696" s="3"/>
      <c r="P696" s="61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61"/>
      <c r="C697" s="61"/>
      <c r="D697" s="61"/>
      <c r="E697" s="3"/>
      <c r="F697" s="3"/>
      <c r="G697" s="3"/>
      <c r="H697" s="3"/>
      <c r="I697" s="3"/>
      <c r="J697" s="3"/>
      <c r="K697" s="3"/>
      <c r="L697" s="3"/>
      <c r="M697" s="3"/>
      <c r="N697" s="61"/>
      <c r="O697" s="3"/>
      <c r="P697" s="61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61"/>
      <c r="C698" s="61"/>
      <c r="D698" s="61"/>
      <c r="E698" s="3"/>
      <c r="F698" s="3"/>
      <c r="G698" s="3"/>
      <c r="H698" s="3"/>
      <c r="I698" s="3"/>
      <c r="J698" s="3"/>
      <c r="K698" s="3"/>
      <c r="L698" s="3"/>
      <c r="M698" s="3"/>
      <c r="N698" s="61"/>
      <c r="O698" s="3"/>
      <c r="P698" s="61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61"/>
      <c r="C699" s="61"/>
      <c r="D699" s="61"/>
      <c r="E699" s="3"/>
      <c r="F699" s="3"/>
      <c r="G699" s="3"/>
      <c r="H699" s="3"/>
      <c r="I699" s="3"/>
      <c r="J699" s="3"/>
      <c r="K699" s="3"/>
      <c r="L699" s="3"/>
      <c r="M699" s="3"/>
      <c r="N699" s="61"/>
      <c r="O699" s="3"/>
      <c r="P699" s="61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61"/>
      <c r="C700" s="61"/>
      <c r="D700" s="61"/>
      <c r="E700" s="3"/>
      <c r="F700" s="3"/>
      <c r="G700" s="3"/>
      <c r="H700" s="3"/>
      <c r="I700" s="3"/>
      <c r="J700" s="3"/>
      <c r="K700" s="3"/>
      <c r="L700" s="3"/>
      <c r="M700" s="3"/>
      <c r="N700" s="61"/>
      <c r="O700" s="3"/>
      <c r="P700" s="61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61"/>
      <c r="C701" s="61"/>
      <c r="D701" s="61"/>
      <c r="E701" s="3"/>
      <c r="F701" s="3"/>
      <c r="G701" s="3"/>
      <c r="H701" s="3"/>
      <c r="I701" s="3"/>
      <c r="J701" s="3"/>
      <c r="K701" s="3"/>
      <c r="L701" s="3"/>
      <c r="M701" s="3"/>
      <c r="N701" s="61"/>
      <c r="O701" s="3"/>
      <c r="P701" s="61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61"/>
      <c r="C702" s="61"/>
      <c r="D702" s="61"/>
      <c r="E702" s="3"/>
      <c r="F702" s="3"/>
      <c r="G702" s="3"/>
      <c r="H702" s="3"/>
      <c r="I702" s="3"/>
      <c r="J702" s="3"/>
      <c r="K702" s="3"/>
      <c r="L702" s="3"/>
      <c r="M702" s="3"/>
      <c r="N702" s="61"/>
      <c r="O702" s="3"/>
      <c r="P702" s="61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61"/>
      <c r="C703" s="61"/>
      <c r="D703" s="61"/>
      <c r="E703" s="3"/>
      <c r="F703" s="3"/>
      <c r="G703" s="3"/>
      <c r="H703" s="3"/>
      <c r="I703" s="3"/>
      <c r="J703" s="3"/>
      <c r="K703" s="3"/>
      <c r="L703" s="3"/>
      <c r="M703" s="3"/>
      <c r="N703" s="61"/>
      <c r="O703" s="3"/>
      <c r="P703" s="61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61"/>
      <c r="C704" s="61"/>
      <c r="D704" s="61"/>
      <c r="E704" s="3"/>
      <c r="F704" s="3"/>
      <c r="G704" s="3"/>
      <c r="H704" s="3"/>
      <c r="I704" s="3"/>
      <c r="J704" s="3"/>
      <c r="K704" s="3"/>
      <c r="L704" s="3"/>
      <c r="M704" s="3"/>
      <c r="N704" s="61"/>
      <c r="O704" s="3"/>
      <c r="P704" s="61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61"/>
      <c r="C705" s="61"/>
      <c r="D705" s="61"/>
      <c r="E705" s="3"/>
      <c r="F705" s="3"/>
      <c r="G705" s="3"/>
      <c r="H705" s="3"/>
      <c r="I705" s="3"/>
      <c r="J705" s="3"/>
      <c r="K705" s="3"/>
      <c r="L705" s="3"/>
      <c r="M705" s="3"/>
      <c r="N705" s="61"/>
      <c r="O705" s="3"/>
      <c r="P705" s="61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61"/>
      <c r="C706" s="61"/>
      <c r="D706" s="61"/>
      <c r="E706" s="3"/>
      <c r="F706" s="3"/>
      <c r="G706" s="3"/>
      <c r="H706" s="3"/>
      <c r="I706" s="3"/>
      <c r="J706" s="3"/>
      <c r="K706" s="3"/>
      <c r="L706" s="3"/>
      <c r="M706" s="3"/>
      <c r="N706" s="61"/>
      <c r="O706" s="3"/>
      <c r="P706" s="61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61"/>
      <c r="C707" s="61"/>
      <c r="D707" s="61"/>
      <c r="E707" s="3"/>
      <c r="F707" s="3"/>
      <c r="G707" s="3"/>
      <c r="H707" s="3"/>
      <c r="I707" s="3"/>
      <c r="J707" s="3"/>
      <c r="K707" s="3"/>
      <c r="L707" s="3"/>
      <c r="M707" s="3"/>
      <c r="N707" s="61"/>
      <c r="O707" s="3"/>
      <c r="P707" s="61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61"/>
      <c r="C708" s="61"/>
      <c r="D708" s="61"/>
      <c r="E708" s="3"/>
      <c r="F708" s="3"/>
      <c r="G708" s="3"/>
      <c r="H708" s="3"/>
      <c r="I708" s="3"/>
      <c r="J708" s="3"/>
      <c r="K708" s="3"/>
      <c r="L708" s="3"/>
      <c r="M708" s="3"/>
      <c r="N708" s="61"/>
      <c r="O708" s="3"/>
      <c r="P708" s="61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61"/>
      <c r="C709" s="61"/>
      <c r="D709" s="61"/>
      <c r="E709" s="3"/>
      <c r="F709" s="3"/>
      <c r="G709" s="3"/>
      <c r="H709" s="3"/>
      <c r="I709" s="3"/>
      <c r="J709" s="3"/>
      <c r="K709" s="3"/>
      <c r="L709" s="3"/>
      <c r="M709" s="3"/>
      <c r="N709" s="61"/>
      <c r="O709" s="3"/>
      <c r="P709" s="61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61"/>
      <c r="C710" s="61"/>
      <c r="D710" s="61"/>
      <c r="E710" s="3"/>
      <c r="F710" s="3"/>
      <c r="G710" s="3"/>
      <c r="H710" s="3"/>
      <c r="I710" s="3"/>
      <c r="J710" s="3"/>
      <c r="K710" s="3"/>
      <c r="L710" s="3"/>
      <c r="M710" s="3"/>
      <c r="N710" s="61"/>
      <c r="O710" s="3"/>
      <c r="P710" s="61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61"/>
      <c r="C711" s="61"/>
      <c r="D711" s="61"/>
      <c r="E711" s="3"/>
      <c r="F711" s="3"/>
      <c r="G711" s="3"/>
      <c r="H711" s="3"/>
      <c r="I711" s="3"/>
      <c r="J711" s="3"/>
      <c r="K711" s="3"/>
      <c r="L711" s="3"/>
      <c r="M711" s="3"/>
      <c r="N711" s="61"/>
      <c r="O711" s="3"/>
      <c r="P711" s="61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61"/>
      <c r="C712" s="61"/>
      <c r="D712" s="61"/>
      <c r="E712" s="3"/>
      <c r="F712" s="3"/>
      <c r="G712" s="3"/>
      <c r="H712" s="3"/>
      <c r="I712" s="3"/>
      <c r="J712" s="3"/>
      <c r="K712" s="3"/>
      <c r="L712" s="3"/>
      <c r="M712" s="3"/>
      <c r="N712" s="61"/>
      <c r="O712" s="3"/>
      <c r="P712" s="61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61"/>
      <c r="C713" s="61"/>
      <c r="D713" s="61"/>
      <c r="E713" s="3"/>
      <c r="F713" s="3"/>
      <c r="G713" s="3"/>
      <c r="H713" s="3"/>
      <c r="I713" s="3"/>
      <c r="J713" s="3"/>
      <c r="K713" s="3"/>
      <c r="L713" s="3"/>
      <c r="M713" s="3"/>
      <c r="N713" s="61"/>
      <c r="O713" s="3"/>
      <c r="P713" s="61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61"/>
      <c r="C714" s="61"/>
      <c r="D714" s="61"/>
      <c r="E714" s="3"/>
      <c r="F714" s="3"/>
      <c r="G714" s="3"/>
      <c r="H714" s="3"/>
      <c r="I714" s="3"/>
      <c r="J714" s="3"/>
      <c r="K714" s="3"/>
      <c r="L714" s="3"/>
      <c r="M714" s="3"/>
      <c r="N714" s="61"/>
      <c r="O714" s="3"/>
      <c r="P714" s="61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61"/>
      <c r="C715" s="61"/>
      <c r="D715" s="61"/>
      <c r="E715" s="3"/>
      <c r="F715" s="3"/>
      <c r="G715" s="3"/>
      <c r="H715" s="3"/>
      <c r="I715" s="3"/>
      <c r="J715" s="3"/>
      <c r="K715" s="3"/>
      <c r="L715" s="3"/>
      <c r="M715" s="3"/>
      <c r="N715" s="61"/>
      <c r="O715" s="3"/>
      <c r="P715" s="61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61"/>
      <c r="C716" s="61"/>
      <c r="D716" s="61"/>
      <c r="E716" s="3"/>
      <c r="F716" s="3"/>
      <c r="G716" s="3"/>
      <c r="H716" s="3"/>
      <c r="I716" s="3"/>
      <c r="J716" s="3"/>
      <c r="K716" s="3"/>
      <c r="L716" s="3"/>
      <c r="M716" s="3"/>
      <c r="N716" s="61"/>
      <c r="O716" s="3"/>
      <c r="P716" s="61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61"/>
      <c r="C717" s="61"/>
      <c r="D717" s="61"/>
      <c r="E717" s="3"/>
      <c r="F717" s="3"/>
      <c r="G717" s="3"/>
      <c r="H717" s="3"/>
      <c r="I717" s="3"/>
      <c r="J717" s="3"/>
      <c r="K717" s="3"/>
      <c r="L717" s="3"/>
      <c r="M717" s="3"/>
      <c r="N717" s="61"/>
      <c r="O717" s="3"/>
      <c r="P717" s="61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61"/>
      <c r="C718" s="61"/>
      <c r="D718" s="61"/>
      <c r="E718" s="3"/>
      <c r="F718" s="3"/>
      <c r="G718" s="3"/>
      <c r="H718" s="3"/>
      <c r="I718" s="3"/>
      <c r="J718" s="3"/>
      <c r="K718" s="3"/>
      <c r="L718" s="3"/>
      <c r="M718" s="3"/>
      <c r="N718" s="61"/>
      <c r="O718" s="3"/>
      <c r="P718" s="61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61"/>
      <c r="C719" s="61"/>
      <c r="D719" s="61"/>
      <c r="E719" s="3"/>
      <c r="F719" s="3"/>
      <c r="G719" s="3"/>
      <c r="H719" s="3"/>
      <c r="I719" s="3"/>
      <c r="J719" s="3"/>
      <c r="K719" s="3"/>
      <c r="L719" s="3"/>
      <c r="M719" s="3"/>
      <c r="N719" s="61"/>
      <c r="O719" s="3"/>
      <c r="P719" s="61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61"/>
      <c r="C720" s="61"/>
      <c r="D720" s="61"/>
      <c r="E720" s="3"/>
      <c r="F720" s="3"/>
      <c r="G720" s="3"/>
      <c r="H720" s="3"/>
      <c r="I720" s="3"/>
      <c r="J720" s="3"/>
      <c r="K720" s="3"/>
      <c r="L720" s="3"/>
      <c r="M720" s="3"/>
      <c r="N720" s="61"/>
      <c r="O720" s="3"/>
      <c r="P720" s="61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61"/>
      <c r="C721" s="61"/>
      <c r="D721" s="61"/>
      <c r="E721" s="3"/>
      <c r="F721" s="3"/>
      <c r="G721" s="3"/>
      <c r="H721" s="3"/>
      <c r="I721" s="3"/>
      <c r="J721" s="3"/>
      <c r="K721" s="3"/>
      <c r="L721" s="3"/>
      <c r="M721" s="3"/>
      <c r="N721" s="61"/>
      <c r="O721" s="3"/>
      <c r="P721" s="61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61"/>
      <c r="C722" s="61"/>
      <c r="D722" s="61"/>
      <c r="E722" s="3"/>
      <c r="F722" s="3"/>
      <c r="G722" s="3"/>
      <c r="H722" s="3"/>
      <c r="I722" s="3"/>
      <c r="J722" s="3"/>
      <c r="K722" s="3"/>
      <c r="L722" s="3"/>
      <c r="M722" s="3"/>
      <c r="N722" s="61"/>
      <c r="O722" s="3"/>
      <c r="P722" s="61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61"/>
      <c r="C723" s="61"/>
      <c r="D723" s="61"/>
      <c r="E723" s="3"/>
      <c r="F723" s="3"/>
      <c r="G723" s="3"/>
      <c r="H723" s="3"/>
      <c r="I723" s="3"/>
      <c r="J723" s="3"/>
      <c r="K723" s="3"/>
      <c r="L723" s="3"/>
      <c r="M723" s="3"/>
      <c r="N723" s="61"/>
      <c r="O723" s="3"/>
      <c r="P723" s="61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61"/>
      <c r="C724" s="61"/>
      <c r="D724" s="61"/>
      <c r="E724" s="3"/>
      <c r="F724" s="3"/>
      <c r="G724" s="3"/>
      <c r="H724" s="3"/>
      <c r="I724" s="3"/>
      <c r="J724" s="3"/>
      <c r="K724" s="3"/>
      <c r="L724" s="3"/>
      <c r="M724" s="3"/>
      <c r="N724" s="61"/>
      <c r="O724" s="3"/>
      <c r="P724" s="61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61"/>
      <c r="C725" s="61"/>
      <c r="D725" s="61"/>
      <c r="E725" s="3"/>
      <c r="F725" s="3"/>
      <c r="G725" s="3"/>
      <c r="H725" s="3"/>
      <c r="I725" s="3"/>
      <c r="J725" s="3"/>
      <c r="K725" s="3"/>
      <c r="L725" s="3"/>
      <c r="M725" s="3"/>
      <c r="N725" s="61"/>
      <c r="O725" s="3"/>
      <c r="P725" s="61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61"/>
      <c r="C726" s="61"/>
      <c r="D726" s="61"/>
      <c r="E726" s="3"/>
      <c r="F726" s="3"/>
      <c r="G726" s="3"/>
      <c r="H726" s="3"/>
      <c r="I726" s="3"/>
      <c r="J726" s="3"/>
      <c r="K726" s="3"/>
      <c r="L726" s="3"/>
      <c r="M726" s="3"/>
      <c r="N726" s="61"/>
      <c r="O726" s="3"/>
      <c r="P726" s="61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61"/>
      <c r="C727" s="61"/>
      <c r="D727" s="61"/>
      <c r="E727" s="3"/>
      <c r="F727" s="3"/>
      <c r="G727" s="3"/>
      <c r="H727" s="3"/>
      <c r="I727" s="3"/>
      <c r="J727" s="3"/>
      <c r="K727" s="3"/>
      <c r="L727" s="3"/>
      <c r="M727" s="3"/>
      <c r="N727" s="61"/>
      <c r="O727" s="3"/>
      <c r="P727" s="61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61"/>
      <c r="C728" s="61"/>
      <c r="D728" s="61"/>
      <c r="E728" s="3"/>
      <c r="F728" s="3"/>
      <c r="G728" s="3"/>
      <c r="H728" s="3"/>
      <c r="I728" s="3"/>
      <c r="J728" s="3"/>
      <c r="K728" s="3"/>
      <c r="L728" s="3"/>
      <c r="M728" s="3"/>
      <c r="N728" s="61"/>
      <c r="O728" s="3"/>
      <c r="P728" s="61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61"/>
      <c r="C729" s="61"/>
      <c r="D729" s="61"/>
      <c r="E729" s="3"/>
      <c r="F729" s="3"/>
      <c r="G729" s="3"/>
      <c r="H729" s="3"/>
      <c r="I729" s="3"/>
      <c r="J729" s="3"/>
      <c r="K729" s="3"/>
      <c r="L729" s="3"/>
      <c r="M729" s="3"/>
      <c r="N729" s="61"/>
      <c r="O729" s="3"/>
      <c r="P729" s="61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61"/>
      <c r="C730" s="61"/>
      <c r="D730" s="61"/>
      <c r="E730" s="3"/>
      <c r="F730" s="3"/>
      <c r="G730" s="3"/>
      <c r="H730" s="3"/>
      <c r="I730" s="3"/>
      <c r="J730" s="3"/>
      <c r="K730" s="3"/>
      <c r="L730" s="3"/>
      <c r="M730" s="3"/>
      <c r="N730" s="61"/>
      <c r="O730" s="3"/>
      <c r="P730" s="61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61"/>
      <c r="C731" s="61"/>
      <c r="D731" s="61"/>
      <c r="E731" s="3"/>
      <c r="F731" s="3"/>
      <c r="G731" s="3"/>
      <c r="H731" s="3"/>
      <c r="I731" s="3"/>
      <c r="J731" s="3"/>
      <c r="K731" s="3"/>
      <c r="L731" s="3"/>
      <c r="M731" s="3"/>
      <c r="N731" s="61"/>
      <c r="O731" s="3"/>
      <c r="P731" s="61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61"/>
      <c r="C732" s="61"/>
      <c r="D732" s="61"/>
      <c r="E732" s="3"/>
      <c r="F732" s="3"/>
      <c r="G732" s="3"/>
      <c r="H732" s="3"/>
      <c r="I732" s="3"/>
      <c r="J732" s="3"/>
      <c r="K732" s="3"/>
      <c r="L732" s="3"/>
      <c r="M732" s="3"/>
      <c r="N732" s="61"/>
      <c r="O732" s="3"/>
      <c r="P732" s="61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61"/>
      <c r="C733" s="61"/>
      <c r="D733" s="61"/>
      <c r="E733" s="3"/>
      <c r="F733" s="3"/>
      <c r="G733" s="3"/>
      <c r="H733" s="3"/>
      <c r="I733" s="3"/>
      <c r="J733" s="3"/>
      <c r="K733" s="3"/>
      <c r="L733" s="3"/>
      <c r="M733" s="3"/>
      <c r="N733" s="61"/>
      <c r="O733" s="3"/>
      <c r="P733" s="61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61"/>
      <c r="C734" s="61"/>
      <c r="D734" s="61"/>
      <c r="E734" s="3"/>
      <c r="F734" s="3"/>
      <c r="G734" s="3"/>
      <c r="H734" s="3"/>
      <c r="I734" s="3"/>
      <c r="J734" s="3"/>
      <c r="K734" s="3"/>
      <c r="L734" s="3"/>
      <c r="M734" s="3"/>
      <c r="N734" s="61"/>
      <c r="O734" s="3"/>
      <c r="P734" s="61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61"/>
      <c r="C735" s="61"/>
      <c r="D735" s="61"/>
      <c r="E735" s="3"/>
      <c r="F735" s="3"/>
      <c r="G735" s="3"/>
      <c r="H735" s="3"/>
      <c r="I735" s="3"/>
      <c r="J735" s="3"/>
      <c r="K735" s="3"/>
      <c r="L735" s="3"/>
      <c r="M735" s="3"/>
      <c r="N735" s="61"/>
      <c r="O735" s="3"/>
      <c r="P735" s="61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61"/>
      <c r="C736" s="61"/>
      <c r="D736" s="61"/>
      <c r="E736" s="3"/>
      <c r="F736" s="3"/>
      <c r="G736" s="3"/>
      <c r="H736" s="3"/>
      <c r="I736" s="3"/>
      <c r="J736" s="3"/>
      <c r="K736" s="3"/>
      <c r="L736" s="3"/>
      <c r="M736" s="3"/>
      <c r="N736" s="61"/>
      <c r="O736" s="3"/>
      <c r="P736" s="61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61"/>
      <c r="C737" s="61"/>
      <c r="D737" s="61"/>
      <c r="E737" s="3"/>
      <c r="F737" s="3"/>
      <c r="G737" s="3"/>
      <c r="H737" s="3"/>
      <c r="I737" s="3"/>
      <c r="J737" s="3"/>
      <c r="K737" s="3"/>
      <c r="L737" s="3"/>
      <c r="M737" s="3"/>
      <c r="N737" s="61"/>
      <c r="O737" s="3"/>
      <c r="P737" s="61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61"/>
      <c r="C738" s="61"/>
      <c r="D738" s="61"/>
      <c r="E738" s="3"/>
      <c r="F738" s="3"/>
      <c r="G738" s="3"/>
      <c r="H738" s="3"/>
      <c r="I738" s="3"/>
      <c r="J738" s="3"/>
      <c r="K738" s="3"/>
      <c r="L738" s="3"/>
      <c r="M738" s="3"/>
      <c r="N738" s="61"/>
      <c r="O738" s="3"/>
      <c r="P738" s="61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61"/>
      <c r="C739" s="61"/>
      <c r="D739" s="61"/>
      <c r="E739" s="3"/>
      <c r="F739" s="3"/>
      <c r="G739" s="3"/>
      <c r="H739" s="3"/>
      <c r="I739" s="3"/>
      <c r="J739" s="3"/>
      <c r="K739" s="3"/>
      <c r="L739" s="3"/>
      <c r="M739" s="3"/>
      <c r="N739" s="61"/>
      <c r="O739" s="3"/>
      <c r="P739" s="61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61"/>
      <c r="C740" s="61"/>
      <c r="D740" s="61"/>
      <c r="E740" s="3"/>
      <c r="F740" s="3"/>
      <c r="G740" s="3"/>
      <c r="H740" s="3"/>
      <c r="I740" s="3"/>
      <c r="J740" s="3"/>
      <c r="K740" s="3"/>
      <c r="L740" s="3"/>
      <c r="M740" s="3"/>
      <c r="N740" s="61"/>
      <c r="O740" s="3"/>
      <c r="P740" s="61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61"/>
      <c r="C741" s="61"/>
      <c r="D741" s="61"/>
      <c r="E741" s="3"/>
      <c r="F741" s="3"/>
      <c r="G741" s="3"/>
      <c r="H741" s="3"/>
      <c r="I741" s="3"/>
      <c r="J741" s="3"/>
      <c r="K741" s="3"/>
      <c r="L741" s="3"/>
      <c r="M741" s="3"/>
      <c r="N741" s="61"/>
      <c r="O741" s="3"/>
      <c r="P741" s="61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61"/>
      <c r="C742" s="61"/>
      <c r="D742" s="61"/>
      <c r="E742" s="3"/>
      <c r="F742" s="3"/>
      <c r="G742" s="3"/>
      <c r="H742" s="3"/>
      <c r="I742" s="3"/>
      <c r="J742" s="3"/>
      <c r="K742" s="3"/>
      <c r="L742" s="3"/>
      <c r="M742" s="3"/>
      <c r="N742" s="61"/>
      <c r="O742" s="3"/>
      <c r="P742" s="61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61"/>
      <c r="C743" s="61"/>
      <c r="D743" s="61"/>
      <c r="E743" s="3"/>
      <c r="F743" s="3"/>
      <c r="G743" s="3"/>
      <c r="H743" s="3"/>
      <c r="I743" s="3"/>
      <c r="J743" s="3"/>
      <c r="K743" s="3"/>
      <c r="L743" s="3"/>
      <c r="M743" s="3"/>
      <c r="N743" s="61"/>
      <c r="O743" s="3"/>
      <c r="P743" s="61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61"/>
      <c r="C744" s="61"/>
      <c r="D744" s="61"/>
      <c r="E744" s="3"/>
      <c r="F744" s="3"/>
      <c r="G744" s="3"/>
      <c r="H744" s="3"/>
      <c r="I744" s="3"/>
      <c r="J744" s="3"/>
      <c r="K744" s="3"/>
      <c r="L744" s="3"/>
      <c r="M744" s="3"/>
      <c r="N744" s="61"/>
      <c r="O744" s="3"/>
      <c r="P744" s="61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61"/>
      <c r="C745" s="61"/>
      <c r="D745" s="61"/>
      <c r="E745" s="3"/>
      <c r="F745" s="3"/>
      <c r="G745" s="3"/>
      <c r="H745" s="3"/>
      <c r="I745" s="3"/>
      <c r="J745" s="3"/>
      <c r="K745" s="3"/>
      <c r="L745" s="3"/>
      <c r="M745" s="3"/>
      <c r="N745" s="61"/>
      <c r="O745" s="3"/>
      <c r="P745" s="61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61"/>
      <c r="C746" s="61"/>
      <c r="D746" s="61"/>
      <c r="E746" s="3"/>
      <c r="F746" s="3"/>
      <c r="G746" s="3"/>
      <c r="H746" s="3"/>
      <c r="I746" s="3"/>
      <c r="J746" s="3"/>
      <c r="K746" s="3"/>
      <c r="L746" s="3"/>
      <c r="M746" s="3"/>
      <c r="N746" s="61"/>
      <c r="O746" s="3"/>
      <c r="P746" s="61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61"/>
      <c r="C747" s="61"/>
      <c r="D747" s="61"/>
      <c r="E747" s="3"/>
      <c r="F747" s="3"/>
      <c r="G747" s="3"/>
      <c r="H747" s="3"/>
      <c r="I747" s="3"/>
      <c r="J747" s="3"/>
      <c r="K747" s="3"/>
      <c r="L747" s="3"/>
      <c r="M747" s="3"/>
      <c r="N747" s="61"/>
      <c r="O747" s="3"/>
      <c r="P747" s="61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61"/>
      <c r="C748" s="61"/>
      <c r="D748" s="61"/>
      <c r="E748" s="3"/>
      <c r="F748" s="3"/>
      <c r="G748" s="3"/>
      <c r="H748" s="3"/>
      <c r="I748" s="3"/>
      <c r="J748" s="3"/>
      <c r="K748" s="3"/>
      <c r="L748" s="3"/>
      <c r="M748" s="3"/>
      <c r="N748" s="61"/>
      <c r="O748" s="3"/>
      <c r="P748" s="61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61"/>
      <c r="C749" s="61"/>
      <c r="D749" s="61"/>
      <c r="E749" s="3"/>
      <c r="F749" s="3"/>
      <c r="G749" s="3"/>
      <c r="H749" s="3"/>
      <c r="I749" s="3"/>
      <c r="J749" s="3"/>
      <c r="K749" s="3"/>
      <c r="L749" s="3"/>
      <c r="M749" s="3"/>
      <c r="N749" s="61"/>
      <c r="O749" s="3"/>
      <c r="P749" s="61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61"/>
      <c r="C750" s="61"/>
      <c r="D750" s="61"/>
      <c r="E750" s="3"/>
      <c r="F750" s="3"/>
      <c r="G750" s="3"/>
      <c r="H750" s="3"/>
      <c r="I750" s="3"/>
      <c r="J750" s="3"/>
      <c r="K750" s="3"/>
      <c r="L750" s="3"/>
      <c r="M750" s="3"/>
      <c r="N750" s="61"/>
      <c r="O750" s="3"/>
      <c r="P750" s="61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61"/>
      <c r="C751" s="61"/>
      <c r="D751" s="61"/>
      <c r="E751" s="3"/>
      <c r="F751" s="3"/>
      <c r="G751" s="3"/>
      <c r="H751" s="3"/>
      <c r="I751" s="3"/>
      <c r="J751" s="3"/>
      <c r="K751" s="3"/>
      <c r="L751" s="3"/>
      <c r="M751" s="3"/>
      <c r="N751" s="61"/>
      <c r="O751" s="3"/>
      <c r="P751" s="61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61"/>
      <c r="C752" s="61"/>
      <c r="D752" s="61"/>
      <c r="E752" s="3"/>
      <c r="F752" s="3"/>
      <c r="G752" s="3"/>
      <c r="H752" s="3"/>
      <c r="I752" s="3"/>
      <c r="J752" s="3"/>
      <c r="K752" s="3"/>
      <c r="L752" s="3"/>
      <c r="M752" s="3"/>
      <c r="N752" s="61"/>
      <c r="O752" s="3"/>
      <c r="P752" s="61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61"/>
      <c r="C753" s="61"/>
      <c r="D753" s="61"/>
      <c r="E753" s="3"/>
      <c r="F753" s="3"/>
      <c r="G753" s="3"/>
      <c r="H753" s="3"/>
      <c r="I753" s="3"/>
      <c r="J753" s="3"/>
      <c r="K753" s="3"/>
      <c r="L753" s="3"/>
      <c r="M753" s="3"/>
      <c r="N753" s="61"/>
      <c r="O753" s="3"/>
      <c r="P753" s="61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61"/>
      <c r="C754" s="61"/>
      <c r="D754" s="61"/>
      <c r="E754" s="3"/>
      <c r="F754" s="3"/>
      <c r="G754" s="3"/>
      <c r="H754" s="3"/>
      <c r="I754" s="3"/>
      <c r="J754" s="3"/>
      <c r="K754" s="3"/>
      <c r="L754" s="3"/>
      <c r="M754" s="3"/>
      <c r="N754" s="61"/>
      <c r="O754" s="3"/>
      <c r="P754" s="61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61"/>
      <c r="C755" s="61"/>
      <c r="D755" s="61"/>
      <c r="E755" s="3"/>
      <c r="F755" s="3"/>
      <c r="G755" s="3"/>
      <c r="H755" s="3"/>
      <c r="I755" s="3"/>
      <c r="J755" s="3"/>
      <c r="K755" s="3"/>
      <c r="L755" s="3"/>
      <c r="M755" s="3"/>
      <c r="N755" s="61"/>
      <c r="O755" s="3"/>
      <c r="P755" s="61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61"/>
      <c r="C756" s="61"/>
      <c r="D756" s="61"/>
      <c r="E756" s="3"/>
      <c r="F756" s="3"/>
      <c r="G756" s="3"/>
      <c r="H756" s="3"/>
      <c r="I756" s="3"/>
      <c r="J756" s="3"/>
      <c r="K756" s="3"/>
      <c r="L756" s="3"/>
      <c r="M756" s="3"/>
      <c r="N756" s="61"/>
      <c r="O756" s="3"/>
      <c r="P756" s="61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61"/>
      <c r="C757" s="61"/>
      <c r="D757" s="61"/>
      <c r="E757" s="3"/>
      <c r="F757" s="3"/>
      <c r="G757" s="3"/>
      <c r="H757" s="3"/>
      <c r="I757" s="3"/>
      <c r="J757" s="3"/>
      <c r="K757" s="3"/>
      <c r="L757" s="3"/>
      <c r="M757" s="3"/>
      <c r="N757" s="61"/>
      <c r="O757" s="3"/>
      <c r="P757" s="61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61"/>
      <c r="C758" s="61"/>
      <c r="D758" s="61"/>
      <c r="E758" s="3"/>
      <c r="F758" s="3"/>
      <c r="G758" s="3"/>
      <c r="H758" s="3"/>
      <c r="I758" s="3"/>
      <c r="J758" s="3"/>
      <c r="K758" s="3"/>
      <c r="L758" s="3"/>
      <c r="M758" s="3"/>
      <c r="N758" s="61"/>
      <c r="O758" s="3"/>
      <c r="P758" s="61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61"/>
      <c r="C759" s="61"/>
      <c r="D759" s="61"/>
      <c r="E759" s="3"/>
      <c r="F759" s="3"/>
      <c r="G759" s="3"/>
      <c r="H759" s="3"/>
      <c r="I759" s="3"/>
      <c r="J759" s="3"/>
      <c r="K759" s="3"/>
      <c r="L759" s="3"/>
      <c r="M759" s="3"/>
      <c r="N759" s="61"/>
      <c r="O759" s="3"/>
      <c r="P759" s="61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61"/>
      <c r="C760" s="61"/>
      <c r="D760" s="61"/>
      <c r="E760" s="3"/>
      <c r="F760" s="3"/>
      <c r="G760" s="3"/>
      <c r="H760" s="3"/>
      <c r="I760" s="3"/>
      <c r="J760" s="3"/>
      <c r="K760" s="3"/>
      <c r="L760" s="3"/>
      <c r="M760" s="3"/>
      <c r="N760" s="61"/>
      <c r="O760" s="3"/>
      <c r="P760" s="61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61"/>
      <c r="C761" s="61"/>
      <c r="D761" s="61"/>
      <c r="E761" s="3"/>
      <c r="F761" s="3"/>
      <c r="G761" s="3"/>
      <c r="H761" s="3"/>
      <c r="I761" s="3"/>
      <c r="J761" s="3"/>
      <c r="K761" s="3"/>
      <c r="L761" s="3"/>
      <c r="M761" s="3"/>
      <c r="N761" s="61"/>
      <c r="O761" s="3"/>
      <c r="P761" s="61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61"/>
      <c r="C762" s="61"/>
      <c r="D762" s="61"/>
      <c r="E762" s="3"/>
      <c r="F762" s="3"/>
      <c r="G762" s="3"/>
      <c r="H762" s="3"/>
      <c r="I762" s="3"/>
      <c r="J762" s="3"/>
      <c r="K762" s="3"/>
      <c r="L762" s="3"/>
      <c r="M762" s="3"/>
      <c r="N762" s="61"/>
      <c r="O762" s="3"/>
      <c r="P762" s="61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61"/>
      <c r="C763" s="61"/>
      <c r="D763" s="61"/>
      <c r="E763" s="3"/>
      <c r="F763" s="3"/>
      <c r="G763" s="3"/>
      <c r="H763" s="3"/>
      <c r="I763" s="3"/>
      <c r="J763" s="3"/>
      <c r="K763" s="3"/>
      <c r="L763" s="3"/>
      <c r="M763" s="3"/>
      <c r="N763" s="61"/>
      <c r="O763" s="3"/>
      <c r="P763" s="61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61"/>
      <c r="C764" s="61"/>
      <c r="D764" s="61"/>
      <c r="E764" s="3"/>
      <c r="F764" s="3"/>
      <c r="G764" s="3"/>
      <c r="H764" s="3"/>
      <c r="I764" s="3"/>
      <c r="J764" s="3"/>
      <c r="K764" s="3"/>
      <c r="L764" s="3"/>
      <c r="M764" s="3"/>
      <c r="N764" s="61"/>
      <c r="O764" s="3"/>
      <c r="P764" s="61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61"/>
      <c r="C765" s="61"/>
      <c r="D765" s="61"/>
      <c r="E765" s="3"/>
      <c r="F765" s="3"/>
      <c r="G765" s="3"/>
      <c r="H765" s="3"/>
      <c r="I765" s="3"/>
      <c r="J765" s="3"/>
      <c r="K765" s="3"/>
      <c r="L765" s="3"/>
      <c r="M765" s="3"/>
      <c r="N765" s="61"/>
      <c r="O765" s="3"/>
      <c r="P765" s="61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61"/>
      <c r="C766" s="61"/>
      <c r="D766" s="61"/>
      <c r="E766" s="3"/>
      <c r="F766" s="3"/>
      <c r="G766" s="3"/>
      <c r="H766" s="3"/>
      <c r="I766" s="3"/>
      <c r="J766" s="3"/>
      <c r="K766" s="3"/>
      <c r="L766" s="3"/>
      <c r="M766" s="3"/>
      <c r="N766" s="61"/>
      <c r="O766" s="3"/>
      <c r="P766" s="61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61"/>
      <c r="C767" s="61"/>
      <c r="D767" s="61"/>
      <c r="E767" s="3"/>
      <c r="F767" s="3"/>
      <c r="G767" s="3"/>
      <c r="H767" s="3"/>
      <c r="I767" s="3"/>
      <c r="J767" s="3"/>
      <c r="K767" s="3"/>
      <c r="L767" s="3"/>
      <c r="M767" s="3"/>
      <c r="N767" s="61"/>
      <c r="O767" s="3"/>
      <c r="P767" s="61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61"/>
      <c r="C768" s="61"/>
      <c r="D768" s="61"/>
      <c r="E768" s="3"/>
      <c r="F768" s="3"/>
      <c r="G768" s="3"/>
      <c r="H768" s="3"/>
      <c r="I768" s="3"/>
      <c r="J768" s="3"/>
      <c r="K768" s="3"/>
      <c r="L768" s="3"/>
      <c r="M768" s="3"/>
      <c r="N768" s="61"/>
      <c r="O768" s="3"/>
      <c r="P768" s="61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61"/>
      <c r="C769" s="61"/>
      <c r="D769" s="61"/>
      <c r="E769" s="3"/>
      <c r="F769" s="3"/>
      <c r="G769" s="3"/>
      <c r="H769" s="3"/>
      <c r="I769" s="3"/>
      <c r="J769" s="3"/>
      <c r="K769" s="3"/>
      <c r="L769" s="3"/>
      <c r="M769" s="3"/>
      <c r="N769" s="61"/>
      <c r="O769" s="3"/>
      <c r="P769" s="61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61"/>
      <c r="C770" s="61"/>
      <c r="D770" s="61"/>
      <c r="E770" s="3"/>
      <c r="F770" s="3"/>
      <c r="G770" s="3"/>
      <c r="H770" s="3"/>
      <c r="I770" s="3"/>
      <c r="J770" s="3"/>
      <c r="K770" s="3"/>
      <c r="L770" s="3"/>
      <c r="M770" s="3"/>
      <c r="N770" s="61"/>
      <c r="O770" s="3"/>
      <c r="P770" s="61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61"/>
      <c r="C771" s="61"/>
      <c r="D771" s="61"/>
      <c r="E771" s="3"/>
      <c r="F771" s="3"/>
      <c r="G771" s="3"/>
      <c r="H771" s="3"/>
      <c r="I771" s="3"/>
      <c r="J771" s="3"/>
      <c r="K771" s="3"/>
      <c r="L771" s="3"/>
      <c r="M771" s="3"/>
      <c r="N771" s="61"/>
      <c r="O771" s="3"/>
      <c r="P771" s="61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61"/>
      <c r="C772" s="61"/>
      <c r="D772" s="61"/>
      <c r="E772" s="3"/>
      <c r="F772" s="3"/>
      <c r="G772" s="3"/>
      <c r="H772" s="3"/>
      <c r="I772" s="3"/>
      <c r="J772" s="3"/>
      <c r="K772" s="3"/>
      <c r="L772" s="3"/>
      <c r="M772" s="3"/>
      <c r="N772" s="61"/>
      <c r="O772" s="3"/>
      <c r="P772" s="61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61"/>
      <c r="C773" s="61"/>
      <c r="D773" s="61"/>
      <c r="E773" s="3"/>
      <c r="F773" s="3"/>
      <c r="G773" s="3"/>
      <c r="H773" s="3"/>
      <c r="I773" s="3"/>
      <c r="J773" s="3"/>
      <c r="K773" s="3"/>
      <c r="L773" s="3"/>
      <c r="M773" s="3"/>
      <c r="N773" s="61"/>
      <c r="O773" s="3"/>
      <c r="P773" s="61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61"/>
      <c r="C774" s="61"/>
      <c r="D774" s="61"/>
      <c r="E774" s="3"/>
      <c r="F774" s="3"/>
      <c r="G774" s="3"/>
      <c r="H774" s="3"/>
      <c r="I774" s="3"/>
      <c r="J774" s="3"/>
      <c r="K774" s="3"/>
      <c r="L774" s="3"/>
      <c r="M774" s="3"/>
      <c r="N774" s="61"/>
      <c r="O774" s="3"/>
      <c r="P774" s="61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61"/>
      <c r="C775" s="61"/>
      <c r="D775" s="61"/>
      <c r="E775" s="3"/>
      <c r="F775" s="3"/>
      <c r="G775" s="3"/>
      <c r="H775" s="3"/>
      <c r="I775" s="3"/>
      <c r="J775" s="3"/>
      <c r="K775" s="3"/>
      <c r="L775" s="3"/>
      <c r="M775" s="3"/>
      <c r="N775" s="61"/>
      <c r="O775" s="3"/>
      <c r="P775" s="61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61"/>
      <c r="C776" s="61"/>
      <c r="D776" s="61"/>
      <c r="E776" s="3"/>
      <c r="F776" s="3"/>
      <c r="G776" s="3"/>
      <c r="H776" s="3"/>
      <c r="I776" s="3"/>
      <c r="J776" s="3"/>
      <c r="K776" s="3"/>
      <c r="L776" s="3"/>
      <c r="M776" s="3"/>
      <c r="N776" s="61"/>
      <c r="O776" s="3"/>
      <c r="P776" s="61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61"/>
      <c r="C777" s="61"/>
      <c r="D777" s="61"/>
      <c r="E777" s="3"/>
      <c r="F777" s="3"/>
      <c r="G777" s="3"/>
      <c r="H777" s="3"/>
      <c r="I777" s="3"/>
      <c r="J777" s="3"/>
      <c r="K777" s="3"/>
      <c r="L777" s="3"/>
      <c r="M777" s="3"/>
      <c r="N777" s="61"/>
      <c r="O777" s="3"/>
      <c r="P777" s="61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61"/>
      <c r="C778" s="61"/>
      <c r="D778" s="61"/>
      <c r="E778" s="3"/>
      <c r="F778" s="3"/>
      <c r="G778" s="3"/>
      <c r="H778" s="3"/>
      <c r="I778" s="3"/>
      <c r="J778" s="3"/>
      <c r="K778" s="3"/>
      <c r="L778" s="3"/>
      <c r="M778" s="3"/>
      <c r="N778" s="61"/>
      <c r="O778" s="3"/>
      <c r="P778" s="61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61"/>
      <c r="C779" s="61"/>
      <c r="D779" s="61"/>
      <c r="E779" s="3"/>
      <c r="F779" s="3"/>
      <c r="G779" s="3"/>
      <c r="H779" s="3"/>
      <c r="I779" s="3"/>
      <c r="J779" s="3"/>
      <c r="K779" s="3"/>
      <c r="L779" s="3"/>
      <c r="M779" s="3"/>
      <c r="N779" s="61"/>
      <c r="O779" s="3"/>
      <c r="P779" s="61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61"/>
      <c r="C780" s="61"/>
      <c r="D780" s="61"/>
      <c r="E780" s="3"/>
      <c r="F780" s="3"/>
      <c r="G780" s="3"/>
      <c r="H780" s="3"/>
      <c r="I780" s="3"/>
      <c r="J780" s="3"/>
      <c r="K780" s="3"/>
      <c r="L780" s="3"/>
      <c r="M780" s="3"/>
      <c r="N780" s="61"/>
      <c r="O780" s="3"/>
      <c r="P780" s="61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61"/>
      <c r="C781" s="61"/>
      <c r="D781" s="61"/>
      <c r="E781" s="3"/>
      <c r="F781" s="3"/>
      <c r="G781" s="3"/>
      <c r="H781" s="3"/>
      <c r="I781" s="3"/>
      <c r="J781" s="3"/>
      <c r="K781" s="3"/>
      <c r="L781" s="3"/>
      <c r="M781" s="3"/>
      <c r="N781" s="61"/>
      <c r="O781" s="3"/>
      <c r="P781" s="61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61"/>
      <c r="C782" s="61"/>
      <c r="D782" s="61"/>
      <c r="E782" s="3"/>
      <c r="F782" s="3"/>
      <c r="G782" s="3"/>
      <c r="H782" s="3"/>
      <c r="I782" s="3"/>
      <c r="J782" s="3"/>
      <c r="K782" s="3"/>
      <c r="L782" s="3"/>
      <c r="M782" s="3"/>
      <c r="N782" s="61"/>
      <c r="O782" s="3"/>
      <c r="P782" s="61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61"/>
      <c r="C783" s="61"/>
      <c r="D783" s="61"/>
      <c r="E783" s="3"/>
      <c r="F783" s="3"/>
      <c r="G783" s="3"/>
      <c r="H783" s="3"/>
      <c r="I783" s="3"/>
      <c r="J783" s="3"/>
      <c r="K783" s="3"/>
      <c r="L783" s="3"/>
      <c r="M783" s="3"/>
      <c r="N783" s="61"/>
      <c r="O783" s="3"/>
      <c r="P783" s="61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61"/>
      <c r="C784" s="61"/>
      <c r="D784" s="61"/>
      <c r="E784" s="3"/>
      <c r="F784" s="3"/>
      <c r="G784" s="3"/>
      <c r="H784" s="3"/>
      <c r="I784" s="3"/>
      <c r="J784" s="3"/>
      <c r="K784" s="3"/>
      <c r="L784" s="3"/>
      <c r="M784" s="3"/>
      <c r="N784" s="61"/>
      <c r="O784" s="3"/>
      <c r="P784" s="61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61"/>
      <c r="C785" s="61"/>
      <c r="D785" s="61"/>
      <c r="E785" s="3"/>
      <c r="F785" s="3"/>
      <c r="G785" s="3"/>
      <c r="H785" s="3"/>
      <c r="I785" s="3"/>
      <c r="J785" s="3"/>
      <c r="K785" s="3"/>
      <c r="L785" s="3"/>
      <c r="M785" s="3"/>
      <c r="N785" s="61"/>
      <c r="O785" s="3"/>
      <c r="P785" s="61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61"/>
      <c r="C786" s="61"/>
      <c r="D786" s="61"/>
      <c r="E786" s="3"/>
      <c r="F786" s="3"/>
      <c r="G786" s="3"/>
      <c r="H786" s="3"/>
      <c r="I786" s="3"/>
      <c r="J786" s="3"/>
      <c r="K786" s="3"/>
      <c r="L786" s="3"/>
      <c r="M786" s="3"/>
      <c r="N786" s="61"/>
      <c r="O786" s="3"/>
      <c r="P786" s="61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61"/>
      <c r="C787" s="61"/>
      <c r="D787" s="61"/>
      <c r="E787" s="3"/>
      <c r="F787" s="3"/>
      <c r="G787" s="3"/>
      <c r="H787" s="3"/>
      <c r="I787" s="3"/>
      <c r="J787" s="3"/>
      <c r="K787" s="3"/>
      <c r="L787" s="3"/>
      <c r="M787" s="3"/>
      <c r="N787" s="61"/>
      <c r="O787" s="3"/>
      <c r="P787" s="61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61"/>
      <c r="C788" s="61"/>
      <c r="D788" s="61"/>
      <c r="E788" s="3"/>
      <c r="F788" s="3"/>
      <c r="G788" s="3"/>
      <c r="H788" s="3"/>
      <c r="I788" s="3"/>
      <c r="J788" s="3"/>
      <c r="K788" s="3"/>
      <c r="L788" s="3"/>
      <c r="M788" s="3"/>
      <c r="N788" s="61"/>
      <c r="O788" s="3"/>
      <c r="P788" s="61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61"/>
      <c r="C789" s="61"/>
      <c r="D789" s="61"/>
      <c r="E789" s="3"/>
      <c r="F789" s="3"/>
      <c r="G789" s="3"/>
      <c r="H789" s="3"/>
      <c r="I789" s="3"/>
      <c r="J789" s="3"/>
      <c r="K789" s="3"/>
      <c r="L789" s="3"/>
      <c r="M789" s="3"/>
      <c r="N789" s="61"/>
      <c r="O789" s="3"/>
      <c r="P789" s="61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61"/>
      <c r="C790" s="61"/>
      <c r="D790" s="61"/>
      <c r="E790" s="3"/>
      <c r="F790" s="3"/>
      <c r="G790" s="3"/>
      <c r="H790" s="3"/>
      <c r="I790" s="3"/>
      <c r="J790" s="3"/>
      <c r="K790" s="3"/>
      <c r="L790" s="3"/>
      <c r="M790" s="3"/>
      <c r="N790" s="61"/>
      <c r="O790" s="3"/>
      <c r="P790" s="61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61"/>
      <c r="C791" s="61"/>
      <c r="D791" s="61"/>
      <c r="E791" s="3"/>
      <c r="F791" s="3"/>
      <c r="G791" s="3"/>
      <c r="H791" s="3"/>
      <c r="I791" s="3"/>
      <c r="J791" s="3"/>
      <c r="K791" s="3"/>
      <c r="L791" s="3"/>
      <c r="M791" s="3"/>
      <c r="N791" s="61"/>
      <c r="O791" s="3"/>
      <c r="P791" s="61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61"/>
      <c r="C792" s="61"/>
      <c r="D792" s="61"/>
      <c r="E792" s="3"/>
      <c r="F792" s="3"/>
      <c r="G792" s="3"/>
      <c r="H792" s="3"/>
      <c r="I792" s="3"/>
      <c r="J792" s="3"/>
      <c r="K792" s="3"/>
      <c r="L792" s="3"/>
      <c r="M792" s="3"/>
      <c r="N792" s="61"/>
      <c r="O792" s="3"/>
      <c r="P792" s="61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61"/>
      <c r="C793" s="61"/>
      <c r="D793" s="61"/>
      <c r="E793" s="3"/>
      <c r="F793" s="3"/>
      <c r="G793" s="3"/>
      <c r="H793" s="3"/>
      <c r="I793" s="3"/>
      <c r="J793" s="3"/>
      <c r="K793" s="3"/>
      <c r="L793" s="3"/>
      <c r="M793" s="3"/>
      <c r="N793" s="61"/>
      <c r="O793" s="3"/>
      <c r="P793" s="61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61"/>
      <c r="C794" s="61"/>
      <c r="D794" s="61"/>
      <c r="E794" s="3"/>
      <c r="F794" s="3"/>
      <c r="G794" s="3"/>
      <c r="H794" s="3"/>
      <c r="I794" s="3"/>
      <c r="J794" s="3"/>
      <c r="K794" s="3"/>
      <c r="L794" s="3"/>
      <c r="M794" s="3"/>
      <c r="N794" s="61"/>
      <c r="O794" s="3"/>
      <c r="P794" s="61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61"/>
      <c r="C795" s="61"/>
      <c r="D795" s="61"/>
      <c r="E795" s="3"/>
      <c r="F795" s="3"/>
      <c r="G795" s="3"/>
      <c r="H795" s="3"/>
      <c r="I795" s="3"/>
      <c r="J795" s="3"/>
      <c r="K795" s="3"/>
      <c r="L795" s="3"/>
      <c r="M795" s="3"/>
      <c r="N795" s="61"/>
      <c r="O795" s="3"/>
      <c r="P795" s="61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61"/>
      <c r="C796" s="61"/>
      <c r="D796" s="61"/>
      <c r="E796" s="3"/>
      <c r="F796" s="3"/>
      <c r="G796" s="3"/>
      <c r="H796" s="3"/>
      <c r="I796" s="3"/>
      <c r="J796" s="3"/>
      <c r="K796" s="3"/>
      <c r="L796" s="3"/>
      <c r="M796" s="3"/>
      <c r="N796" s="61"/>
      <c r="O796" s="3"/>
      <c r="P796" s="61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61"/>
      <c r="C797" s="61"/>
      <c r="D797" s="61"/>
      <c r="E797" s="3"/>
      <c r="F797" s="3"/>
      <c r="G797" s="3"/>
      <c r="H797" s="3"/>
      <c r="I797" s="3"/>
      <c r="J797" s="3"/>
      <c r="K797" s="3"/>
      <c r="L797" s="3"/>
      <c r="M797" s="3"/>
      <c r="N797" s="61"/>
      <c r="O797" s="3"/>
      <c r="P797" s="61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61"/>
      <c r="C798" s="61"/>
      <c r="D798" s="61"/>
      <c r="E798" s="3"/>
      <c r="F798" s="3"/>
      <c r="G798" s="3"/>
      <c r="H798" s="3"/>
      <c r="I798" s="3"/>
      <c r="J798" s="3"/>
      <c r="K798" s="3"/>
      <c r="L798" s="3"/>
      <c r="M798" s="3"/>
      <c r="N798" s="61"/>
      <c r="O798" s="3"/>
      <c r="P798" s="61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61"/>
      <c r="C799" s="61"/>
      <c r="D799" s="61"/>
      <c r="E799" s="3"/>
      <c r="F799" s="3"/>
      <c r="G799" s="3"/>
      <c r="H799" s="3"/>
      <c r="I799" s="3"/>
      <c r="J799" s="3"/>
      <c r="K799" s="3"/>
      <c r="L799" s="3"/>
      <c r="M799" s="3"/>
      <c r="N799" s="61"/>
      <c r="O799" s="3"/>
      <c r="P799" s="61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61"/>
      <c r="C800" s="61"/>
      <c r="D800" s="61"/>
      <c r="E800" s="3"/>
      <c r="F800" s="3"/>
      <c r="G800" s="3"/>
      <c r="H800" s="3"/>
      <c r="I800" s="3"/>
      <c r="J800" s="3"/>
      <c r="K800" s="3"/>
      <c r="L800" s="3"/>
      <c r="M800" s="3"/>
      <c r="N800" s="61"/>
      <c r="O800" s="3"/>
      <c r="P800" s="61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61"/>
      <c r="C801" s="61"/>
      <c r="D801" s="61"/>
      <c r="E801" s="3"/>
      <c r="F801" s="3"/>
      <c r="G801" s="3"/>
      <c r="H801" s="3"/>
      <c r="I801" s="3"/>
      <c r="J801" s="3"/>
      <c r="K801" s="3"/>
      <c r="L801" s="3"/>
      <c r="M801" s="3"/>
      <c r="N801" s="61"/>
      <c r="O801" s="3"/>
      <c r="P801" s="61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61"/>
      <c r="C802" s="61"/>
      <c r="D802" s="61"/>
      <c r="E802" s="3"/>
      <c r="F802" s="3"/>
      <c r="G802" s="3"/>
      <c r="H802" s="3"/>
      <c r="I802" s="3"/>
      <c r="J802" s="3"/>
      <c r="K802" s="3"/>
      <c r="L802" s="3"/>
      <c r="M802" s="3"/>
      <c r="N802" s="61"/>
      <c r="O802" s="3"/>
      <c r="P802" s="61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61"/>
      <c r="C803" s="61"/>
      <c r="D803" s="61"/>
      <c r="E803" s="3"/>
      <c r="F803" s="3"/>
      <c r="G803" s="3"/>
      <c r="H803" s="3"/>
      <c r="I803" s="3"/>
      <c r="J803" s="3"/>
      <c r="K803" s="3"/>
      <c r="L803" s="3"/>
      <c r="M803" s="3"/>
      <c r="N803" s="61"/>
      <c r="O803" s="3"/>
      <c r="P803" s="61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61"/>
      <c r="C804" s="61"/>
      <c r="D804" s="61"/>
      <c r="E804" s="3"/>
      <c r="F804" s="3"/>
      <c r="G804" s="3"/>
      <c r="H804" s="3"/>
      <c r="I804" s="3"/>
      <c r="J804" s="3"/>
      <c r="K804" s="3"/>
      <c r="L804" s="3"/>
      <c r="M804" s="3"/>
      <c r="N804" s="61"/>
      <c r="O804" s="3"/>
      <c r="P804" s="61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61"/>
      <c r="C805" s="61"/>
      <c r="D805" s="61"/>
      <c r="E805" s="3"/>
      <c r="F805" s="3"/>
      <c r="G805" s="3"/>
      <c r="H805" s="3"/>
      <c r="I805" s="3"/>
      <c r="J805" s="3"/>
      <c r="K805" s="3"/>
      <c r="L805" s="3"/>
      <c r="M805" s="3"/>
      <c r="N805" s="61"/>
      <c r="O805" s="3"/>
      <c r="P805" s="61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61"/>
      <c r="C806" s="61"/>
      <c r="D806" s="61"/>
      <c r="E806" s="3"/>
      <c r="F806" s="3"/>
      <c r="G806" s="3"/>
      <c r="H806" s="3"/>
      <c r="I806" s="3"/>
      <c r="J806" s="3"/>
      <c r="K806" s="3"/>
      <c r="L806" s="3"/>
      <c r="M806" s="3"/>
      <c r="N806" s="61"/>
      <c r="O806" s="3"/>
      <c r="P806" s="61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61"/>
      <c r="C807" s="61"/>
      <c r="D807" s="61"/>
      <c r="E807" s="3"/>
      <c r="F807" s="3"/>
      <c r="G807" s="3"/>
      <c r="H807" s="3"/>
      <c r="I807" s="3"/>
      <c r="J807" s="3"/>
      <c r="K807" s="3"/>
      <c r="L807" s="3"/>
      <c r="M807" s="3"/>
      <c r="N807" s="61"/>
      <c r="O807" s="3"/>
      <c r="P807" s="61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61"/>
      <c r="C808" s="61"/>
      <c r="D808" s="61"/>
      <c r="E808" s="3"/>
      <c r="F808" s="3"/>
      <c r="G808" s="3"/>
      <c r="H808" s="3"/>
      <c r="I808" s="3"/>
      <c r="J808" s="3"/>
      <c r="K808" s="3"/>
      <c r="L808" s="3"/>
      <c r="M808" s="3"/>
      <c r="N808" s="61"/>
      <c r="O808" s="3"/>
      <c r="P808" s="61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61"/>
      <c r="C809" s="61"/>
      <c r="D809" s="61"/>
      <c r="E809" s="3"/>
      <c r="F809" s="3"/>
      <c r="G809" s="3"/>
      <c r="H809" s="3"/>
      <c r="I809" s="3"/>
      <c r="J809" s="3"/>
      <c r="K809" s="3"/>
      <c r="L809" s="3"/>
      <c r="M809" s="3"/>
      <c r="N809" s="61"/>
      <c r="O809" s="3"/>
      <c r="P809" s="61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61"/>
      <c r="C810" s="61"/>
      <c r="D810" s="61"/>
      <c r="E810" s="3"/>
      <c r="F810" s="3"/>
      <c r="G810" s="3"/>
      <c r="H810" s="3"/>
      <c r="I810" s="3"/>
      <c r="J810" s="3"/>
      <c r="K810" s="3"/>
      <c r="L810" s="3"/>
      <c r="M810" s="3"/>
      <c r="N810" s="61"/>
      <c r="O810" s="3"/>
      <c r="P810" s="61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61"/>
      <c r="C811" s="61"/>
      <c r="D811" s="61"/>
      <c r="E811" s="3"/>
      <c r="F811" s="3"/>
      <c r="G811" s="3"/>
      <c r="H811" s="3"/>
      <c r="I811" s="3"/>
      <c r="J811" s="3"/>
      <c r="K811" s="3"/>
      <c r="L811" s="3"/>
      <c r="M811" s="3"/>
      <c r="N811" s="61"/>
      <c r="O811" s="3"/>
      <c r="P811" s="61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61"/>
      <c r="C812" s="61"/>
      <c r="D812" s="61"/>
      <c r="E812" s="3"/>
      <c r="F812" s="3"/>
      <c r="G812" s="3"/>
      <c r="H812" s="3"/>
      <c r="I812" s="3"/>
      <c r="J812" s="3"/>
      <c r="K812" s="3"/>
      <c r="L812" s="3"/>
      <c r="M812" s="3"/>
      <c r="N812" s="61"/>
      <c r="O812" s="3"/>
      <c r="P812" s="61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61"/>
      <c r="C813" s="61"/>
      <c r="D813" s="61"/>
      <c r="E813" s="3"/>
      <c r="F813" s="3"/>
      <c r="G813" s="3"/>
      <c r="H813" s="3"/>
      <c r="I813" s="3"/>
      <c r="J813" s="3"/>
      <c r="K813" s="3"/>
      <c r="L813" s="3"/>
      <c r="M813" s="3"/>
      <c r="N813" s="61"/>
      <c r="O813" s="3"/>
      <c r="P813" s="61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61"/>
      <c r="C814" s="61"/>
      <c r="D814" s="61"/>
      <c r="E814" s="3"/>
      <c r="F814" s="3"/>
      <c r="G814" s="3"/>
      <c r="H814" s="3"/>
      <c r="I814" s="3"/>
      <c r="J814" s="3"/>
      <c r="K814" s="3"/>
      <c r="L814" s="3"/>
      <c r="M814" s="3"/>
      <c r="N814" s="61"/>
      <c r="O814" s="3"/>
      <c r="P814" s="61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61"/>
      <c r="C815" s="61"/>
      <c r="D815" s="61"/>
      <c r="E815" s="3"/>
      <c r="F815" s="3"/>
      <c r="G815" s="3"/>
      <c r="H815" s="3"/>
      <c r="I815" s="3"/>
      <c r="J815" s="3"/>
      <c r="K815" s="3"/>
      <c r="L815" s="3"/>
      <c r="M815" s="3"/>
      <c r="N815" s="61"/>
      <c r="O815" s="3"/>
      <c r="P815" s="61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61"/>
      <c r="C816" s="61"/>
      <c r="D816" s="61"/>
      <c r="E816" s="3"/>
      <c r="F816" s="3"/>
      <c r="G816" s="3"/>
      <c r="H816" s="3"/>
      <c r="I816" s="3"/>
      <c r="J816" s="3"/>
      <c r="K816" s="3"/>
      <c r="L816" s="3"/>
      <c r="M816" s="3"/>
      <c r="N816" s="61"/>
      <c r="O816" s="3"/>
      <c r="P816" s="61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61"/>
      <c r="C817" s="61"/>
      <c r="D817" s="61"/>
      <c r="E817" s="3"/>
      <c r="F817" s="3"/>
      <c r="G817" s="3"/>
      <c r="H817" s="3"/>
      <c r="I817" s="3"/>
      <c r="J817" s="3"/>
      <c r="K817" s="3"/>
      <c r="L817" s="3"/>
      <c r="M817" s="3"/>
      <c r="N817" s="61"/>
      <c r="O817" s="3"/>
      <c r="P817" s="61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61"/>
      <c r="C818" s="61"/>
      <c r="D818" s="61"/>
      <c r="E818" s="3"/>
      <c r="F818" s="3"/>
      <c r="G818" s="3"/>
      <c r="H818" s="3"/>
      <c r="I818" s="3"/>
      <c r="J818" s="3"/>
      <c r="K818" s="3"/>
      <c r="L818" s="3"/>
      <c r="M818" s="3"/>
      <c r="N818" s="61"/>
      <c r="O818" s="3"/>
      <c r="P818" s="61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61"/>
      <c r="C819" s="61"/>
      <c r="D819" s="61"/>
      <c r="E819" s="3"/>
      <c r="F819" s="3"/>
      <c r="G819" s="3"/>
      <c r="H819" s="3"/>
      <c r="I819" s="3"/>
      <c r="J819" s="3"/>
      <c r="K819" s="3"/>
      <c r="L819" s="3"/>
      <c r="M819" s="3"/>
      <c r="N819" s="61"/>
      <c r="O819" s="3"/>
      <c r="P819" s="61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61"/>
      <c r="C820" s="61"/>
      <c r="D820" s="61"/>
      <c r="E820" s="3"/>
      <c r="F820" s="3"/>
      <c r="G820" s="3"/>
      <c r="H820" s="3"/>
      <c r="I820" s="3"/>
      <c r="J820" s="3"/>
      <c r="K820" s="3"/>
      <c r="L820" s="3"/>
      <c r="M820" s="3"/>
      <c r="N820" s="61"/>
      <c r="O820" s="3"/>
      <c r="P820" s="61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61"/>
      <c r="C821" s="61"/>
      <c r="D821" s="61"/>
      <c r="E821" s="3"/>
      <c r="F821" s="3"/>
      <c r="G821" s="3"/>
      <c r="H821" s="3"/>
      <c r="I821" s="3"/>
      <c r="J821" s="3"/>
      <c r="K821" s="3"/>
      <c r="L821" s="3"/>
      <c r="M821" s="3"/>
      <c r="N821" s="61"/>
      <c r="O821" s="3"/>
      <c r="P821" s="61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61"/>
      <c r="C822" s="61"/>
      <c r="D822" s="61"/>
      <c r="E822" s="3"/>
      <c r="F822" s="3"/>
      <c r="G822" s="3"/>
      <c r="H822" s="3"/>
      <c r="I822" s="3"/>
      <c r="J822" s="3"/>
      <c r="K822" s="3"/>
      <c r="L822" s="3"/>
      <c r="M822" s="3"/>
      <c r="N822" s="61"/>
      <c r="O822" s="3"/>
      <c r="P822" s="61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61"/>
      <c r="C823" s="61"/>
      <c r="D823" s="61"/>
      <c r="E823" s="3"/>
      <c r="F823" s="3"/>
      <c r="G823" s="3"/>
      <c r="H823" s="3"/>
      <c r="I823" s="3"/>
      <c r="J823" s="3"/>
      <c r="K823" s="3"/>
      <c r="L823" s="3"/>
      <c r="M823" s="3"/>
      <c r="N823" s="61"/>
      <c r="O823" s="3"/>
      <c r="P823" s="61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61"/>
      <c r="C824" s="61"/>
      <c r="D824" s="61"/>
      <c r="E824" s="3"/>
      <c r="F824" s="3"/>
      <c r="G824" s="3"/>
      <c r="H824" s="3"/>
      <c r="I824" s="3"/>
      <c r="J824" s="3"/>
      <c r="K824" s="3"/>
      <c r="L824" s="3"/>
      <c r="M824" s="3"/>
      <c r="N824" s="61"/>
      <c r="O824" s="3"/>
      <c r="P824" s="61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61"/>
      <c r="C825" s="61"/>
      <c r="D825" s="61"/>
      <c r="E825" s="3"/>
      <c r="F825" s="3"/>
      <c r="G825" s="3"/>
      <c r="H825" s="3"/>
      <c r="I825" s="3"/>
      <c r="J825" s="3"/>
      <c r="K825" s="3"/>
      <c r="L825" s="3"/>
      <c r="M825" s="3"/>
      <c r="N825" s="61"/>
      <c r="O825" s="3"/>
      <c r="P825" s="61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61"/>
      <c r="C826" s="61"/>
      <c r="D826" s="61"/>
      <c r="E826" s="3"/>
      <c r="F826" s="3"/>
      <c r="G826" s="3"/>
      <c r="H826" s="3"/>
      <c r="I826" s="3"/>
      <c r="J826" s="3"/>
      <c r="K826" s="3"/>
      <c r="L826" s="3"/>
      <c r="M826" s="3"/>
      <c r="N826" s="61"/>
      <c r="O826" s="3"/>
      <c r="P826" s="61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61"/>
      <c r="C827" s="61"/>
      <c r="D827" s="61"/>
      <c r="E827" s="3"/>
      <c r="F827" s="3"/>
      <c r="G827" s="3"/>
      <c r="H827" s="3"/>
      <c r="I827" s="3"/>
      <c r="J827" s="3"/>
      <c r="K827" s="3"/>
      <c r="L827" s="3"/>
      <c r="M827" s="3"/>
      <c r="N827" s="61"/>
      <c r="O827" s="3"/>
      <c r="P827" s="61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61"/>
      <c r="C828" s="61"/>
      <c r="D828" s="61"/>
      <c r="E828" s="3"/>
      <c r="F828" s="3"/>
      <c r="G828" s="3"/>
      <c r="H828" s="3"/>
      <c r="I828" s="3"/>
      <c r="J828" s="3"/>
      <c r="K828" s="3"/>
      <c r="L828" s="3"/>
      <c r="M828" s="3"/>
      <c r="N828" s="61"/>
      <c r="O828" s="3"/>
      <c r="P828" s="61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61"/>
      <c r="C829" s="61"/>
      <c r="D829" s="61"/>
      <c r="E829" s="3"/>
      <c r="F829" s="3"/>
      <c r="G829" s="3"/>
      <c r="H829" s="3"/>
      <c r="I829" s="3"/>
      <c r="J829" s="3"/>
      <c r="K829" s="3"/>
      <c r="L829" s="3"/>
      <c r="M829" s="3"/>
      <c r="N829" s="61"/>
      <c r="O829" s="3"/>
      <c r="P829" s="61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61"/>
      <c r="C830" s="61"/>
      <c r="D830" s="61"/>
      <c r="E830" s="3"/>
      <c r="F830" s="3"/>
      <c r="G830" s="3"/>
      <c r="H830" s="3"/>
      <c r="I830" s="3"/>
      <c r="J830" s="3"/>
      <c r="K830" s="3"/>
      <c r="L830" s="3"/>
      <c r="M830" s="3"/>
      <c r="N830" s="61"/>
      <c r="O830" s="3"/>
      <c r="P830" s="61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61"/>
      <c r="C831" s="61"/>
      <c r="D831" s="61"/>
      <c r="E831" s="3"/>
      <c r="F831" s="3"/>
      <c r="G831" s="3"/>
      <c r="H831" s="3"/>
      <c r="I831" s="3"/>
      <c r="J831" s="3"/>
      <c r="K831" s="3"/>
      <c r="L831" s="3"/>
      <c r="M831" s="3"/>
      <c r="N831" s="61"/>
      <c r="O831" s="3"/>
      <c r="P831" s="61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61"/>
      <c r="C832" s="61"/>
      <c r="D832" s="61"/>
      <c r="E832" s="3"/>
      <c r="F832" s="3"/>
      <c r="G832" s="3"/>
      <c r="H832" s="3"/>
      <c r="I832" s="3"/>
      <c r="J832" s="3"/>
      <c r="K832" s="3"/>
      <c r="L832" s="3"/>
      <c r="M832" s="3"/>
      <c r="N832" s="61"/>
      <c r="O832" s="3"/>
      <c r="P832" s="61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61"/>
      <c r="C833" s="61"/>
      <c r="D833" s="61"/>
      <c r="E833" s="3"/>
      <c r="F833" s="3"/>
      <c r="G833" s="3"/>
      <c r="H833" s="3"/>
      <c r="I833" s="3"/>
      <c r="J833" s="3"/>
      <c r="K833" s="3"/>
      <c r="L833" s="3"/>
      <c r="M833" s="3"/>
      <c r="N833" s="61"/>
      <c r="O833" s="3"/>
      <c r="P833" s="61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61"/>
      <c r="C834" s="61"/>
      <c r="D834" s="61"/>
      <c r="E834" s="3"/>
      <c r="F834" s="3"/>
      <c r="G834" s="3"/>
      <c r="H834" s="3"/>
      <c r="I834" s="3"/>
      <c r="J834" s="3"/>
      <c r="K834" s="3"/>
      <c r="L834" s="3"/>
      <c r="M834" s="3"/>
      <c r="N834" s="61"/>
      <c r="O834" s="3"/>
      <c r="P834" s="61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61"/>
      <c r="C835" s="61"/>
      <c r="D835" s="61"/>
      <c r="E835" s="3"/>
      <c r="F835" s="3"/>
      <c r="G835" s="3"/>
      <c r="H835" s="3"/>
      <c r="I835" s="3"/>
      <c r="J835" s="3"/>
      <c r="K835" s="3"/>
      <c r="L835" s="3"/>
      <c r="M835" s="3"/>
      <c r="N835" s="61"/>
      <c r="O835" s="3"/>
      <c r="P835" s="61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61"/>
      <c r="C836" s="61"/>
      <c r="D836" s="61"/>
      <c r="E836" s="3"/>
      <c r="F836" s="3"/>
      <c r="G836" s="3"/>
      <c r="H836" s="3"/>
      <c r="I836" s="3"/>
      <c r="J836" s="3"/>
      <c r="K836" s="3"/>
      <c r="L836" s="3"/>
      <c r="M836" s="3"/>
      <c r="N836" s="61"/>
      <c r="O836" s="3"/>
      <c r="P836" s="61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61"/>
      <c r="C837" s="61"/>
      <c r="D837" s="61"/>
      <c r="E837" s="3"/>
      <c r="F837" s="3"/>
      <c r="G837" s="3"/>
      <c r="H837" s="3"/>
      <c r="I837" s="3"/>
      <c r="J837" s="3"/>
      <c r="K837" s="3"/>
      <c r="L837" s="3"/>
      <c r="M837" s="3"/>
      <c r="N837" s="61"/>
      <c r="O837" s="3"/>
      <c r="P837" s="61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61"/>
      <c r="C838" s="61"/>
      <c r="D838" s="61"/>
      <c r="E838" s="3"/>
      <c r="F838" s="3"/>
      <c r="G838" s="3"/>
      <c r="H838" s="3"/>
      <c r="I838" s="3"/>
      <c r="J838" s="3"/>
      <c r="K838" s="3"/>
      <c r="L838" s="3"/>
      <c r="M838" s="3"/>
      <c r="N838" s="61"/>
      <c r="O838" s="3"/>
      <c r="P838" s="61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61"/>
      <c r="C839" s="61"/>
      <c r="D839" s="61"/>
      <c r="E839" s="3"/>
      <c r="F839" s="3"/>
      <c r="G839" s="3"/>
      <c r="H839" s="3"/>
      <c r="I839" s="3"/>
      <c r="J839" s="3"/>
      <c r="K839" s="3"/>
      <c r="L839" s="3"/>
      <c r="M839" s="3"/>
      <c r="N839" s="61"/>
      <c r="O839" s="3"/>
      <c r="P839" s="61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61"/>
      <c r="C840" s="61"/>
      <c r="D840" s="61"/>
      <c r="E840" s="3"/>
      <c r="F840" s="3"/>
      <c r="G840" s="3"/>
      <c r="H840" s="3"/>
      <c r="I840" s="3"/>
      <c r="J840" s="3"/>
      <c r="K840" s="3"/>
      <c r="L840" s="3"/>
      <c r="M840" s="3"/>
      <c r="N840" s="61"/>
      <c r="O840" s="3"/>
      <c r="P840" s="61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61"/>
      <c r="C841" s="61"/>
      <c r="D841" s="61"/>
      <c r="E841" s="3"/>
      <c r="F841" s="3"/>
      <c r="G841" s="3"/>
      <c r="H841" s="3"/>
      <c r="I841" s="3"/>
      <c r="J841" s="3"/>
      <c r="K841" s="3"/>
      <c r="L841" s="3"/>
      <c r="M841" s="3"/>
      <c r="N841" s="61"/>
      <c r="O841" s="3"/>
      <c r="P841" s="61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61"/>
      <c r="C842" s="61"/>
      <c r="D842" s="61"/>
      <c r="E842" s="3"/>
      <c r="F842" s="3"/>
      <c r="G842" s="3"/>
      <c r="H842" s="3"/>
      <c r="I842" s="3"/>
      <c r="J842" s="3"/>
      <c r="K842" s="3"/>
      <c r="L842" s="3"/>
      <c r="M842" s="3"/>
      <c r="N842" s="61"/>
      <c r="O842" s="3"/>
      <c r="P842" s="61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61"/>
      <c r="C843" s="61"/>
      <c r="D843" s="61"/>
      <c r="E843" s="3"/>
      <c r="F843" s="3"/>
      <c r="G843" s="3"/>
      <c r="H843" s="3"/>
      <c r="I843" s="3"/>
      <c r="J843" s="3"/>
      <c r="K843" s="3"/>
      <c r="L843" s="3"/>
      <c r="M843" s="3"/>
      <c r="N843" s="61"/>
      <c r="O843" s="3"/>
      <c r="P843" s="61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61"/>
      <c r="C844" s="61"/>
      <c r="D844" s="61"/>
      <c r="E844" s="3"/>
      <c r="F844" s="3"/>
      <c r="G844" s="3"/>
      <c r="H844" s="3"/>
      <c r="I844" s="3"/>
      <c r="J844" s="3"/>
      <c r="K844" s="3"/>
      <c r="L844" s="3"/>
      <c r="M844" s="3"/>
      <c r="N844" s="61"/>
      <c r="O844" s="3"/>
      <c r="P844" s="61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61"/>
      <c r="C845" s="61"/>
      <c r="D845" s="61"/>
      <c r="E845" s="3"/>
      <c r="F845" s="3"/>
      <c r="G845" s="3"/>
      <c r="H845" s="3"/>
      <c r="I845" s="3"/>
      <c r="J845" s="3"/>
      <c r="K845" s="3"/>
      <c r="L845" s="3"/>
      <c r="M845" s="3"/>
      <c r="N845" s="61"/>
      <c r="O845" s="3"/>
      <c r="P845" s="61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61"/>
      <c r="C846" s="61"/>
      <c r="D846" s="61"/>
      <c r="E846" s="3"/>
      <c r="F846" s="3"/>
      <c r="G846" s="3"/>
      <c r="H846" s="3"/>
      <c r="I846" s="3"/>
      <c r="J846" s="3"/>
      <c r="K846" s="3"/>
      <c r="L846" s="3"/>
      <c r="M846" s="3"/>
      <c r="N846" s="61"/>
      <c r="O846" s="3"/>
      <c r="P846" s="61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61"/>
      <c r="C847" s="61"/>
      <c r="D847" s="61"/>
      <c r="E847" s="3"/>
      <c r="F847" s="3"/>
      <c r="G847" s="3"/>
      <c r="H847" s="3"/>
      <c r="I847" s="3"/>
      <c r="J847" s="3"/>
      <c r="K847" s="3"/>
      <c r="L847" s="3"/>
      <c r="M847" s="3"/>
      <c r="N847" s="61"/>
      <c r="O847" s="3"/>
      <c r="P847" s="61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61"/>
      <c r="C848" s="61"/>
      <c r="D848" s="61"/>
      <c r="E848" s="3"/>
      <c r="F848" s="3"/>
      <c r="G848" s="3"/>
      <c r="H848" s="3"/>
      <c r="I848" s="3"/>
      <c r="J848" s="3"/>
      <c r="K848" s="3"/>
      <c r="L848" s="3"/>
      <c r="M848" s="3"/>
      <c r="N848" s="61"/>
      <c r="O848" s="3"/>
      <c r="P848" s="61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61"/>
      <c r="C849" s="61"/>
      <c r="D849" s="61"/>
      <c r="E849" s="3"/>
      <c r="F849" s="3"/>
      <c r="G849" s="3"/>
      <c r="H849" s="3"/>
      <c r="I849" s="3"/>
      <c r="J849" s="3"/>
      <c r="K849" s="3"/>
      <c r="L849" s="3"/>
      <c r="M849" s="3"/>
      <c r="N849" s="61"/>
      <c r="O849" s="3"/>
      <c r="P849" s="61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61"/>
      <c r="C850" s="61"/>
      <c r="D850" s="61"/>
      <c r="E850" s="3"/>
      <c r="F850" s="3"/>
      <c r="G850" s="3"/>
      <c r="H850" s="3"/>
      <c r="I850" s="3"/>
      <c r="J850" s="3"/>
      <c r="K850" s="3"/>
      <c r="L850" s="3"/>
      <c r="M850" s="3"/>
      <c r="N850" s="61"/>
      <c r="O850" s="3"/>
      <c r="P850" s="61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61"/>
      <c r="C851" s="61"/>
      <c r="D851" s="61"/>
      <c r="E851" s="3"/>
      <c r="F851" s="3"/>
      <c r="G851" s="3"/>
      <c r="H851" s="3"/>
      <c r="I851" s="3"/>
      <c r="J851" s="3"/>
      <c r="K851" s="3"/>
      <c r="L851" s="3"/>
      <c r="M851" s="3"/>
      <c r="N851" s="61"/>
      <c r="O851" s="3"/>
      <c r="P851" s="61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61"/>
      <c r="C852" s="61"/>
      <c r="D852" s="61"/>
      <c r="E852" s="3"/>
      <c r="F852" s="3"/>
      <c r="G852" s="3"/>
      <c r="H852" s="3"/>
      <c r="I852" s="3"/>
      <c r="J852" s="3"/>
      <c r="K852" s="3"/>
      <c r="L852" s="3"/>
      <c r="M852" s="3"/>
      <c r="N852" s="61"/>
      <c r="O852" s="3"/>
      <c r="P852" s="61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61"/>
      <c r="C853" s="61"/>
      <c r="D853" s="61"/>
      <c r="E853" s="3"/>
      <c r="F853" s="3"/>
      <c r="G853" s="3"/>
      <c r="H853" s="3"/>
      <c r="I853" s="3"/>
      <c r="J853" s="3"/>
      <c r="K853" s="3"/>
      <c r="L853" s="3"/>
      <c r="M853" s="3"/>
      <c r="N853" s="61"/>
      <c r="O853" s="3"/>
      <c r="P853" s="61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61"/>
      <c r="C854" s="61"/>
      <c r="D854" s="61"/>
      <c r="E854" s="3"/>
      <c r="F854" s="3"/>
      <c r="G854" s="3"/>
      <c r="H854" s="3"/>
      <c r="I854" s="3"/>
      <c r="J854" s="3"/>
      <c r="K854" s="3"/>
      <c r="L854" s="3"/>
      <c r="M854" s="3"/>
      <c r="N854" s="61"/>
      <c r="O854" s="3"/>
      <c r="P854" s="61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61"/>
      <c r="C855" s="61"/>
      <c r="D855" s="61"/>
      <c r="E855" s="3"/>
      <c r="F855" s="3"/>
      <c r="G855" s="3"/>
      <c r="H855" s="3"/>
      <c r="I855" s="3"/>
      <c r="J855" s="3"/>
      <c r="K855" s="3"/>
      <c r="L855" s="3"/>
      <c r="M855" s="3"/>
      <c r="N855" s="61"/>
      <c r="O855" s="3"/>
      <c r="P855" s="61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61"/>
      <c r="C856" s="61"/>
      <c r="D856" s="61"/>
      <c r="E856" s="3"/>
      <c r="F856" s="3"/>
      <c r="G856" s="3"/>
      <c r="H856" s="3"/>
      <c r="I856" s="3"/>
      <c r="J856" s="3"/>
      <c r="K856" s="3"/>
      <c r="L856" s="3"/>
      <c r="M856" s="3"/>
      <c r="N856" s="61"/>
      <c r="O856" s="3"/>
      <c r="P856" s="61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61"/>
      <c r="C857" s="61"/>
      <c r="D857" s="61"/>
      <c r="E857" s="3"/>
      <c r="F857" s="3"/>
      <c r="G857" s="3"/>
      <c r="H857" s="3"/>
      <c r="I857" s="3"/>
      <c r="J857" s="3"/>
      <c r="K857" s="3"/>
      <c r="L857" s="3"/>
      <c r="M857" s="3"/>
      <c r="N857" s="61"/>
      <c r="O857" s="3"/>
      <c r="P857" s="61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61"/>
      <c r="C858" s="61"/>
      <c r="D858" s="61"/>
      <c r="E858" s="3"/>
      <c r="F858" s="3"/>
      <c r="G858" s="3"/>
      <c r="H858" s="3"/>
      <c r="I858" s="3"/>
      <c r="J858" s="3"/>
      <c r="K858" s="3"/>
      <c r="L858" s="3"/>
      <c r="M858" s="3"/>
      <c r="N858" s="61"/>
      <c r="O858" s="3"/>
      <c r="P858" s="61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61"/>
      <c r="C859" s="61"/>
      <c r="D859" s="61"/>
      <c r="E859" s="3"/>
      <c r="F859" s="3"/>
      <c r="G859" s="3"/>
      <c r="H859" s="3"/>
      <c r="I859" s="3"/>
      <c r="J859" s="3"/>
      <c r="K859" s="3"/>
      <c r="L859" s="3"/>
      <c r="M859" s="3"/>
      <c r="N859" s="61"/>
      <c r="O859" s="3"/>
      <c r="P859" s="61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61"/>
      <c r="C860" s="61"/>
      <c r="D860" s="61"/>
      <c r="E860" s="3"/>
      <c r="F860" s="3"/>
      <c r="G860" s="3"/>
      <c r="H860" s="3"/>
      <c r="I860" s="3"/>
      <c r="J860" s="3"/>
      <c r="K860" s="3"/>
      <c r="L860" s="3"/>
      <c r="M860" s="3"/>
      <c r="N860" s="61"/>
      <c r="O860" s="3"/>
      <c r="P860" s="61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61"/>
      <c r="C861" s="61"/>
      <c r="D861" s="61"/>
      <c r="E861" s="3"/>
      <c r="F861" s="3"/>
      <c r="G861" s="3"/>
      <c r="H861" s="3"/>
      <c r="I861" s="3"/>
      <c r="J861" s="3"/>
      <c r="K861" s="3"/>
      <c r="L861" s="3"/>
      <c r="M861" s="3"/>
      <c r="N861" s="61"/>
      <c r="O861" s="3"/>
      <c r="P861" s="61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61"/>
      <c r="C862" s="61"/>
      <c r="D862" s="61"/>
      <c r="E862" s="3"/>
      <c r="F862" s="3"/>
      <c r="G862" s="3"/>
      <c r="H862" s="3"/>
      <c r="I862" s="3"/>
      <c r="J862" s="3"/>
      <c r="K862" s="3"/>
      <c r="L862" s="3"/>
      <c r="M862" s="3"/>
      <c r="N862" s="61"/>
      <c r="O862" s="3"/>
      <c r="P862" s="61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61"/>
      <c r="C863" s="61"/>
      <c r="D863" s="61"/>
      <c r="E863" s="3"/>
      <c r="F863" s="3"/>
      <c r="G863" s="3"/>
      <c r="H863" s="3"/>
      <c r="I863" s="3"/>
      <c r="J863" s="3"/>
      <c r="K863" s="3"/>
      <c r="L863" s="3"/>
      <c r="M863" s="3"/>
      <c r="N863" s="61"/>
      <c r="O863" s="3"/>
      <c r="P863" s="61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61"/>
      <c r="C864" s="61"/>
      <c r="D864" s="61"/>
      <c r="E864" s="3"/>
      <c r="F864" s="3"/>
      <c r="G864" s="3"/>
      <c r="H864" s="3"/>
      <c r="I864" s="3"/>
      <c r="J864" s="3"/>
      <c r="K864" s="3"/>
      <c r="L864" s="3"/>
      <c r="M864" s="3"/>
      <c r="N864" s="61"/>
      <c r="O864" s="3"/>
      <c r="P864" s="61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61"/>
      <c r="C865" s="61"/>
      <c r="D865" s="61"/>
      <c r="E865" s="3"/>
      <c r="F865" s="3"/>
      <c r="G865" s="3"/>
      <c r="H865" s="3"/>
      <c r="I865" s="3"/>
      <c r="J865" s="3"/>
      <c r="K865" s="3"/>
      <c r="L865" s="3"/>
      <c r="M865" s="3"/>
      <c r="N865" s="61"/>
      <c r="O865" s="3"/>
      <c r="P865" s="61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61"/>
      <c r="C866" s="61"/>
      <c r="D866" s="61"/>
      <c r="E866" s="3"/>
      <c r="F866" s="3"/>
      <c r="G866" s="3"/>
      <c r="H866" s="3"/>
      <c r="I866" s="3"/>
      <c r="J866" s="3"/>
      <c r="K866" s="3"/>
      <c r="L866" s="3"/>
      <c r="M866" s="3"/>
      <c r="N866" s="61"/>
      <c r="O866" s="3"/>
      <c r="P866" s="61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61"/>
      <c r="C867" s="61"/>
      <c r="D867" s="61"/>
      <c r="E867" s="3"/>
      <c r="F867" s="3"/>
      <c r="G867" s="3"/>
      <c r="H867" s="3"/>
      <c r="I867" s="3"/>
      <c r="J867" s="3"/>
      <c r="K867" s="3"/>
      <c r="L867" s="3"/>
      <c r="M867" s="3"/>
      <c r="N867" s="61"/>
      <c r="O867" s="3"/>
      <c r="P867" s="61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61"/>
      <c r="C868" s="61"/>
      <c r="D868" s="61"/>
      <c r="E868" s="3"/>
      <c r="F868" s="3"/>
      <c r="G868" s="3"/>
      <c r="H868" s="3"/>
      <c r="I868" s="3"/>
      <c r="J868" s="3"/>
      <c r="K868" s="3"/>
      <c r="L868" s="3"/>
      <c r="M868" s="3"/>
      <c r="N868" s="61"/>
      <c r="O868" s="3"/>
      <c r="P868" s="61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61"/>
      <c r="C869" s="61"/>
      <c r="D869" s="61"/>
      <c r="E869" s="3"/>
      <c r="F869" s="3"/>
      <c r="G869" s="3"/>
      <c r="H869" s="3"/>
      <c r="I869" s="3"/>
      <c r="J869" s="3"/>
      <c r="K869" s="3"/>
      <c r="L869" s="3"/>
      <c r="M869" s="3"/>
      <c r="N869" s="61"/>
      <c r="O869" s="3"/>
      <c r="P869" s="61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61"/>
      <c r="C870" s="61"/>
      <c r="D870" s="61"/>
      <c r="E870" s="3"/>
      <c r="F870" s="3"/>
      <c r="G870" s="3"/>
      <c r="H870" s="3"/>
      <c r="I870" s="3"/>
      <c r="J870" s="3"/>
      <c r="K870" s="3"/>
      <c r="L870" s="3"/>
      <c r="M870" s="3"/>
      <c r="N870" s="61"/>
      <c r="O870" s="3"/>
      <c r="P870" s="61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61"/>
      <c r="C871" s="61"/>
      <c r="D871" s="61"/>
      <c r="E871" s="3"/>
      <c r="F871" s="3"/>
      <c r="G871" s="3"/>
      <c r="H871" s="3"/>
      <c r="I871" s="3"/>
      <c r="J871" s="3"/>
      <c r="K871" s="3"/>
      <c r="L871" s="3"/>
      <c r="M871" s="3"/>
      <c r="N871" s="61"/>
      <c r="O871" s="3"/>
      <c r="P871" s="61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61"/>
      <c r="C872" s="61"/>
      <c r="D872" s="61"/>
      <c r="E872" s="3"/>
      <c r="F872" s="3"/>
      <c r="G872" s="3"/>
      <c r="H872" s="3"/>
      <c r="I872" s="3"/>
      <c r="J872" s="3"/>
      <c r="K872" s="3"/>
      <c r="L872" s="3"/>
      <c r="M872" s="3"/>
      <c r="N872" s="61"/>
      <c r="O872" s="3"/>
      <c r="P872" s="61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61"/>
      <c r="C873" s="61"/>
      <c r="D873" s="61"/>
      <c r="E873" s="3"/>
      <c r="F873" s="3"/>
      <c r="G873" s="3"/>
      <c r="H873" s="3"/>
      <c r="I873" s="3"/>
      <c r="J873" s="3"/>
      <c r="K873" s="3"/>
      <c r="L873" s="3"/>
      <c r="M873" s="3"/>
      <c r="N873" s="61"/>
      <c r="O873" s="3"/>
      <c r="P873" s="61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61"/>
      <c r="C874" s="61"/>
      <c r="D874" s="61"/>
      <c r="E874" s="3"/>
      <c r="F874" s="3"/>
      <c r="G874" s="3"/>
      <c r="H874" s="3"/>
      <c r="I874" s="3"/>
      <c r="J874" s="3"/>
      <c r="K874" s="3"/>
      <c r="L874" s="3"/>
      <c r="M874" s="3"/>
      <c r="N874" s="61"/>
      <c r="O874" s="3"/>
      <c r="P874" s="61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61"/>
      <c r="C875" s="61"/>
      <c r="D875" s="61"/>
      <c r="E875" s="3"/>
      <c r="F875" s="3"/>
      <c r="G875" s="3"/>
      <c r="H875" s="3"/>
      <c r="I875" s="3"/>
      <c r="J875" s="3"/>
      <c r="K875" s="3"/>
      <c r="L875" s="3"/>
      <c r="M875" s="3"/>
      <c r="N875" s="61"/>
      <c r="O875" s="3"/>
      <c r="P875" s="61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61"/>
      <c r="C876" s="61"/>
      <c r="D876" s="61"/>
      <c r="E876" s="3"/>
      <c r="F876" s="3"/>
      <c r="G876" s="3"/>
      <c r="H876" s="3"/>
      <c r="I876" s="3"/>
      <c r="J876" s="3"/>
      <c r="K876" s="3"/>
      <c r="L876" s="3"/>
      <c r="M876" s="3"/>
      <c r="N876" s="61"/>
      <c r="O876" s="3"/>
      <c r="P876" s="61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61"/>
      <c r="C877" s="61"/>
      <c r="D877" s="61"/>
      <c r="E877" s="3"/>
      <c r="F877" s="3"/>
      <c r="G877" s="3"/>
      <c r="H877" s="3"/>
      <c r="I877" s="3"/>
      <c r="J877" s="3"/>
      <c r="K877" s="3"/>
      <c r="L877" s="3"/>
      <c r="M877" s="3"/>
      <c r="N877" s="61"/>
      <c r="O877" s="3"/>
      <c r="P877" s="61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61"/>
      <c r="C878" s="61"/>
      <c r="D878" s="61"/>
      <c r="E878" s="3"/>
      <c r="F878" s="3"/>
      <c r="G878" s="3"/>
      <c r="H878" s="3"/>
      <c r="I878" s="3"/>
      <c r="J878" s="3"/>
      <c r="K878" s="3"/>
      <c r="L878" s="3"/>
      <c r="M878" s="3"/>
      <c r="N878" s="61"/>
      <c r="O878" s="3"/>
      <c r="P878" s="61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61"/>
      <c r="C879" s="61"/>
      <c r="D879" s="61"/>
      <c r="E879" s="3"/>
      <c r="F879" s="3"/>
      <c r="G879" s="3"/>
      <c r="H879" s="3"/>
      <c r="I879" s="3"/>
      <c r="J879" s="3"/>
      <c r="K879" s="3"/>
      <c r="L879" s="3"/>
      <c r="M879" s="3"/>
      <c r="N879" s="61"/>
      <c r="O879" s="3"/>
      <c r="P879" s="61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61"/>
      <c r="C880" s="61"/>
      <c r="D880" s="61"/>
      <c r="E880" s="3"/>
      <c r="F880" s="3"/>
      <c r="G880" s="3"/>
      <c r="H880" s="3"/>
      <c r="I880" s="3"/>
      <c r="J880" s="3"/>
      <c r="K880" s="3"/>
      <c r="L880" s="3"/>
      <c r="M880" s="3"/>
      <c r="N880" s="61"/>
      <c r="O880" s="3"/>
      <c r="P880" s="61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61"/>
      <c r="C881" s="61"/>
      <c r="D881" s="61"/>
      <c r="E881" s="3"/>
      <c r="F881" s="3"/>
      <c r="G881" s="3"/>
      <c r="H881" s="3"/>
      <c r="I881" s="3"/>
      <c r="J881" s="3"/>
      <c r="K881" s="3"/>
      <c r="L881" s="3"/>
      <c r="M881" s="3"/>
      <c r="N881" s="61"/>
      <c r="O881" s="3"/>
      <c r="P881" s="61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61"/>
      <c r="C882" s="61"/>
      <c r="D882" s="61"/>
      <c r="E882" s="3"/>
      <c r="F882" s="3"/>
      <c r="G882" s="3"/>
      <c r="H882" s="3"/>
      <c r="I882" s="3"/>
      <c r="J882" s="3"/>
      <c r="K882" s="3"/>
      <c r="L882" s="3"/>
      <c r="M882" s="3"/>
      <c r="N882" s="61"/>
      <c r="O882" s="3"/>
      <c r="P882" s="61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61"/>
      <c r="C883" s="61"/>
      <c r="D883" s="61"/>
      <c r="E883" s="3"/>
      <c r="F883" s="3"/>
      <c r="G883" s="3"/>
      <c r="H883" s="3"/>
      <c r="I883" s="3"/>
      <c r="J883" s="3"/>
      <c r="K883" s="3"/>
      <c r="L883" s="3"/>
      <c r="M883" s="3"/>
      <c r="N883" s="61"/>
      <c r="O883" s="3"/>
      <c r="P883" s="61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61"/>
      <c r="C884" s="61"/>
      <c r="D884" s="61"/>
      <c r="E884" s="3"/>
      <c r="F884" s="3"/>
      <c r="G884" s="3"/>
      <c r="H884" s="3"/>
      <c r="I884" s="3"/>
      <c r="J884" s="3"/>
      <c r="K884" s="3"/>
      <c r="L884" s="3"/>
      <c r="M884" s="3"/>
      <c r="N884" s="61"/>
      <c r="O884" s="3"/>
      <c r="P884" s="61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61"/>
      <c r="C885" s="61"/>
      <c r="D885" s="61"/>
      <c r="E885" s="3"/>
      <c r="F885" s="3"/>
      <c r="G885" s="3"/>
      <c r="H885" s="3"/>
      <c r="I885" s="3"/>
      <c r="J885" s="3"/>
      <c r="K885" s="3"/>
      <c r="L885" s="3"/>
      <c r="M885" s="3"/>
      <c r="N885" s="61"/>
      <c r="O885" s="3"/>
      <c r="P885" s="61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61"/>
      <c r="C886" s="61"/>
      <c r="D886" s="61"/>
      <c r="E886" s="3"/>
      <c r="F886" s="3"/>
      <c r="G886" s="3"/>
      <c r="H886" s="3"/>
      <c r="I886" s="3"/>
      <c r="J886" s="3"/>
      <c r="K886" s="3"/>
      <c r="L886" s="3"/>
      <c r="M886" s="3"/>
      <c r="N886" s="61"/>
      <c r="O886" s="3"/>
      <c r="P886" s="61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61"/>
      <c r="C887" s="61"/>
      <c r="D887" s="61"/>
      <c r="E887" s="3"/>
      <c r="F887" s="3"/>
      <c r="G887" s="3"/>
      <c r="H887" s="3"/>
      <c r="I887" s="3"/>
      <c r="J887" s="3"/>
      <c r="K887" s="3"/>
      <c r="L887" s="3"/>
      <c r="M887" s="3"/>
      <c r="N887" s="61"/>
      <c r="O887" s="3"/>
      <c r="P887" s="61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61"/>
      <c r="C888" s="61"/>
      <c r="D888" s="61"/>
      <c r="E888" s="3"/>
      <c r="F888" s="3"/>
      <c r="G888" s="3"/>
      <c r="H888" s="3"/>
      <c r="I888" s="3"/>
      <c r="J888" s="3"/>
      <c r="K888" s="3"/>
      <c r="L888" s="3"/>
      <c r="M888" s="3"/>
      <c r="N888" s="61"/>
      <c r="O888" s="3"/>
      <c r="P888" s="61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61"/>
      <c r="C889" s="61"/>
      <c r="D889" s="61"/>
      <c r="E889" s="3"/>
      <c r="F889" s="3"/>
      <c r="G889" s="3"/>
      <c r="H889" s="3"/>
      <c r="I889" s="3"/>
      <c r="J889" s="3"/>
      <c r="K889" s="3"/>
      <c r="L889" s="3"/>
      <c r="M889" s="3"/>
      <c r="N889" s="61"/>
      <c r="O889" s="3"/>
      <c r="P889" s="61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61"/>
      <c r="C890" s="61"/>
      <c r="D890" s="61"/>
      <c r="E890" s="3"/>
      <c r="F890" s="3"/>
      <c r="G890" s="3"/>
      <c r="H890" s="3"/>
      <c r="I890" s="3"/>
      <c r="J890" s="3"/>
      <c r="K890" s="3"/>
      <c r="L890" s="3"/>
      <c r="M890" s="3"/>
      <c r="N890" s="61"/>
      <c r="O890" s="3"/>
      <c r="P890" s="61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61"/>
      <c r="C891" s="61"/>
      <c r="D891" s="61"/>
      <c r="E891" s="3"/>
      <c r="F891" s="3"/>
      <c r="G891" s="3"/>
      <c r="H891" s="3"/>
      <c r="I891" s="3"/>
      <c r="J891" s="3"/>
      <c r="K891" s="3"/>
      <c r="L891" s="3"/>
      <c r="M891" s="3"/>
      <c r="N891" s="61"/>
      <c r="O891" s="3"/>
      <c r="P891" s="61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61"/>
      <c r="C892" s="61"/>
      <c r="D892" s="61"/>
      <c r="E892" s="3"/>
      <c r="F892" s="3"/>
      <c r="G892" s="3"/>
      <c r="H892" s="3"/>
      <c r="I892" s="3"/>
      <c r="J892" s="3"/>
      <c r="K892" s="3"/>
      <c r="L892" s="3"/>
      <c r="M892" s="3"/>
      <c r="N892" s="61"/>
      <c r="O892" s="3"/>
      <c r="P892" s="61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61"/>
      <c r="C893" s="61"/>
      <c r="D893" s="61"/>
      <c r="E893" s="3"/>
      <c r="F893" s="3"/>
      <c r="G893" s="3"/>
      <c r="H893" s="3"/>
      <c r="I893" s="3"/>
      <c r="J893" s="3"/>
      <c r="K893" s="3"/>
      <c r="L893" s="3"/>
      <c r="M893" s="3"/>
      <c r="N893" s="61"/>
      <c r="O893" s="3"/>
      <c r="P893" s="61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61"/>
      <c r="C894" s="61"/>
      <c r="D894" s="61"/>
      <c r="E894" s="3"/>
      <c r="F894" s="3"/>
      <c r="G894" s="3"/>
      <c r="H894" s="3"/>
      <c r="I894" s="3"/>
      <c r="J894" s="3"/>
      <c r="K894" s="3"/>
      <c r="L894" s="3"/>
      <c r="M894" s="3"/>
      <c r="N894" s="61"/>
      <c r="O894" s="3"/>
      <c r="P894" s="61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61"/>
      <c r="C895" s="61"/>
      <c r="D895" s="61"/>
      <c r="E895" s="3"/>
      <c r="F895" s="3"/>
      <c r="G895" s="3"/>
      <c r="H895" s="3"/>
      <c r="I895" s="3"/>
      <c r="J895" s="3"/>
      <c r="K895" s="3"/>
      <c r="L895" s="3"/>
      <c r="M895" s="3"/>
      <c r="N895" s="61"/>
      <c r="O895" s="3"/>
      <c r="P895" s="61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61"/>
      <c r="C896" s="61"/>
      <c r="D896" s="61"/>
      <c r="E896" s="3"/>
      <c r="F896" s="3"/>
      <c r="G896" s="3"/>
      <c r="H896" s="3"/>
      <c r="I896" s="3"/>
      <c r="J896" s="3"/>
      <c r="K896" s="3"/>
      <c r="L896" s="3"/>
      <c r="M896" s="3"/>
      <c r="N896" s="61"/>
      <c r="O896" s="3"/>
      <c r="P896" s="61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61"/>
      <c r="C897" s="61"/>
      <c r="D897" s="61"/>
      <c r="E897" s="3"/>
      <c r="F897" s="3"/>
      <c r="G897" s="3"/>
      <c r="H897" s="3"/>
      <c r="I897" s="3"/>
      <c r="J897" s="3"/>
      <c r="K897" s="3"/>
      <c r="L897" s="3"/>
      <c r="M897" s="3"/>
      <c r="N897" s="61"/>
      <c r="O897" s="3"/>
      <c r="P897" s="61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61"/>
      <c r="C898" s="61"/>
      <c r="D898" s="61"/>
      <c r="E898" s="3"/>
      <c r="F898" s="3"/>
      <c r="G898" s="3"/>
      <c r="H898" s="3"/>
      <c r="I898" s="3"/>
      <c r="J898" s="3"/>
      <c r="K898" s="3"/>
      <c r="L898" s="3"/>
      <c r="M898" s="3"/>
      <c r="N898" s="61"/>
      <c r="O898" s="3"/>
      <c r="P898" s="61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61"/>
      <c r="C899" s="61"/>
      <c r="D899" s="61"/>
      <c r="E899" s="3"/>
      <c r="F899" s="3"/>
      <c r="G899" s="3"/>
      <c r="H899" s="3"/>
      <c r="I899" s="3"/>
      <c r="J899" s="3"/>
      <c r="K899" s="3"/>
      <c r="L899" s="3"/>
      <c r="M899" s="3"/>
      <c r="N899" s="61"/>
      <c r="O899" s="3"/>
      <c r="P899" s="61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61"/>
      <c r="C900" s="61"/>
      <c r="D900" s="61"/>
      <c r="E900" s="3"/>
      <c r="F900" s="3"/>
      <c r="G900" s="3"/>
      <c r="H900" s="3"/>
      <c r="I900" s="3"/>
      <c r="J900" s="3"/>
      <c r="K900" s="3"/>
      <c r="L900" s="3"/>
      <c r="M900" s="3"/>
      <c r="N900" s="61"/>
      <c r="O900" s="3"/>
      <c r="P900" s="61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61"/>
      <c r="C901" s="61"/>
      <c r="D901" s="61"/>
      <c r="E901" s="3"/>
      <c r="F901" s="3"/>
      <c r="G901" s="3"/>
      <c r="H901" s="3"/>
      <c r="I901" s="3"/>
      <c r="J901" s="3"/>
      <c r="K901" s="3"/>
      <c r="L901" s="3"/>
      <c r="M901" s="3"/>
      <c r="N901" s="61"/>
      <c r="O901" s="3"/>
      <c r="P901" s="61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61"/>
      <c r="C902" s="61"/>
      <c r="D902" s="61"/>
      <c r="E902" s="3"/>
      <c r="F902" s="3"/>
      <c r="G902" s="3"/>
      <c r="H902" s="3"/>
      <c r="I902" s="3"/>
      <c r="J902" s="3"/>
      <c r="K902" s="3"/>
      <c r="L902" s="3"/>
      <c r="M902" s="3"/>
      <c r="N902" s="61"/>
      <c r="O902" s="3"/>
      <c r="P902" s="61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61"/>
      <c r="C903" s="61"/>
      <c r="D903" s="61"/>
      <c r="E903" s="3"/>
      <c r="F903" s="3"/>
      <c r="G903" s="3"/>
      <c r="H903" s="3"/>
      <c r="I903" s="3"/>
      <c r="J903" s="3"/>
      <c r="K903" s="3"/>
      <c r="L903" s="3"/>
      <c r="M903" s="3"/>
      <c r="N903" s="61"/>
      <c r="O903" s="3"/>
      <c r="P903" s="61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61"/>
      <c r="C904" s="61"/>
      <c r="D904" s="61"/>
      <c r="E904" s="3"/>
      <c r="F904" s="3"/>
      <c r="G904" s="3"/>
      <c r="H904" s="3"/>
      <c r="I904" s="3"/>
      <c r="J904" s="3"/>
      <c r="K904" s="3"/>
      <c r="L904" s="3"/>
      <c r="M904" s="3"/>
      <c r="N904" s="61"/>
      <c r="O904" s="3"/>
      <c r="P904" s="61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61"/>
      <c r="C905" s="61"/>
      <c r="D905" s="61"/>
      <c r="E905" s="3"/>
      <c r="F905" s="3"/>
      <c r="G905" s="3"/>
      <c r="H905" s="3"/>
      <c r="I905" s="3"/>
      <c r="J905" s="3"/>
      <c r="K905" s="3"/>
      <c r="L905" s="3"/>
      <c r="M905" s="3"/>
      <c r="N905" s="61"/>
      <c r="O905" s="3"/>
      <c r="P905" s="61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61"/>
      <c r="C906" s="61"/>
      <c r="D906" s="61"/>
      <c r="E906" s="3"/>
      <c r="F906" s="3"/>
      <c r="G906" s="3"/>
      <c r="H906" s="3"/>
      <c r="I906" s="3"/>
      <c r="J906" s="3"/>
      <c r="K906" s="3"/>
      <c r="L906" s="3"/>
      <c r="M906" s="3"/>
      <c r="N906" s="61"/>
      <c r="O906" s="3"/>
      <c r="P906" s="61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61"/>
      <c r="C907" s="61"/>
      <c r="D907" s="61"/>
      <c r="E907" s="3"/>
      <c r="F907" s="3"/>
      <c r="G907" s="3"/>
      <c r="H907" s="3"/>
      <c r="I907" s="3"/>
      <c r="J907" s="3"/>
      <c r="K907" s="3"/>
      <c r="L907" s="3"/>
      <c r="M907" s="3"/>
      <c r="N907" s="61"/>
      <c r="O907" s="3"/>
      <c r="P907" s="61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61"/>
      <c r="C908" s="61"/>
      <c r="D908" s="61"/>
      <c r="E908" s="3"/>
      <c r="F908" s="3"/>
      <c r="G908" s="3"/>
      <c r="H908" s="3"/>
      <c r="I908" s="3"/>
      <c r="J908" s="3"/>
      <c r="K908" s="3"/>
      <c r="L908" s="3"/>
      <c r="M908" s="3"/>
      <c r="N908" s="61"/>
      <c r="O908" s="3"/>
      <c r="P908" s="61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61"/>
      <c r="C909" s="61"/>
      <c r="D909" s="61"/>
      <c r="E909" s="3"/>
      <c r="F909" s="3"/>
      <c r="G909" s="3"/>
      <c r="H909" s="3"/>
      <c r="I909" s="3"/>
      <c r="J909" s="3"/>
      <c r="K909" s="3"/>
      <c r="L909" s="3"/>
      <c r="M909" s="3"/>
      <c r="N909" s="61"/>
      <c r="O909" s="3"/>
      <c r="P909" s="61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61"/>
      <c r="C910" s="61"/>
      <c r="D910" s="61"/>
      <c r="E910" s="3"/>
      <c r="F910" s="3"/>
      <c r="G910" s="3"/>
      <c r="H910" s="3"/>
      <c r="I910" s="3"/>
      <c r="J910" s="3"/>
      <c r="K910" s="3"/>
      <c r="L910" s="3"/>
      <c r="M910" s="3"/>
      <c r="N910" s="61"/>
      <c r="O910" s="3"/>
      <c r="P910" s="61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61"/>
      <c r="C911" s="61"/>
      <c r="D911" s="61"/>
      <c r="E911" s="3"/>
      <c r="F911" s="3"/>
      <c r="G911" s="3"/>
      <c r="H911" s="3"/>
      <c r="I911" s="3"/>
      <c r="J911" s="3"/>
      <c r="K911" s="3"/>
      <c r="L911" s="3"/>
      <c r="M911" s="3"/>
      <c r="N911" s="61"/>
      <c r="O911" s="3"/>
      <c r="P911" s="61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61"/>
      <c r="C912" s="61"/>
      <c r="D912" s="61"/>
      <c r="E912" s="3"/>
      <c r="F912" s="3"/>
      <c r="G912" s="3"/>
      <c r="H912" s="3"/>
      <c r="I912" s="3"/>
      <c r="J912" s="3"/>
      <c r="K912" s="3"/>
      <c r="L912" s="3"/>
      <c r="M912" s="3"/>
      <c r="N912" s="61"/>
      <c r="O912" s="3"/>
      <c r="P912" s="61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61"/>
      <c r="C913" s="61"/>
      <c r="D913" s="61"/>
      <c r="E913" s="3"/>
      <c r="F913" s="3"/>
      <c r="G913" s="3"/>
      <c r="H913" s="3"/>
      <c r="I913" s="3"/>
      <c r="J913" s="3"/>
      <c r="K913" s="3"/>
      <c r="L913" s="3"/>
      <c r="M913" s="3"/>
      <c r="N913" s="61"/>
      <c r="O913" s="3"/>
      <c r="P913" s="61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61"/>
      <c r="C914" s="61"/>
      <c r="D914" s="61"/>
      <c r="E914" s="3"/>
      <c r="F914" s="3"/>
      <c r="G914" s="3"/>
      <c r="H914" s="3"/>
      <c r="I914" s="3"/>
      <c r="J914" s="3"/>
      <c r="K914" s="3"/>
      <c r="L914" s="3"/>
      <c r="M914" s="3"/>
      <c r="N914" s="61"/>
      <c r="O914" s="3"/>
      <c r="P914" s="61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61"/>
      <c r="C915" s="61"/>
      <c r="D915" s="61"/>
      <c r="E915" s="3"/>
      <c r="F915" s="3"/>
      <c r="G915" s="3"/>
      <c r="H915" s="3"/>
      <c r="I915" s="3"/>
      <c r="J915" s="3"/>
      <c r="K915" s="3"/>
      <c r="L915" s="3"/>
      <c r="M915" s="3"/>
      <c r="N915" s="61"/>
      <c r="O915" s="3"/>
      <c r="P915" s="61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61"/>
      <c r="C916" s="61"/>
      <c r="D916" s="61"/>
      <c r="E916" s="3"/>
      <c r="F916" s="3"/>
      <c r="G916" s="3"/>
      <c r="H916" s="3"/>
      <c r="I916" s="3"/>
      <c r="J916" s="3"/>
      <c r="K916" s="3"/>
      <c r="L916" s="3"/>
      <c r="M916" s="3"/>
      <c r="N916" s="61"/>
      <c r="O916" s="3"/>
      <c r="P916" s="61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61"/>
      <c r="C917" s="61"/>
      <c r="D917" s="61"/>
      <c r="E917" s="3"/>
      <c r="F917" s="3"/>
      <c r="G917" s="3"/>
      <c r="H917" s="3"/>
      <c r="I917" s="3"/>
      <c r="J917" s="3"/>
      <c r="K917" s="3"/>
      <c r="L917" s="3"/>
      <c r="M917" s="3"/>
      <c r="N917" s="61"/>
      <c r="O917" s="3"/>
      <c r="P917" s="61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61"/>
      <c r="C918" s="61"/>
      <c r="D918" s="61"/>
      <c r="E918" s="3"/>
      <c r="F918" s="3"/>
      <c r="G918" s="3"/>
      <c r="H918" s="3"/>
      <c r="I918" s="3"/>
      <c r="J918" s="3"/>
      <c r="K918" s="3"/>
      <c r="L918" s="3"/>
      <c r="M918" s="3"/>
      <c r="N918" s="61"/>
      <c r="O918" s="3"/>
      <c r="P918" s="61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61"/>
      <c r="C919" s="61"/>
      <c r="D919" s="61"/>
      <c r="E919" s="3"/>
      <c r="F919" s="3"/>
      <c r="G919" s="3"/>
      <c r="H919" s="3"/>
      <c r="I919" s="3"/>
      <c r="J919" s="3"/>
      <c r="K919" s="3"/>
      <c r="L919" s="3"/>
      <c r="M919" s="3"/>
      <c r="N919" s="61"/>
      <c r="O919" s="3"/>
      <c r="P919" s="61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61"/>
      <c r="C920" s="61"/>
      <c r="D920" s="61"/>
      <c r="E920" s="3"/>
      <c r="F920" s="3"/>
      <c r="G920" s="3"/>
      <c r="H920" s="3"/>
      <c r="I920" s="3"/>
      <c r="J920" s="3"/>
      <c r="K920" s="3"/>
      <c r="L920" s="3"/>
      <c r="M920" s="3"/>
      <c r="N920" s="61"/>
      <c r="O920" s="3"/>
      <c r="P920" s="61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61"/>
      <c r="C921" s="61"/>
      <c r="D921" s="61"/>
      <c r="E921" s="3"/>
      <c r="F921" s="3"/>
      <c r="G921" s="3"/>
      <c r="H921" s="3"/>
      <c r="I921" s="3"/>
      <c r="J921" s="3"/>
      <c r="K921" s="3"/>
      <c r="L921" s="3"/>
      <c r="M921" s="3"/>
      <c r="N921" s="61"/>
      <c r="O921" s="3"/>
      <c r="P921" s="61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61"/>
      <c r="C922" s="61"/>
      <c r="D922" s="61"/>
      <c r="E922" s="3"/>
      <c r="F922" s="3"/>
      <c r="G922" s="3"/>
      <c r="H922" s="3"/>
      <c r="I922" s="3"/>
      <c r="J922" s="3"/>
      <c r="K922" s="3"/>
      <c r="L922" s="3"/>
      <c r="M922" s="3"/>
      <c r="N922" s="61"/>
      <c r="O922" s="3"/>
      <c r="P922" s="61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61"/>
      <c r="C923" s="61"/>
      <c r="D923" s="61"/>
      <c r="E923" s="3"/>
      <c r="F923" s="3"/>
      <c r="G923" s="3"/>
      <c r="H923" s="3"/>
      <c r="I923" s="3"/>
      <c r="J923" s="3"/>
      <c r="K923" s="3"/>
      <c r="L923" s="3"/>
      <c r="M923" s="3"/>
      <c r="N923" s="61"/>
      <c r="O923" s="3"/>
      <c r="P923" s="61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61"/>
      <c r="C924" s="61"/>
      <c r="D924" s="61"/>
      <c r="E924" s="3"/>
      <c r="F924" s="3"/>
      <c r="G924" s="3"/>
      <c r="H924" s="3"/>
      <c r="I924" s="3"/>
      <c r="J924" s="3"/>
      <c r="K924" s="3"/>
      <c r="L924" s="3"/>
      <c r="M924" s="3"/>
      <c r="N924" s="61"/>
      <c r="O924" s="3"/>
      <c r="P924" s="61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61"/>
      <c r="C925" s="61"/>
      <c r="D925" s="61"/>
      <c r="E925" s="3"/>
      <c r="F925" s="3"/>
      <c r="G925" s="3"/>
      <c r="H925" s="3"/>
      <c r="I925" s="3"/>
      <c r="J925" s="3"/>
      <c r="K925" s="3"/>
      <c r="L925" s="3"/>
      <c r="M925" s="3"/>
      <c r="N925" s="61"/>
      <c r="O925" s="3"/>
      <c r="P925" s="61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61"/>
      <c r="C926" s="61"/>
      <c r="D926" s="61"/>
      <c r="E926" s="3"/>
      <c r="F926" s="3"/>
      <c r="G926" s="3"/>
      <c r="H926" s="3"/>
      <c r="I926" s="3"/>
      <c r="J926" s="3"/>
      <c r="K926" s="3"/>
      <c r="L926" s="3"/>
      <c r="M926" s="3"/>
      <c r="N926" s="61"/>
      <c r="O926" s="3"/>
      <c r="P926" s="61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61"/>
      <c r="C927" s="61"/>
      <c r="D927" s="61"/>
      <c r="E927" s="3"/>
      <c r="F927" s="3"/>
      <c r="G927" s="3"/>
      <c r="H927" s="3"/>
      <c r="I927" s="3"/>
      <c r="J927" s="3"/>
      <c r="K927" s="3"/>
      <c r="L927" s="3"/>
      <c r="M927" s="3"/>
      <c r="N927" s="61"/>
      <c r="O927" s="3"/>
      <c r="P927" s="61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61"/>
      <c r="C928" s="61"/>
      <c r="D928" s="61"/>
      <c r="E928" s="3"/>
      <c r="F928" s="3"/>
      <c r="G928" s="3"/>
      <c r="H928" s="3"/>
      <c r="I928" s="3"/>
      <c r="J928" s="3"/>
      <c r="K928" s="3"/>
      <c r="L928" s="3"/>
      <c r="M928" s="3"/>
      <c r="N928" s="61"/>
      <c r="O928" s="3"/>
      <c r="P928" s="61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61"/>
      <c r="C929" s="61"/>
      <c r="D929" s="61"/>
      <c r="E929" s="3"/>
      <c r="F929" s="3"/>
      <c r="G929" s="3"/>
      <c r="H929" s="3"/>
      <c r="I929" s="3"/>
      <c r="J929" s="3"/>
      <c r="K929" s="3"/>
      <c r="L929" s="3"/>
      <c r="M929" s="3"/>
      <c r="N929" s="61"/>
      <c r="O929" s="3"/>
      <c r="P929" s="61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61"/>
      <c r="C930" s="61"/>
      <c r="D930" s="61"/>
      <c r="E930" s="3"/>
      <c r="F930" s="3"/>
      <c r="G930" s="3"/>
      <c r="H930" s="3"/>
      <c r="I930" s="3"/>
      <c r="J930" s="3"/>
      <c r="K930" s="3"/>
      <c r="L930" s="3"/>
      <c r="M930" s="3"/>
      <c r="N930" s="61"/>
      <c r="O930" s="3"/>
      <c r="P930" s="61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61"/>
      <c r="C931" s="61"/>
      <c r="D931" s="61"/>
      <c r="E931" s="3"/>
      <c r="F931" s="3"/>
      <c r="G931" s="3"/>
      <c r="H931" s="3"/>
      <c r="I931" s="3"/>
      <c r="J931" s="3"/>
      <c r="K931" s="3"/>
      <c r="L931" s="3"/>
      <c r="M931" s="3"/>
      <c r="N931" s="61"/>
      <c r="O931" s="3"/>
      <c r="P931" s="61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61"/>
      <c r="C932" s="61"/>
      <c r="D932" s="61"/>
      <c r="E932" s="3"/>
      <c r="F932" s="3"/>
      <c r="G932" s="3"/>
      <c r="H932" s="3"/>
      <c r="I932" s="3"/>
      <c r="J932" s="3"/>
      <c r="K932" s="3"/>
      <c r="L932" s="3"/>
      <c r="M932" s="3"/>
      <c r="N932" s="61"/>
      <c r="O932" s="3"/>
      <c r="P932" s="61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61"/>
      <c r="C933" s="61"/>
      <c r="D933" s="61"/>
      <c r="E933" s="3"/>
      <c r="F933" s="3"/>
      <c r="G933" s="3"/>
      <c r="H933" s="3"/>
      <c r="I933" s="3"/>
      <c r="J933" s="3"/>
      <c r="K933" s="3"/>
      <c r="L933" s="3"/>
      <c r="M933" s="3"/>
      <c r="N933" s="61"/>
      <c r="O933" s="3"/>
      <c r="P933" s="61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61"/>
      <c r="C934" s="61"/>
      <c r="D934" s="61"/>
      <c r="E934" s="3"/>
      <c r="F934" s="3"/>
      <c r="G934" s="3"/>
      <c r="H934" s="3"/>
      <c r="I934" s="3"/>
      <c r="J934" s="3"/>
      <c r="K934" s="3"/>
      <c r="L934" s="3"/>
      <c r="M934" s="3"/>
      <c r="N934" s="61"/>
      <c r="O934" s="3"/>
      <c r="P934" s="61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61"/>
      <c r="C935" s="61"/>
      <c r="D935" s="61"/>
      <c r="E935" s="3"/>
      <c r="F935" s="3"/>
      <c r="G935" s="3"/>
      <c r="H935" s="3"/>
      <c r="I935" s="3"/>
      <c r="J935" s="3"/>
      <c r="K935" s="3"/>
      <c r="L935" s="3"/>
      <c r="M935" s="3"/>
      <c r="N935" s="61"/>
      <c r="O935" s="3"/>
      <c r="P935" s="61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61"/>
      <c r="C936" s="61"/>
      <c r="D936" s="61"/>
      <c r="E936" s="3"/>
      <c r="F936" s="3"/>
      <c r="G936" s="3"/>
      <c r="H936" s="3"/>
      <c r="I936" s="3"/>
      <c r="J936" s="3"/>
      <c r="K936" s="3"/>
      <c r="L936" s="3"/>
      <c r="M936" s="3"/>
      <c r="N936" s="61"/>
      <c r="O936" s="3"/>
      <c r="P936" s="61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61"/>
      <c r="C937" s="61"/>
      <c r="D937" s="61"/>
      <c r="E937" s="3"/>
      <c r="F937" s="3"/>
      <c r="G937" s="3"/>
      <c r="H937" s="3"/>
      <c r="I937" s="3"/>
      <c r="J937" s="3"/>
      <c r="K937" s="3"/>
      <c r="L937" s="3"/>
      <c r="M937" s="3"/>
      <c r="N937" s="61"/>
      <c r="O937" s="3"/>
      <c r="P937" s="61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61"/>
      <c r="C938" s="61"/>
      <c r="D938" s="61"/>
      <c r="E938" s="3"/>
      <c r="F938" s="3"/>
      <c r="G938" s="3"/>
      <c r="H938" s="3"/>
      <c r="I938" s="3"/>
      <c r="J938" s="3"/>
      <c r="K938" s="3"/>
      <c r="L938" s="3"/>
      <c r="M938" s="3"/>
      <c r="N938" s="61"/>
      <c r="O938" s="3"/>
      <c r="P938" s="61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61"/>
      <c r="C939" s="61"/>
      <c r="D939" s="61"/>
      <c r="E939" s="3"/>
      <c r="F939" s="3"/>
      <c r="G939" s="3"/>
      <c r="H939" s="3"/>
      <c r="I939" s="3"/>
      <c r="J939" s="3"/>
      <c r="K939" s="3"/>
      <c r="L939" s="3"/>
      <c r="M939" s="3"/>
      <c r="N939" s="61"/>
      <c r="O939" s="3"/>
      <c r="P939" s="61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61"/>
      <c r="C940" s="61"/>
      <c r="D940" s="61"/>
      <c r="E940" s="3"/>
      <c r="F940" s="3"/>
      <c r="G940" s="3"/>
      <c r="H940" s="3"/>
      <c r="I940" s="3"/>
      <c r="J940" s="3"/>
      <c r="K940" s="3"/>
      <c r="L940" s="3"/>
      <c r="M940" s="3"/>
      <c r="N940" s="61"/>
      <c r="O940" s="3"/>
      <c r="P940" s="61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61"/>
      <c r="C941" s="61"/>
      <c r="D941" s="61"/>
      <c r="E941" s="3"/>
      <c r="F941" s="3"/>
      <c r="G941" s="3"/>
      <c r="H941" s="3"/>
      <c r="I941" s="3"/>
      <c r="J941" s="3"/>
      <c r="K941" s="3"/>
      <c r="L941" s="3"/>
      <c r="M941" s="3"/>
      <c r="N941" s="61"/>
      <c r="O941" s="3"/>
      <c r="P941" s="61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61"/>
      <c r="C942" s="61"/>
      <c r="D942" s="61"/>
      <c r="E942" s="3"/>
      <c r="F942" s="3"/>
      <c r="G942" s="3"/>
      <c r="H942" s="3"/>
      <c r="I942" s="3"/>
      <c r="J942" s="3"/>
      <c r="K942" s="3"/>
      <c r="L942" s="3"/>
      <c r="M942" s="3"/>
      <c r="N942" s="61"/>
      <c r="O942" s="3"/>
      <c r="P942" s="61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61"/>
      <c r="C943" s="61"/>
      <c r="D943" s="61"/>
      <c r="E943" s="3"/>
      <c r="F943" s="3"/>
      <c r="G943" s="3"/>
      <c r="H943" s="3"/>
      <c r="I943" s="3"/>
      <c r="J943" s="3"/>
      <c r="K943" s="3"/>
      <c r="L943" s="3"/>
      <c r="M943" s="3"/>
      <c r="N943" s="61"/>
      <c r="O943" s="3"/>
      <c r="P943" s="61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61"/>
      <c r="C944" s="61"/>
      <c r="D944" s="61"/>
      <c r="E944" s="3"/>
      <c r="F944" s="3"/>
      <c r="G944" s="3"/>
      <c r="H944" s="3"/>
      <c r="I944" s="3"/>
      <c r="J944" s="3"/>
      <c r="K944" s="3"/>
      <c r="L944" s="3"/>
      <c r="M944" s="3"/>
      <c r="N944" s="61"/>
      <c r="O944" s="3"/>
      <c r="P944" s="61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61"/>
      <c r="C945" s="61"/>
      <c r="D945" s="61"/>
      <c r="E945" s="3"/>
      <c r="F945" s="3"/>
      <c r="G945" s="3"/>
      <c r="H945" s="3"/>
      <c r="I945" s="3"/>
      <c r="J945" s="3"/>
      <c r="K945" s="3"/>
      <c r="L945" s="3"/>
      <c r="M945" s="3"/>
      <c r="N945" s="61"/>
      <c r="O945" s="3"/>
      <c r="P945" s="61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61"/>
      <c r="C946" s="61"/>
      <c r="D946" s="61"/>
      <c r="E946" s="3"/>
      <c r="F946" s="3"/>
      <c r="G946" s="3"/>
      <c r="H946" s="3"/>
      <c r="I946" s="3"/>
      <c r="J946" s="3"/>
      <c r="K946" s="3"/>
      <c r="L946" s="3"/>
      <c r="M946" s="3"/>
      <c r="N946" s="61"/>
      <c r="O946" s="3"/>
      <c r="P946" s="61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61"/>
      <c r="C947" s="61"/>
      <c r="D947" s="61"/>
      <c r="E947" s="3"/>
      <c r="F947" s="3"/>
      <c r="G947" s="3"/>
      <c r="H947" s="3"/>
      <c r="I947" s="3"/>
      <c r="J947" s="3"/>
      <c r="K947" s="3"/>
      <c r="L947" s="3"/>
      <c r="M947" s="3"/>
      <c r="N947" s="61"/>
      <c r="O947" s="3"/>
      <c r="P947" s="61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61"/>
      <c r="C948" s="61"/>
      <c r="D948" s="61"/>
      <c r="E948" s="3"/>
      <c r="F948" s="3"/>
      <c r="G948" s="3"/>
      <c r="H948" s="3"/>
      <c r="I948" s="3"/>
      <c r="J948" s="3"/>
      <c r="K948" s="3"/>
      <c r="L948" s="3"/>
      <c r="M948" s="3"/>
      <c r="N948" s="61"/>
      <c r="O948" s="3"/>
      <c r="P948" s="61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61"/>
      <c r="C949" s="61"/>
      <c r="D949" s="61"/>
      <c r="E949" s="3"/>
      <c r="F949" s="3"/>
      <c r="G949" s="3"/>
      <c r="H949" s="3"/>
      <c r="I949" s="3"/>
      <c r="J949" s="3"/>
      <c r="K949" s="3"/>
      <c r="L949" s="3"/>
      <c r="M949" s="3"/>
      <c r="N949" s="61"/>
      <c r="O949" s="3"/>
      <c r="P949" s="61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61"/>
      <c r="C950" s="61"/>
      <c r="D950" s="61"/>
      <c r="E950" s="3"/>
      <c r="F950" s="3"/>
      <c r="G950" s="3"/>
      <c r="H950" s="3"/>
      <c r="I950" s="3"/>
      <c r="J950" s="3"/>
      <c r="K950" s="3"/>
      <c r="L950" s="3"/>
      <c r="M950" s="3"/>
      <c r="N950" s="61"/>
      <c r="O950" s="3"/>
      <c r="P950" s="61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61"/>
      <c r="C951" s="61"/>
      <c r="D951" s="61"/>
      <c r="E951" s="3"/>
      <c r="F951" s="3"/>
      <c r="G951" s="3"/>
      <c r="H951" s="3"/>
      <c r="I951" s="3"/>
      <c r="J951" s="3"/>
      <c r="K951" s="3"/>
      <c r="L951" s="3"/>
      <c r="M951" s="3"/>
      <c r="N951" s="61"/>
      <c r="O951" s="3"/>
      <c r="P951" s="61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61"/>
      <c r="C952" s="61"/>
      <c r="D952" s="61"/>
      <c r="E952" s="3"/>
      <c r="F952" s="3"/>
      <c r="G952" s="3"/>
      <c r="H952" s="3"/>
      <c r="I952" s="3"/>
      <c r="J952" s="3"/>
      <c r="K952" s="3"/>
      <c r="L952" s="3"/>
      <c r="M952" s="3"/>
      <c r="N952" s="61"/>
      <c r="O952" s="3"/>
      <c r="P952" s="61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61"/>
      <c r="C953" s="61"/>
      <c r="D953" s="61"/>
      <c r="E953" s="3"/>
      <c r="F953" s="3"/>
      <c r="G953" s="3"/>
      <c r="H953" s="3"/>
      <c r="I953" s="3"/>
      <c r="J953" s="3"/>
      <c r="K953" s="3"/>
      <c r="L953" s="3"/>
      <c r="M953" s="3"/>
      <c r="N953" s="61"/>
      <c r="O953" s="3"/>
      <c r="P953" s="61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61"/>
      <c r="C954" s="61"/>
      <c r="D954" s="61"/>
      <c r="E954" s="3"/>
      <c r="F954" s="3"/>
      <c r="G954" s="3"/>
      <c r="H954" s="3"/>
      <c r="I954" s="3"/>
      <c r="J954" s="3"/>
      <c r="K954" s="3"/>
      <c r="L954" s="3"/>
      <c r="M954" s="3"/>
      <c r="N954" s="61"/>
      <c r="O954" s="3"/>
      <c r="P954" s="61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61"/>
      <c r="C955" s="61"/>
      <c r="D955" s="61"/>
      <c r="E955" s="3"/>
      <c r="F955" s="3"/>
      <c r="G955" s="3"/>
      <c r="H955" s="3"/>
      <c r="I955" s="3"/>
      <c r="J955" s="3"/>
      <c r="K955" s="3"/>
      <c r="L955" s="3"/>
      <c r="M955" s="3"/>
      <c r="N955" s="61"/>
      <c r="O955" s="3"/>
      <c r="P955" s="61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61"/>
      <c r="C956" s="61"/>
      <c r="D956" s="61"/>
      <c r="E956" s="3"/>
      <c r="F956" s="3"/>
      <c r="G956" s="3"/>
      <c r="H956" s="3"/>
      <c r="I956" s="3"/>
      <c r="J956" s="3"/>
      <c r="K956" s="3"/>
      <c r="L956" s="3"/>
      <c r="M956" s="3"/>
      <c r="N956" s="61"/>
      <c r="O956" s="3"/>
      <c r="P956" s="61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61"/>
      <c r="C957" s="61"/>
      <c r="D957" s="61"/>
      <c r="E957" s="3"/>
      <c r="F957" s="3"/>
      <c r="G957" s="3"/>
      <c r="H957" s="3"/>
      <c r="I957" s="3"/>
      <c r="J957" s="3"/>
      <c r="K957" s="3"/>
      <c r="L957" s="3"/>
      <c r="M957" s="3"/>
      <c r="N957" s="61"/>
      <c r="O957" s="3"/>
      <c r="P957" s="61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61"/>
      <c r="C958" s="61"/>
      <c r="D958" s="61"/>
      <c r="E958" s="3"/>
      <c r="F958" s="3"/>
      <c r="G958" s="3"/>
      <c r="H958" s="3"/>
      <c r="I958" s="3"/>
      <c r="J958" s="3"/>
      <c r="K958" s="3"/>
      <c r="L958" s="3"/>
      <c r="M958" s="3"/>
      <c r="N958" s="61"/>
      <c r="O958" s="3"/>
      <c r="P958" s="61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61"/>
      <c r="C959" s="61"/>
      <c r="D959" s="61"/>
      <c r="E959" s="3"/>
      <c r="F959" s="3"/>
      <c r="G959" s="3"/>
      <c r="H959" s="3"/>
      <c r="I959" s="3"/>
      <c r="J959" s="3"/>
      <c r="K959" s="3"/>
      <c r="L959" s="3"/>
      <c r="M959" s="3"/>
      <c r="N959" s="61"/>
      <c r="O959" s="3"/>
      <c r="P959" s="61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61"/>
      <c r="C960" s="61"/>
      <c r="D960" s="61"/>
      <c r="E960" s="3"/>
      <c r="F960" s="3"/>
      <c r="G960" s="3"/>
      <c r="H960" s="3"/>
      <c r="I960" s="3"/>
      <c r="J960" s="3"/>
      <c r="K960" s="3"/>
      <c r="L960" s="3"/>
      <c r="M960" s="3"/>
      <c r="N960" s="61"/>
      <c r="O960" s="3"/>
      <c r="P960" s="61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61"/>
      <c r="C961" s="61"/>
      <c r="D961" s="61"/>
      <c r="E961" s="3"/>
      <c r="F961" s="3"/>
      <c r="G961" s="3"/>
      <c r="H961" s="3"/>
      <c r="I961" s="3"/>
      <c r="J961" s="3"/>
      <c r="K961" s="3"/>
      <c r="L961" s="3"/>
      <c r="M961" s="3"/>
      <c r="N961" s="61"/>
      <c r="O961" s="3"/>
      <c r="P961" s="61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61"/>
      <c r="C962" s="61"/>
      <c r="D962" s="61"/>
      <c r="E962" s="3"/>
      <c r="F962" s="3"/>
      <c r="G962" s="3"/>
      <c r="H962" s="3"/>
      <c r="I962" s="3"/>
      <c r="J962" s="3"/>
      <c r="K962" s="3"/>
      <c r="L962" s="3"/>
      <c r="M962" s="3"/>
      <c r="N962" s="61"/>
      <c r="O962" s="3"/>
      <c r="P962" s="61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61"/>
      <c r="C963" s="61"/>
      <c r="D963" s="61"/>
      <c r="E963" s="3"/>
      <c r="F963" s="3"/>
      <c r="G963" s="3"/>
      <c r="H963" s="3"/>
      <c r="I963" s="3"/>
      <c r="J963" s="3"/>
      <c r="K963" s="3"/>
      <c r="L963" s="3"/>
      <c r="M963" s="3"/>
      <c r="N963" s="61"/>
      <c r="O963" s="3"/>
      <c r="P963" s="61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61"/>
      <c r="C964" s="61"/>
      <c r="D964" s="61"/>
      <c r="E964" s="3"/>
      <c r="F964" s="3"/>
      <c r="G964" s="3"/>
      <c r="H964" s="3"/>
      <c r="I964" s="3"/>
      <c r="J964" s="3"/>
      <c r="K964" s="3"/>
      <c r="L964" s="3"/>
      <c r="M964" s="3"/>
      <c r="N964" s="61"/>
      <c r="O964" s="3"/>
      <c r="P964" s="61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61"/>
      <c r="C965" s="61"/>
      <c r="D965" s="61"/>
      <c r="E965" s="3"/>
      <c r="F965" s="3"/>
      <c r="G965" s="3"/>
      <c r="H965" s="3"/>
      <c r="I965" s="3"/>
      <c r="J965" s="3"/>
      <c r="K965" s="3"/>
      <c r="L965" s="3"/>
      <c r="M965" s="3"/>
      <c r="N965" s="61"/>
      <c r="O965" s="3"/>
      <c r="P965" s="61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61"/>
      <c r="C966" s="61"/>
      <c r="D966" s="61"/>
      <c r="E966" s="3"/>
      <c r="F966" s="3"/>
      <c r="G966" s="3"/>
      <c r="H966" s="3"/>
      <c r="I966" s="3"/>
      <c r="J966" s="3"/>
      <c r="K966" s="3"/>
      <c r="L966" s="3"/>
      <c r="M966" s="3"/>
      <c r="N966" s="61"/>
      <c r="O966" s="3"/>
      <c r="P966" s="61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61"/>
      <c r="C967" s="61"/>
      <c r="D967" s="61"/>
      <c r="E967" s="3"/>
      <c r="F967" s="3"/>
      <c r="G967" s="3"/>
      <c r="H967" s="3"/>
      <c r="I967" s="3"/>
      <c r="J967" s="3"/>
      <c r="K967" s="3"/>
      <c r="L967" s="3"/>
      <c r="M967" s="3"/>
      <c r="N967" s="61"/>
      <c r="O967" s="3"/>
      <c r="P967" s="61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61"/>
      <c r="C968" s="61"/>
      <c r="D968" s="61"/>
      <c r="E968" s="3"/>
      <c r="F968" s="3"/>
      <c r="G968" s="3"/>
      <c r="H968" s="3"/>
      <c r="I968" s="3"/>
      <c r="J968" s="3"/>
      <c r="K968" s="3"/>
      <c r="L968" s="3"/>
      <c r="M968" s="3"/>
      <c r="N968" s="61"/>
      <c r="O968" s="3"/>
      <c r="P968" s="61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61"/>
      <c r="C969" s="61"/>
      <c r="D969" s="61"/>
      <c r="E969" s="3"/>
      <c r="F969" s="3"/>
      <c r="G969" s="3"/>
      <c r="H969" s="3"/>
      <c r="I969" s="3"/>
      <c r="J969" s="3"/>
      <c r="K969" s="3"/>
      <c r="L969" s="3"/>
      <c r="M969" s="3"/>
      <c r="N969" s="61"/>
      <c r="O969" s="3"/>
      <c r="P969" s="61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61"/>
      <c r="C970" s="61"/>
      <c r="D970" s="61"/>
      <c r="E970" s="3"/>
      <c r="F970" s="3"/>
      <c r="G970" s="3"/>
      <c r="H970" s="3"/>
      <c r="I970" s="3"/>
      <c r="J970" s="3"/>
      <c r="K970" s="3"/>
      <c r="L970" s="3"/>
      <c r="M970" s="3"/>
      <c r="N970" s="61"/>
      <c r="O970" s="3"/>
      <c r="P970" s="61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61"/>
      <c r="C971" s="61"/>
      <c r="D971" s="61"/>
      <c r="E971" s="3"/>
      <c r="F971" s="3"/>
      <c r="G971" s="3"/>
      <c r="H971" s="3"/>
      <c r="I971" s="3"/>
      <c r="J971" s="3"/>
      <c r="K971" s="3"/>
      <c r="L971" s="3"/>
      <c r="M971" s="3"/>
      <c r="N971" s="61"/>
      <c r="O971" s="3"/>
      <c r="P971" s="61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61"/>
      <c r="C972" s="61"/>
      <c r="D972" s="61"/>
      <c r="E972" s="3"/>
      <c r="F972" s="3"/>
      <c r="G972" s="3"/>
      <c r="H972" s="3"/>
      <c r="I972" s="3"/>
      <c r="J972" s="3"/>
      <c r="K972" s="3"/>
      <c r="L972" s="3"/>
      <c r="M972" s="3"/>
      <c r="N972" s="61"/>
      <c r="O972" s="3"/>
      <c r="P972" s="61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61"/>
      <c r="C973" s="61"/>
      <c r="D973" s="61"/>
      <c r="E973" s="3"/>
      <c r="F973" s="3"/>
      <c r="G973" s="3"/>
      <c r="H973" s="3"/>
      <c r="I973" s="3"/>
      <c r="J973" s="3"/>
      <c r="K973" s="3"/>
      <c r="L973" s="3"/>
      <c r="M973" s="3"/>
      <c r="N973" s="61"/>
      <c r="O973" s="3"/>
      <c r="P973" s="61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61"/>
      <c r="C974" s="61"/>
      <c r="D974" s="61"/>
      <c r="E974" s="3"/>
      <c r="F974" s="3"/>
      <c r="G974" s="3"/>
      <c r="H974" s="3"/>
      <c r="I974" s="3"/>
      <c r="J974" s="3"/>
      <c r="K974" s="3"/>
      <c r="L974" s="3"/>
      <c r="M974" s="3"/>
      <c r="N974" s="61"/>
      <c r="O974" s="3"/>
      <c r="P974" s="61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61"/>
      <c r="C975" s="61"/>
      <c r="D975" s="61"/>
      <c r="E975" s="3"/>
      <c r="F975" s="3"/>
      <c r="G975" s="3"/>
      <c r="H975" s="3"/>
      <c r="I975" s="3"/>
      <c r="J975" s="3"/>
      <c r="K975" s="3"/>
      <c r="L975" s="3"/>
      <c r="M975" s="3"/>
      <c r="N975" s="61"/>
      <c r="O975" s="3"/>
      <c r="P975" s="61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61"/>
      <c r="C976" s="61"/>
      <c r="D976" s="61"/>
      <c r="E976" s="3"/>
      <c r="F976" s="3"/>
      <c r="G976" s="3"/>
      <c r="H976" s="3"/>
      <c r="I976" s="3"/>
      <c r="J976" s="3"/>
      <c r="K976" s="3"/>
      <c r="L976" s="3"/>
      <c r="M976" s="3"/>
      <c r="N976" s="61"/>
      <c r="O976" s="3"/>
      <c r="P976" s="61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61"/>
      <c r="C977" s="61"/>
      <c r="D977" s="61"/>
      <c r="E977" s="3"/>
      <c r="F977" s="3"/>
      <c r="G977" s="3"/>
      <c r="H977" s="3"/>
      <c r="I977" s="3"/>
      <c r="J977" s="3"/>
      <c r="K977" s="3"/>
      <c r="L977" s="3"/>
      <c r="M977" s="3"/>
      <c r="N977" s="61"/>
      <c r="O977" s="3"/>
      <c r="P977" s="61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61"/>
      <c r="C978" s="61"/>
      <c r="D978" s="61"/>
      <c r="E978" s="3"/>
      <c r="F978" s="3"/>
      <c r="G978" s="3"/>
      <c r="H978" s="3"/>
      <c r="I978" s="3"/>
      <c r="J978" s="3"/>
      <c r="K978" s="3"/>
      <c r="L978" s="3"/>
      <c r="M978" s="3"/>
      <c r="N978" s="61"/>
      <c r="O978" s="3"/>
      <c r="P978" s="61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61"/>
      <c r="C979" s="61"/>
      <c r="D979" s="61"/>
      <c r="E979" s="3"/>
      <c r="F979" s="3"/>
      <c r="G979" s="3"/>
      <c r="H979" s="3"/>
      <c r="I979" s="3"/>
      <c r="J979" s="3"/>
      <c r="K979" s="3"/>
      <c r="L979" s="3"/>
      <c r="M979" s="3"/>
      <c r="N979" s="61"/>
      <c r="O979" s="3"/>
      <c r="P979" s="61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61"/>
      <c r="C980" s="61"/>
      <c r="D980" s="61"/>
      <c r="E980" s="3"/>
      <c r="F980" s="3"/>
      <c r="G980" s="3"/>
      <c r="H980" s="3"/>
      <c r="I980" s="3"/>
      <c r="J980" s="3"/>
      <c r="K980" s="3"/>
      <c r="L980" s="3"/>
      <c r="M980" s="3"/>
      <c r="N980" s="61"/>
      <c r="O980" s="3"/>
      <c r="P980" s="61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61"/>
      <c r="C981" s="61"/>
      <c r="D981" s="61"/>
      <c r="E981" s="3"/>
      <c r="F981" s="3"/>
      <c r="G981" s="3"/>
      <c r="H981" s="3"/>
      <c r="I981" s="3"/>
      <c r="J981" s="3"/>
      <c r="K981" s="3"/>
      <c r="L981" s="3"/>
      <c r="M981" s="3"/>
      <c r="N981" s="61"/>
      <c r="O981" s="3"/>
      <c r="P981" s="61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61"/>
      <c r="C982" s="61"/>
      <c r="D982" s="61"/>
      <c r="E982" s="3"/>
      <c r="F982" s="3"/>
      <c r="G982" s="3"/>
      <c r="H982" s="3"/>
      <c r="I982" s="3"/>
      <c r="J982" s="3"/>
      <c r="K982" s="3"/>
      <c r="L982" s="3"/>
      <c r="M982" s="3"/>
      <c r="N982" s="61"/>
      <c r="O982" s="3"/>
      <c r="P982" s="61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61"/>
      <c r="C983" s="61"/>
      <c r="D983" s="61"/>
      <c r="E983" s="3"/>
      <c r="F983" s="3"/>
      <c r="G983" s="3"/>
      <c r="H983" s="3"/>
      <c r="I983" s="3"/>
      <c r="J983" s="3"/>
      <c r="K983" s="3"/>
      <c r="L983" s="3"/>
      <c r="M983" s="3"/>
      <c r="N983" s="61"/>
      <c r="O983" s="3"/>
      <c r="P983" s="61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61"/>
      <c r="C984" s="61"/>
      <c r="D984" s="61"/>
      <c r="E984" s="3"/>
      <c r="F984" s="3"/>
      <c r="G984" s="3"/>
      <c r="H984" s="3"/>
      <c r="I984" s="3"/>
      <c r="J984" s="3"/>
      <c r="K984" s="3"/>
      <c r="L984" s="3"/>
      <c r="M984" s="3"/>
      <c r="N984" s="61"/>
      <c r="O984" s="3"/>
      <c r="P984" s="61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61"/>
      <c r="C985" s="61"/>
      <c r="D985" s="61"/>
      <c r="E985" s="3"/>
      <c r="F985" s="3"/>
      <c r="G985" s="3"/>
      <c r="H985" s="3"/>
      <c r="I985" s="3"/>
      <c r="J985" s="3"/>
      <c r="K985" s="3"/>
      <c r="L985" s="3"/>
      <c r="M985" s="3"/>
      <c r="N985" s="61"/>
      <c r="O985" s="3"/>
      <c r="P985" s="61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61"/>
      <c r="C986" s="61"/>
      <c r="D986" s="61"/>
      <c r="E986" s="3"/>
      <c r="F986" s="3"/>
      <c r="G986" s="3"/>
      <c r="H986" s="3"/>
      <c r="I986" s="3"/>
      <c r="J986" s="3"/>
      <c r="K986" s="3"/>
      <c r="L986" s="3"/>
      <c r="M986" s="3"/>
      <c r="N986" s="61"/>
      <c r="O986" s="3"/>
      <c r="P986" s="61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61"/>
      <c r="C987" s="61"/>
      <c r="D987" s="61"/>
      <c r="E987" s="3"/>
      <c r="F987" s="3"/>
      <c r="G987" s="3"/>
      <c r="H987" s="3"/>
      <c r="I987" s="3"/>
      <c r="J987" s="3"/>
      <c r="K987" s="3"/>
      <c r="L987" s="3"/>
      <c r="M987" s="3"/>
      <c r="N987" s="61"/>
      <c r="O987" s="3"/>
      <c r="P987" s="61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61"/>
      <c r="C988" s="61"/>
      <c r="D988" s="61"/>
      <c r="E988" s="3"/>
      <c r="F988" s="3"/>
      <c r="G988" s="3"/>
      <c r="H988" s="3"/>
      <c r="I988" s="3"/>
      <c r="J988" s="3"/>
      <c r="K988" s="3"/>
      <c r="L988" s="3"/>
      <c r="M988" s="3"/>
      <c r="N988" s="61"/>
      <c r="O988" s="3"/>
      <c r="P988" s="61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61"/>
      <c r="C989" s="61"/>
      <c r="D989" s="61"/>
      <c r="E989" s="3"/>
      <c r="F989" s="3"/>
      <c r="G989" s="3"/>
      <c r="H989" s="3"/>
      <c r="I989" s="3"/>
      <c r="J989" s="3"/>
      <c r="K989" s="3"/>
      <c r="L989" s="3"/>
      <c r="M989" s="3"/>
      <c r="N989" s="61"/>
      <c r="O989" s="3"/>
      <c r="P989" s="61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61"/>
      <c r="C990" s="61"/>
      <c r="D990" s="61"/>
      <c r="E990" s="3"/>
      <c r="F990" s="3"/>
      <c r="G990" s="3"/>
      <c r="H990" s="3"/>
      <c r="I990" s="3"/>
      <c r="J990" s="3"/>
      <c r="K990" s="3"/>
      <c r="L990" s="3"/>
      <c r="M990" s="3"/>
      <c r="N990" s="61"/>
      <c r="O990" s="3"/>
      <c r="P990" s="61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61"/>
      <c r="C991" s="61"/>
      <c r="D991" s="61"/>
      <c r="E991" s="3"/>
      <c r="F991" s="3"/>
      <c r="G991" s="3"/>
      <c r="H991" s="3"/>
      <c r="I991" s="3"/>
      <c r="J991" s="3"/>
      <c r="K991" s="3"/>
      <c r="L991" s="3"/>
      <c r="M991" s="3"/>
      <c r="N991" s="61"/>
      <c r="O991" s="3"/>
      <c r="P991" s="61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61"/>
      <c r="C992" s="61"/>
      <c r="D992" s="61"/>
      <c r="E992" s="3"/>
      <c r="F992" s="3"/>
      <c r="G992" s="3"/>
      <c r="H992" s="3"/>
      <c r="I992" s="3"/>
      <c r="J992" s="3"/>
      <c r="K992" s="3"/>
      <c r="L992" s="3"/>
      <c r="M992" s="3"/>
      <c r="N992" s="61"/>
      <c r="O992" s="3"/>
      <c r="P992" s="61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61"/>
      <c r="C993" s="61"/>
      <c r="D993" s="61"/>
      <c r="E993" s="3"/>
      <c r="F993" s="3"/>
      <c r="G993" s="3"/>
      <c r="H993" s="3"/>
      <c r="I993" s="3"/>
      <c r="J993" s="3"/>
      <c r="K993" s="3"/>
      <c r="L993" s="3"/>
      <c r="M993" s="3"/>
      <c r="N993" s="61"/>
      <c r="O993" s="3"/>
      <c r="P993" s="61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61"/>
      <c r="C994" s="61"/>
      <c r="D994" s="61"/>
      <c r="E994" s="3"/>
      <c r="F994" s="3"/>
      <c r="G994" s="3"/>
      <c r="H994" s="3"/>
      <c r="I994" s="3"/>
      <c r="J994" s="3"/>
      <c r="K994" s="3"/>
      <c r="L994" s="3"/>
      <c r="M994" s="3"/>
      <c r="N994" s="61"/>
      <c r="O994" s="3"/>
      <c r="P994" s="61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61"/>
      <c r="C995" s="61"/>
      <c r="D995" s="61"/>
      <c r="E995" s="3"/>
      <c r="F995" s="3"/>
      <c r="G995" s="3"/>
      <c r="H995" s="3"/>
      <c r="I995" s="3"/>
      <c r="J995" s="3"/>
      <c r="K995" s="3"/>
      <c r="L995" s="3"/>
      <c r="M995" s="3"/>
      <c r="N995" s="61"/>
      <c r="O995" s="3"/>
      <c r="P995" s="61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61"/>
      <c r="C996" s="61"/>
      <c r="D996" s="61"/>
      <c r="E996" s="3"/>
      <c r="F996" s="3"/>
      <c r="G996" s="3"/>
      <c r="H996" s="3"/>
      <c r="I996" s="3"/>
      <c r="J996" s="3"/>
      <c r="K996" s="3"/>
      <c r="L996" s="3"/>
      <c r="M996" s="3"/>
      <c r="N996" s="61"/>
      <c r="O996" s="3"/>
      <c r="P996" s="61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61"/>
      <c r="C997" s="61"/>
      <c r="D997" s="61"/>
      <c r="E997" s="3"/>
      <c r="F997" s="3"/>
      <c r="G997" s="3"/>
      <c r="H997" s="3"/>
      <c r="I997" s="3"/>
      <c r="J997" s="3"/>
      <c r="K997" s="3"/>
      <c r="L997" s="3"/>
      <c r="M997" s="3"/>
      <c r="N997" s="61"/>
      <c r="O997" s="3"/>
      <c r="P997" s="61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/>
      <c r="B998" s="61"/>
      <c r="C998" s="61"/>
      <c r="D998" s="61"/>
      <c r="E998" s="3"/>
      <c r="F998" s="3"/>
      <c r="G998" s="3"/>
      <c r="H998" s="3"/>
      <c r="I998" s="3"/>
      <c r="J998" s="3"/>
      <c r="K998" s="3"/>
      <c r="L998" s="3"/>
      <c r="M998" s="3"/>
      <c r="N998" s="61"/>
      <c r="O998" s="3"/>
      <c r="P998" s="61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"/>
      <c r="B999" s="61"/>
      <c r="C999" s="61"/>
      <c r="D999" s="61"/>
      <c r="E999" s="3"/>
      <c r="F999" s="3"/>
      <c r="G999" s="3"/>
      <c r="H999" s="3"/>
      <c r="I999" s="3"/>
      <c r="J999" s="3"/>
      <c r="K999" s="3"/>
      <c r="L999" s="3"/>
      <c r="M999" s="3"/>
      <c r="N999" s="61"/>
      <c r="O999" s="3"/>
      <c r="P999" s="61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"/>
      <c r="B1000" s="61"/>
      <c r="C1000" s="61"/>
      <c r="D1000" s="61"/>
      <c r="E1000" s="3"/>
      <c r="F1000" s="3"/>
      <c r="G1000" s="3"/>
      <c r="H1000" s="3"/>
      <c r="I1000" s="3"/>
      <c r="J1000" s="3"/>
      <c r="K1000" s="3"/>
      <c r="L1000" s="3"/>
      <c r="M1000" s="3"/>
      <c r="N1000" s="61"/>
      <c r="O1000" s="3"/>
      <c r="P1000" s="61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>
      <c r="A1001" s="3"/>
      <c r="B1001" s="61"/>
      <c r="C1001" s="61"/>
      <c r="D1001" s="61"/>
      <c r="E1001" s="3"/>
      <c r="F1001" s="3"/>
      <c r="G1001" s="3"/>
      <c r="H1001" s="3"/>
      <c r="I1001" s="3"/>
      <c r="J1001" s="3"/>
      <c r="K1001" s="3"/>
      <c r="L1001" s="3"/>
      <c r="M1001" s="3"/>
      <c r="N1001" s="61"/>
      <c r="O1001" s="3"/>
      <c r="P1001" s="61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>
      <c r="A1002" s="3"/>
      <c r="B1002" s="61"/>
      <c r="C1002" s="61"/>
      <c r="D1002" s="61"/>
      <c r="E1002" s="3"/>
      <c r="F1002" s="3"/>
      <c r="G1002" s="3"/>
      <c r="H1002" s="3"/>
      <c r="I1002" s="3"/>
      <c r="J1002" s="3"/>
      <c r="K1002" s="3"/>
      <c r="L1002" s="3"/>
      <c r="M1002" s="3"/>
      <c r="N1002" s="61"/>
      <c r="O1002" s="3"/>
      <c r="P1002" s="61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</sheetData>
  <mergeCells count="17">
    <mergeCell ref="F3:F4"/>
    <mergeCell ref="G3:H3"/>
    <mergeCell ref="I3:J3"/>
    <mergeCell ref="K3:K4"/>
    <mergeCell ref="F70:N70"/>
    <mergeCell ref="L3:L4"/>
    <mergeCell ref="M3:M4"/>
    <mergeCell ref="N3:N4"/>
    <mergeCell ref="O3:O4"/>
    <mergeCell ref="A1:P1"/>
    <mergeCell ref="A2:A4"/>
    <mergeCell ref="B2:B4"/>
    <mergeCell ref="C2:C4"/>
    <mergeCell ref="D2:D4"/>
    <mergeCell ref="E2:E4"/>
    <mergeCell ref="F2:P2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63"/>
    <col customWidth="1" min="2" max="2" width="18.5"/>
    <col customWidth="1" min="3" max="3" width="28.75"/>
    <col customWidth="1" min="4" max="4" width="12.38"/>
    <col customWidth="1" min="5" max="5" width="61.63"/>
    <col customWidth="1" min="6" max="6" width="11.5"/>
    <col customWidth="1" min="10" max="10" width="11.0"/>
    <col customWidth="1" min="14" max="14" width="11.25"/>
    <col customWidth="1" min="15" max="15" width="13.13"/>
    <col customWidth="1" min="16" max="16" width="13.88"/>
  </cols>
  <sheetData>
    <row r="1">
      <c r="A1" s="1" t="s">
        <v>2119</v>
      </c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/>
      <c r="H2" s="6"/>
      <c r="I2" s="6"/>
      <c r="J2" s="6"/>
      <c r="K2" s="6"/>
      <c r="L2" s="6"/>
      <c r="M2" s="6"/>
      <c r="N2" s="6"/>
      <c r="O2" s="6"/>
      <c r="P2" s="7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8"/>
      <c r="B3" s="8"/>
      <c r="C3" s="8"/>
      <c r="D3" s="8"/>
      <c r="E3" s="8"/>
      <c r="F3" s="9" t="s">
        <v>6</v>
      </c>
      <c r="G3" s="5" t="s">
        <v>7</v>
      </c>
      <c r="H3" s="7"/>
      <c r="I3" s="5" t="s">
        <v>8</v>
      </c>
      <c r="J3" s="7"/>
      <c r="K3" s="4" t="s">
        <v>9</v>
      </c>
      <c r="L3" s="80" t="s">
        <v>1027</v>
      </c>
      <c r="M3" s="4" t="s">
        <v>10</v>
      </c>
      <c r="N3" s="4" t="s">
        <v>11</v>
      </c>
      <c r="O3" s="4" t="s">
        <v>12</v>
      </c>
      <c r="P3" s="4" t="s">
        <v>13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10"/>
      <c r="B4" s="10"/>
      <c r="C4" s="10"/>
      <c r="D4" s="10"/>
      <c r="E4" s="10"/>
      <c r="F4" s="10"/>
      <c r="G4" s="11" t="s">
        <v>14</v>
      </c>
      <c r="H4" s="11" t="s">
        <v>15</v>
      </c>
      <c r="I4" s="11" t="s">
        <v>16</v>
      </c>
      <c r="J4" s="11" t="s">
        <v>17</v>
      </c>
      <c r="K4" s="10"/>
      <c r="L4" s="10"/>
      <c r="M4" s="10"/>
      <c r="N4" s="10"/>
      <c r="O4" s="10"/>
      <c r="P4" s="10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28">
        <v>1.0</v>
      </c>
      <c r="B5" s="13">
        <v>44522.0</v>
      </c>
      <c r="C5" s="78" t="s">
        <v>2120</v>
      </c>
      <c r="D5" s="79">
        <v>49269.0</v>
      </c>
      <c r="E5" s="79" t="s">
        <v>2121</v>
      </c>
      <c r="F5" s="17"/>
      <c r="G5" s="18"/>
      <c r="H5" s="19"/>
      <c r="I5" s="20">
        <v>4650.0</v>
      </c>
      <c r="J5" s="30"/>
      <c r="K5" s="22"/>
      <c r="L5" s="101"/>
      <c r="M5" s="23"/>
      <c r="N5" s="65"/>
      <c r="O5" s="70">
        <v>4650.0</v>
      </c>
      <c r="P5" s="66">
        <f t="shared" ref="P5:P92" si="1">F5+G5+H5+I5+J5+K5+M5+N5+L5-O5</f>
        <v>0</v>
      </c>
      <c r="Q5" s="27"/>
      <c r="R5" s="27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28">
        <v>2.0</v>
      </c>
      <c r="B6" s="13">
        <v>44522.0</v>
      </c>
      <c r="C6" s="78" t="s">
        <v>2122</v>
      </c>
      <c r="D6" s="79">
        <v>53495.0</v>
      </c>
      <c r="E6" s="79" t="s">
        <v>80</v>
      </c>
      <c r="F6" s="35"/>
      <c r="G6" s="34"/>
      <c r="H6" s="33"/>
      <c r="I6" s="20">
        <v>15000.0</v>
      </c>
      <c r="J6" s="30"/>
      <c r="K6" s="32"/>
      <c r="L6" s="101"/>
      <c r="M6" s="23"/>
      <c r="N6" s="65"/>
      <c r="O6" s="70">
        <v>15000.0</v>
      </c>
      <c r="P6" s="66">
        <f t="shared" si="1"/>
        <v>0</v>
      </c>
      <c r="Q6" s="27"/>
      <c r="R6" s="27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28">
        <v>3.0</v>
      </c>
      <c r="B7" s="13">
        <v>44522.0</v>
      </c>
      <c r="C7" s="78" t="s">
        <v>2123</v>
      </c>
      <c r="D7" s="79">
        <v>47126.0</v>
      </c>
      <c r="E7" s="79" t="s">
        <v>37</v>
      </c>
      <c r="F7" s="17"/>
      <c r="G7" s="18"/>
      <c r="H7" s="33"/>
      <c r="I7" s="20">
        <v>10000.0</v>
      </c>
      <c r="J7" s="30"/>
      <c r="K7" s="22"/>
      <c r="L7" s="101"/>
      <c r="M7" s="23"/>
      <c r="N7" s="65"/>
      <c r="O7" s="70">
        <v>10000.0</v>
      </c>
      <c r="P7" s="66">
        <f t="shared" si="1"/>
        <v>0</v>
      </c>
      <c r="Q7" s="27"/>
      <c r="R7" s="27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28">
        <v>4.0</v>
      </c>
      <c r="B8" s="13">
        <v>44522.0</v>
      </c>
      <c r="C8" s="78" t="s">
        <v>2124</v>
      </c>
      <c r="D8" s="79">
        <v>50871.0</v>
      </c>
      <c r="E8" s="79" t="s">
        <v>2125</v>
      </c>
      <c r="F8" s="17"/>
      <c r="G8" s="18"/>
      <c r="H8" s="33"/>
      <c r="I8" s="20">
        <v>15000.0</v>
      </c>
      <c r="J8" s="30"/>
      <c r="K8" s="22"/>
      <c r="L8" s="101"/>
      <c r="M8" s="23"/>
      <c r="N8" s="65"/>
      <c r="O8" s="70">
        <v>15000.0</v>
      </c>
      <c r="P8" s="66">
        <f t="shared" si="1"/>
        <v>0</v>
      </c>
      <c r="Q8" s="27"/>
      <c r="R8" s="27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28">
        <v>5.0</v>
      </c>
      <c r="B9" s="13">
        <v>44522.0</v>
      </c>
      <c r="C9" s="78" t="s">
        <v>2126</v>
      </c>
      <c r="D9" s="79">
        <v>50222.0</v>
      </c>
      <c r="E9" s="79" t="s">
        <v>1238</v>
      </c>
      <c r="F9" s="17"/>
      <c r="G9" s="18"/>
      <c r="H9" s="33"/>
      <c r="I9" s="20">
        <v>200.0</v>
      </c>
      <c r="J9" s="30"/>
      <c r="K9" s="22"/>
      <c r="L9" s="101"/>
      <c r="M9" s="23"/>
      <c r="N9" s="65"/>
      <c r="O9" s="70">
        <v>200.0</v>
      </c>
      <c r="P9" s="66">
        <f t="shared" si="1"/>
        <v>0</v>
      </c>
      <c r="Q9" s="27"/>
      <c r="R9" s="27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28">
        <v>6.0</v>
      </c>
      <c r="B10" s="13">
        <v>44522.0</v>
      </c>
      <c r="C10" s="78" t="s">
        <v>2127</v>
      </c>
      <c r="D10" s="79">
        <v>51697.0</v>
      </c>
      <c r="E10" s="79" t="s">
        <v>558</v>
      </c>
      <c r="F10" s="17"/>
      <c r="G10" s="18"/>
      <c r="H10" s="33"/>
      <c r="I10" s="20"/>
      <c r="J10" s="30">
        <v>400.0</v>
      </c>
      <c r="K10" s="32">
        <v>2100.0</v>
      </c>
      <c r="L10" s="101"/>
      <c r="M10" s="23"/>
      <c r="N10" s="65"/>
      <c r="O10" s="70">
        <v>2500.0</v>
      </c>
      <c r="P10" s="66">
        <f t="shared" si="1"/>
        <v>0</v>
      </c>
      <c r="Q10" s="27"/>
      <c r="R10" s="27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28">
        <v>7.0</v>
      </c>
      <c r="B11" s="13">
        <v>44522.0</v>
      </c>
      <c r="C11" s="78" t="s">
        <v>2128</v>
      </c>
      <c r="D11" s="79">
        <v>65407.0</v>
      </c>
      <c r="E11" s="79" t="s">
        <v>2129</v>
      </c>
      <c r="F11" s="17"/>
      <c r="G11" s="18"/>
      <c r="H11" s="33"/>
      <c r="I11" s="20"/>
      <c r="J11" s="30">
        <v>300.0</v>
      </c>
      <c r="K11" s="22"/>
      <c r="L11" s="101"/>
      <c r="M11" s="23"/>
      <c r="N11" s="65"/>
      <c r="O11" s="70">
        <v>300.0</v>
      </c>
      <c r="P11" s="66">
        <f t="shared" si="1"/>
        <v>0</v>
      </c>
      <c r="Q11" s="27"/>
      <c r="R11" s="27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28">
        <v>8.0</v>
      </c>
      <c r="B12" s="13">
        <v>44522.0</v>
      </c>
      <c r="C12" s="78" t="s">
        <v>2130</v>
      </c>
      <c r="D12" s="79">
        <v>34286.0</v>
      </c>
      <c r="E12" s="79" t="s">
        <v>2131</v>
      </c>
      <c r="F12" s="17"/>
      <c r="G12" s="18"/>
      <c r="H12" s="33"/>
      <c r="I12" s="20">
        <v>700.0</v>
      </c>
      <c r="J12" s="30"/>
      <c r="K12" s="22"/>
      <c r="L12" s="101"/>
      <c r="M12" s="23"/>
      <c r="N12" s="65"/>
      <c r="O12" s="70">
        <v>700.0</v>
      </c>
      <c r="P12" s="66">
        <f t="shared" si="1"/>
        <v>0</v>
      </c>
      <c r="Q12" s="27"/>
      <c r="R12" s="27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28">
        <v>9.0</v>
      </c>
      <c r="B13" s="13">
        <v>44522.0</v>
      </c>
      <c r="C13" s="78" t="s">
        <v>2132</v>
      </c>
      <c r="D13" s="79">
        <v>53203.0</v>
      </c>
      <c r="E13" s="79" t="s">
        <v>68</v>
      </c>
      <c r="F13" s="17"/>
      <c r="G13" s="18"/>
      <c r="H13" s="33"/>
      <c r="I13" s="20"/>
      <c r="J13" s="30">
        <v>5150.0</v>
      </c>
      <c r="K13" s="22"/>
      <c r="L13" s="101"/>
      <c r="M13" s="23"/>
      <c r="N13" s="65"/>
      <c r="O13" s="70">
        <v>5150.0</v>
      </c>
      <c r="P13" s="66">
        <f t="shared" si="1"/>
        <v>0</v>
      </c>
      <c r="Q13" s="27"/>
      <c r="R13" s="27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28">
        <v>10.0</v>
      </c>
      <c r="B14" s="13">
        <v>44522.0</v>
      </c>
      <c r="C14" s="78" t="s">
        <v>2133</v>
      </c>
      <c r="D14" s="79">
        <v>48657.0</v>
      </c>
      <c r="E14" s="79" t="s">
        <v>1711</v>
      </c>
      <c r="F14" s="17"/>
      <c r="G14" s="18"/>
      <c r="H14" s="33"/>
      <c r="I14" s="20">
        <v>5050.0</v>
      </c>
      <c r="J14" s="30"/>
      <c r="K14" s="22"/>
      <c r="L14" s="101"/>
      <c r="M14" s="23"/>
      <c r="N14" s="65"/>
      <c r="O14" s="70">
        <v>5050.0</v>
      </c>
      <c r="P14" s="66">
        <f t="shared" si="1"/>
        <v>0</v>
      </c>
      <c r="Q14" s="27"/>
      <c r="R14" s="27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28">
        <v>11.0</v>
      </c>
      <c r="B15" s="13">
        <v>44522.0</v>
      </c>
      <c r="C15" s="78" t="s">
        <v>2134</v>
      </c>
      <c r="D15" s="79">
        <v>22332.0</v>
      </c>
      <c r="E15" s="79" t="s">
        <v>39</v>
      </c>
      <c r="F15" s="35"/>
      <c r="G15" s="18"/>
      <c r="H15" s="33"/>
      <c r="I15" s="20">
        <v>1400.0</v>
      </c>
      <c r="J15" s="30"/>
      <c r="K15" s="22"/>
      <c r="L15" s="101"/>
      <c r="M15" s="23"/>
      <c r="N15" s="65"/>
      <c r="O15" s="70">
        <v>1400.0</v>
      </c>
      <c r="P15" s="66">
        <f t="shared" si="1"/>
        <v>0</v>
      </c>
      <c r="Q15" s="27"/>
      <c r="R15" s="27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28">
        <v>12.0</v>
      </c>
      <c r="B16" s="13">
        <v>44522.0</v>
      </c>
      <c r="C16" s="78" t="s">
        <v>2135</v>
      </c>
      <c r="D16" s="79">
        <v>56681.0</v>
      </c>
      <c r="E16" s="79" t="s">
        <v>2136</v>
      </c>
      <c r="F16" s="35"/>
      <c r="G16" s="18"/>
      <c r="H16" s="33"/>
      <c r="I16" s="20">
        <v>5100.0</v>
      </c>
      <c r="J16" s="30"/>
      <c r="K16" s="22"/>
      <c r="L16" s="101"/>
      <c r="M16" s="23"/>
      <c r="N16" s="65"/>
      <c r="O16" s="70">
        <v>5100.0</v>
      </c>
      <c r="P16" s="66">
        <f t="shared" si="1"/>
        <v>0</v>
      </c>
      <c r="Q16" s="27"/>
      <c r="R16" s="27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28">
        <v>13.0</v>
      </c>
      <c r="B17" s="13">
        <v>44522.0</v>
      </c>
      <c r="C17" s="78" t="s">
        <v>2137</v>
      </c>
      <c r="D17" s="79">
        <v>51017.0</v>
      </c>
      <c r="E17" s="79" t="s">
        <v>160</v>
      </c>
      <c r="F17" s="35"/>
      <c r="G17" s="18"/>
      <c r="H17" s="33">
        <v>30000.0</v>
      </c>
      <c r="I17" s="20"/>
      <c r="J17" s="30"/>
      <c r="K17" s="22"/>
      <c r="L17" s="101"/>
      <c r="M17" s="23"/>
      <c r="N17" s="65"/>
      <c r="O17" s="70">
        <v>30000.0</v>
      </c>
      <c r="P17" s="66">
        <f t="shared" si="1"/>
        <v>0</v>
      </c>
      <c r="Q17" s="27"/>
      <c r="R17" s="27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28">
        <v>14.0</v>
      </c>
      <c r="B18" s="13">
        <v>44522.0</v>
      </c>
      <c r="C18" s="78" t="s">
        <v>2138</v>
      </c>
      <c r="D18" s="79">
        <v>50436.0</v>
      </c>
      <c r="E18" s="79" t="s">
        <v>384</v>
      </c>
      <c r="F18" s="35"/>
      <c r="G18" s="18"/>
      <c r="H18" s="33"/>
      <c r="I18" s="20">
        <v>5000.0</v>
      </c>
      <c r="J18" s="30"/>
      <c r="K18" s="22"/>
      <c r="L18" s="101"/>
      <c r="M18" s="23"/>
      <c r="N18" s="65"/>
      <c r="O18" s="70">
        <v>5000.0</v>
      </c>
      <c r="P18" s="66">
        <f t="shared" si="1"/>
        <v>0</v>
      </c>
      <c r="Q18" s="27"/>
      <c r="R18" s="27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28">
        <v>15.0</v>
      </c>
      <c r="B19" s="13">
        <v>44522.0</v>
      </c>
      <c r="C19" s="78" t="s">
        <v>2139</v>
      </c>
      <c r="D19" s="79">
        <v>54226.0</v>
      </c>
      <c r="E19" s="79" t="s">
        <v>1132</v>
      </c>
      <c r="F19" s="35"/>
      <c r="G19" s="18"/>
      <c r="H19" s="33"/>
      <c r="I19" s="20"/>
      <c r="J19" s="30">
        <v>10000.0</v>
      </c>
      <c r="K19" s="22"/>
      <c r="L19" s="101"/>
      <c r="M19" s="23"/>
      <c r="N19" s="65"/>
      <c r="O19" s="70">
        <v>10000.0</v>
      </c>
      <c r="P19" s="66">
        <f t="shared" si="1"/>
        <v>0</v>
      </c>
      <c r="Q19" s="27"/>
      <c r="R19" s="27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28">
        <v>16.0</v>
      </c>
      <c r="B20" s="13">
        <v>44522.0</v>
      </c>
      <c r="C20" s="78" t="s">
        <v>2140</v>
      </c>
      <c r="D20" s="79">
        <v>51797.0</v>
      </c>
      <c r="E20" s="79" t="s">
        <v>2141</v>
      </c>
      <c r="F20" s="35"/>
      <c r="G20" s="18"/>
      <c r="H20" s="33"/>
      <c r="I20" s="20"/>
      <c r="J20" s="30">
        <v>5200.0</v>
      </c>
      <c r="K20" s="22"/>
      <c r="L20" s="101"/>
      <c r="M20" s="23"/>
      <c r="N20" s="65"/>
      <c r="O20" s="70">
        <v>5200.0</v>
      </c>
      <c r="P20" s="66">
        <f t="shared" si="1"/>
        <v>0</v>
      </c>
      <c r="Q20" s="27"/>
      <c r="R20" s="27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28">
        <v>17.0</v>
      </c>
      <c r="B21" s="13">
        <v>44522.0</v>
      </c>
      <c r="C21" s="78" t="s">
        <v>2142</v>
      </c>
      <c r="D21" s="79">
        <v>56450.0</v>
      </c>
      <c r="E21" s="79" t="s">
        <v>118</v>
      </c>
      <c r="F21" s="35"/>
      <c r="G21" s="18"/>
      <c r="H21" s="33"/>
      <c r="I21" s="20"/>
      <c r="J21" s="30">
        <v>68700.0</v>
      </c>
      <c r="K21" s="22"/>
      <c r="L21" s="101"/>
      <c r="M21" s="23"/>
      <c r="N21" s="65"/>
      <c r="O21" s="70">
        <v>68700.0</v>
      </c>
      <c r="P21" s="66">
        <f t="shared" si="1"/>
        <v>0</v>
      </c>
      <c r="Q21" s="27"/>
      <c r="R21" s="27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28">
        <v>18.0</v>
      </c>
      <c r="B22" s="13">
        <v>44522.0</v>
      </c>
      <c r="C22" s="78" t="s">
        <v>2143</v>
      </c>
      <c r="D22" s="79">
        <v>51797.0</v>
      </c>
      <c r="E22" s="79" t="s">
        <v>2141</v>
      </c>
      <c r="F22" s="35"/>
      <c r="G22" s="18"/>
      <c r="H22" s="33"/>
      <c r="I22" s="20"/>
      <c r="J22" s="30">
        <v>5000.0</v>
      </c>
      <c r="K22" s="22"/>
      <c r="L22" s="101"/>
      <c r="M22" s="23"/>
      <c r="N22" s="65"/>
      <c r="O22" s="70">
        <v>5000.0</v>
      </c>
      <c r="P22" s="66">
        <f t="shared" si="1"/>
        <v>0</v>
      </c>
      <c r="Q22" s="27"/>
      <c r="R22" s="27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28">
        <v>19.0</v>
      </c>
      <c r="B23" s="13">
        <v>44522.0</v>
      </c>
      <c r="C23" s="78" t="s">
        <v>2144</v>
      </c>
      <c r="D23" s="79">
        <v>65409.0</v>
      </c>
      <c r="E23" s="79" t="s">
        <v>2145</v>
      </c>
      <c r="F23" s="35"/>
      <c r="G23" s="18"/>
      <c r="H23" s="33"/>
      <c r="I23" s="20"/>
      <c r="J23" s="30">
        <v>27000.0</v>
      </c>
      <c r="K23" s="22"/>
      <c r="L23" s="101"/>
      <c r="M23" s="23"/>
      <c r="N23" s="65"/>
      <c r="O23" s="70">
        <v>27000.0</v>
      </c>
      <c r="P23" s="66">
        <f t="shared" si="1"/>
        <v>0</v>
      </c>
      <c r="Q23" s="27"/>
      <c r="R23" s="27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28">
        <v>20.0</v>
      </c>
      <c r="B24" s="13">
        <v>44522.0</v>
      </c>
      <c r="C24" s="78" t="s">
        <v>2146</v>
      </c>
      <c r="D24" s="79">
        <v>52966.0</v>
      </c>
      <c r="E24" s="79" t="s">
        <v>828</v>
      </c>
      <c r="F24" s="35"/>
      <c r="G24" s="18"/>
      <c r="H24" s="33"/>
      <c r="I24" s="20">
        <v>3600.0</v>
      </c>
      <c r="J24" s="30"/>
      <c r="K24" s="22"/>
      <c r="L24" s="101"/>
      <c r="M24" s="23"/>
      <c r="N24" s="65"/>
      <c r="O24" s="70">
        <v>3600.0</v>
      </c>
      <c r="P24" s="66">
        <f t="shared" si="1"/>
        <v>0</v>
      </c>
      <c r="Q24" s="27"/>
      <c r="R24" s="27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28">
        <v>21.0</v>
      </c>
      <c r="B25" s="13">
        <v>44522.0</v>
      </c>
      <c r="C25" s="78" t="s">
        <v>2147</v>
      </c>
      <c r="D25" s="79">
        <v>35227.0</v>
      </c>
      <c r="E25" s="79" t="s">
        <v>222</v>
      </c>
      <c r="F25" s="35"/>
      <c r="G25" s="18"/>
      <c r="H25" s="33"/>
      <c r="I25" s="20">
        <v>1250.0</v>
      </c>
      <c r="J25" s="30"/>
      <c r="K25" s="22"/>
      <c r="L25" s="101"/>
      <c r="M25" s="23"/>
      <c r="N25" s="65"/>
      <c r="O25" s="70">
        <v>1250.0</v>
      </c>
      <c r="P25" s="66">
        <f t="shared" si="1"/>
        <v>0</v>
      </c>
      <c r="Q25" s="27"/>
      <c r="R25" s="27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28">
        <v>22.0</v>
      </c>
      <c r="B26" s="13">
        <v>44522.0</v>
      </c>
      <c r="C26" s="78" t="s">
        <v>2148</v>
      </c>
      <c r="D26" s="79">
        <v>32144.0</v>
      </c>
      <c r="E26" s="79" t="s">
        <v>2149</v>
      </c>
      <c r="F26" s="35"/>
      <c r="G26" s="18"/>
      <c r="H26" s="33"/>
      <c r="I26" s="20">
        <v>3600.0</v>
      </c>
      <c r="J26" s="30"/>
      <c r="K26" s="22"/>
      <c r="L26" s="101"/>
      <c r="M26" s="23"/>
      <c r="N26" s="65"/>
      <c r="O26" s="70">
        <v>3600.0</v>
      </c>
      <c r="P26" s="66">
        <f t="shared" si="1"/>
        <v>0</v>
      </c>
      <c r="Q26" s="27"/>
      <c r="R26" s="27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28">
        <v>23.0</v>
      </c>
      <c r="B27" s="13">
        <v>44522.0</v>
      </c>
      <c r="C27" s="78" t="s">
        <v>2150</v>
      </c>
      <c r="D27" s="79">
        <v>31738.0</v>
      </c>
      <c r="E27" s="79" t="s">
        <v>152</v>
      </c>
      <c r="F27" s="35"/>
      <c r="G27" s="18"/>
      <c r="H27" s="33"/>
      <c r="I27" s="20">
        <v>2500.0</v>
      </c>
      <c r="J27" s="30"/>
      <c r="K27" s="22"/>
      <c r="L27" s="101"/>
      <c r="M27" s="23"/>
      <c r="N27" s="65"/>
      <c r="O27" s="70">
        <v>2500.0</v>
      </c>
      <c r="P27" s="66">
        <f t="shared" si="1"/>
        <v>0</v>
      </c>
      <c r="Q27" s="27"/>
      <c r="R27" s="27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28">
        <v>24.0</v>
      </c>
      <c r="B28" s="13">
        <v>44522.0</v>
      </c>
      <c r="C28" s="78" t="s">
        <v>2151</v>
      </c>
      <c r="D28" s="79">
        <v>54039.0</v>
      </c>
      <c r="E28" s="79" t="s">
        <v>2152</v>
      </c>
      <c r="F28" s="35"/>
      <c r="G28" s="18"/>
      <c r="H28" s="33"/>
      <c r="I28" s="20"/>
      <c r="J28" s="30">
        <v>10000.0</v>
      </c>
      <c r="K28" s="22"/>
      <c r="L28" s="101"/>
      <c r="M28" s="23"/>
      <c r="N28" s="65"/>
      <c r="O28" s="70">
        <v>10000.0</v>
      </c>
      <c r="P28" s="66">
        <f t="shared" si="1"/>
        <v>0</v>
      </c>
      <c r="Q28" s="27"/>
      <c r="R28" s="27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28">
        <v>25.0</v>
      </c>
      <c r="B29" s="13">
        <v>44522.0</v>
      </c>
      <c r="C29" s="78" t="s">
        <v>2153</v>
      </c>
      <c r="D29" s="79">
        <v>51978.0</v>
      </c>
      <c r="E29" s="79" t="s">
        <v>2154</v>
      </c>
      <c r="F29" s="35"/>
      <c r="G29" s="18"/>
      <c r="H29" s="33"/>
      <c r="I29" s="20">
        <v>5000.0</v>
      </c>
      <c r="J29" s="30"/>
      <c r="K29" s="22"/>
      <c r="L29" s="101"/>
      <c r="M29" s="23"/>
      <c r="N29" s="65"/>
      <c r="O29" s="70">
        <v>5000.0</v>
      </c>
      <c r="P29" s="66">
        <f t="shared" si="1"/>
        <v>0</v>
      </c>
      <c r="Q29" s="27"/>
      <c r="R29" s="27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28">
        <v>26.0</v>
      </c>
      <c r="B30" s="13">
        <v>44522.0</v>
      </c>
      <c r="C30" s="78" t="s">
        <v>2155</v>
      </c>
      <c r="D30" s="79">
        <v>51225.0</v>
      </c>
      <c r="E30" s="79" t="s">
        <v>2156</v>
      </c>
      <c r="F30" s="35"/>
      <c r="G30" s="18"/>
      <c r="H30" s="33"/>
      <c r="I30" s="20"/>
      <c r="J30" s="30">
        <v>2650.0</v>
      </c>
      <c r="K30" s="22"/>
      <c r="L30" s="101"/>
      <c r="M30" s="23"/>
      <c r="N30" s="65"/>
      <c r="O30" s="70">
        <v>2650.0</v>
      </c>
      <c r="P30" s="66">
        <f t="shared" si="1"/>
        <v>0</v>
      </c>
      <c r="Q30" s="27"/>
      <c r="R30" s="27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28">
        <v>27.0</v>
      </c>
      <c r="B31" s="13">
        <v>44522.0</v>
      </c>
      <c r="C31" s="78" t="s">
        <v>2157</v>
      </c>
      <c r="D31" s="79">
        <v>51978.0</v>
      </c>
      <c r="E31" s="79" t="s">
        <v>2154</v>
      </c>
      <c r="F31" s="35"/>
      <c r="G31" s="18"/>
      <c r="H31" s="33"/>
      <c r="I31" s="20">
        <v>7500.0</v>
      </c>
      <c r="J31" s="30"/>
      <c r="K31" s="22"/>
      <c r="L31" s="101"/>
      <c r="M31" s="23"/>
      <c r="N31" s="65"/>
      <c r="O31" s="70">
        <v>7500.0</v>
      </c>
      <c r="P31" s="66">
        <f t="shared" si="1"/>
        <v>0</v>
      </c>
      <c r="Q31" s="27"/>
      <c r="R31" s="27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28">
        <v>28.0</v>
      </c>
      <c r="B32" s="13">
        <v>44522.0</v>
      </c>
      <c r="C32" s="78" t="s">
        <v>2158</v>
      </c>
      <c r="D32" s="79">
        <v>50265.0</v>
      </c>
      <c r="E32" s="79" t="s">
        <v>1106</v>
      </c>
      <c r="F32" s="35"/>
      <c r="G32" s="18"/>
      <c r="H32" s="33"/>
      <c r="I32" s="20">
        <v>10000.0</v>
      </c>
      <c r="J32" s="30"/>
      <c r="K32" s="22"/>
      <c r="L32" s="101"/>
      <c r="M32" s="23"/>
      <c r="N32" s="65"/>
      <c r="O32" s="70">
        <v>10000.0</v>
      </c>
      <c r="P32" s="66">
        <f t="shared" si="1"/>
        <v>0</v>
      </c>
      <c r="Q32" s="27"/>
      <c r="R32" s="27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28">
        <v>29.0</v>
      </c>
      <c r="B33" s="13">
        <v>44522.0</v>
      </c>
      <c r="C33" s="78" t="s">
        <v>2159</v>
      </c>
      <c r="D33" s="79">
        <v>48807.0</v>
      </c>
      <c r="E33" s="79" t="s">
        <v>2160</v>
      </c>
      <c r="F33" s="35"/>
      <c r="G33" s="18"/>
      <c r="H33" s="33"/>
      <c r="I33" s="20"/>
      <c r="J33" s="30"/>
      <c r="K33" s="32">
        <v>115000.0</v>
      </c>
      <c r="L33" s="101"/>
      <c r="M33" s="23"/>
      <c r="N33" s="65"/>
      <c r="O33" s="70">
        <v>115000.0</v>
      </c>
      <c r="P33" s="66">
        <f t="shared" si="1"/>
        <v>0</v>
      </c>
      <c r="Q33" s="27"/>
      <c r="R33" s="27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28">
        <v>30.0</v>
      </c>
      <c r="B34" s="13">
        <v>44522.0</v>
      </c>
      <c r="C34" s="78" t="s">
        <v>2161</v>
      </c>
      <c r="D34" s="79">
        <v>65411.0</v>
      </c>
      <c r="E34" s="79" t="s">
        <v>2162</v>
      </c>
      <c r="F34" s="35"/>
      <c r="G34" s="18"/>
      <c r="H34" s="33"/>
      <c r="I34" s="20"/>
      <c r="J34" s="30">
        <v>300.0</v>
      </c>
      <c r="K34" s="22"/>
      <c r="L34" s="101"/>
      <c r="M34" s="23"/>
      <c r="N34" s="65"/>
      <c r="O34" s="70">
        <v>300.0</v>
      </c>
      <c r="P34" s="66">
        <f t="shared" si="1"/>
        <v>0</v>
      </c>
      <c r="Q34" s="27"/>
      <c r="R34" s="27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28">
        <v>31.0</v>
      </c>
      <c r="B35" s="13">
        <v>44522.0</v>
      </c>
      <c r="C35" s="78" t="s">
        <v>2163</v>
      </c>
      <c r="D35" s="79">
        <v>16726.0</v>
      </c>
      <c r="E35" s="79" t="s">
        <v>323</v>
      </c>
      <c r="F35" s="35"/>
      <c r="G35" s="18"/>
      <c r="H35" s="33"/>
      <c r="I35" s="20"/>
      <c r="J35" s="30">
        <v>5150.0</v>
      </c>
      <c r="K35" s="22"/>
      <c r="L35" s="101"/>
      <c r="M35" s="23"/>
      <c r="N35" s="65"/>
      <c r="O35" s="70">
        <v>5150.0</v>
      </c>
      <c r="P35" s="66">
        <f t="shared" si="1"/>
        <v>0</v>
      </c>
      <c r="Q35" s="27"/>
      <c r="R35" s="27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28">
        <v>32.0</v>
      </c>
      <c r="B36" s="13">
        <v>44522.0</v>
      </c>
      <c r="C36" s="78" t="s">
        <v>2164</v>
      </c>
      <c r="D36" s="79">
        <v>50357.0</v>
      </c>
      <c r="E36" s="79" t="s">
        <v>1150</v>
      </c>
      <c r="F36" s="35"/>
      <c r="G36" s="18"/>
      <c r="H36" s="33"/>
      <c r="I36" s="20">
        <v>850.0</v>
      </c>
      <c r="J36" s="30"/>
      <c r="K36" s="22"/>
      <c r="L36" s="101"/>
      <c r="M36" s="23"/>
      <c r="N36" s="65"/>
      <c r="O36" s="70">
        <v>850.0</v>
      </c>
      <c r="P36" s="66">
        <f t="shared" si="1"/>
        <v>0</v>
      </c>
      <c r="Q36" s="27"/>
      <c r="R36" s="27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28">
        <v>33.0</v>
      </c>
      <c r="B37" s="13">
        <v>44522.0</v>
      </c>
      <c r="C37" s="78" t="s">
        <v>2165</v>
      </c>
      <c r="D37" s="79">
        <v>60052.0</v>
      </c>
      <c r="E37" s="79" t="s">
        <v>2166</v>
      </c>
      <c r="F37" s="35"/>
      <c r="G37" s="18"/>
      <c r="H37" s="33"/>
      <c r="I37" s="20">
        <v>5150.0</v>
      </c>
      <c r="J37" s="30"/>
      <c r="K37" s="22"/>
      <c r="L37" s="101"/>
      <c r="M37" s="23"/>
      <c r="N37" s="65"/>
      <c r="O37" s="70">
        <v>5150.0</v>
      </c>
      <c r="P37" s="66">
        <f t="shared" si="1"/>
        <v>0</v>
      </c>
      <c r="Q37" s="27"/>
      <c r="R37" s="27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28">
        <v>34.0</v>
      </c>
      <c r="B38" s="13">
        <v>44522.0</v>
      </c>
      <c r="C38" s="78" t="s">
        <v>2167</v>
      </c>
      <c r="D38" s="79">
        <v>10271.0</v>
      </c>
      <c r="E38" s="79" t="s">
        <v>1381</v>
      </c>
      <c r="F38" s="35"/>
      <c r="G38" s="18"/>
      <c r="H38" s="33"/>
      <c r="I38" s="20"/>
      <c r="J38" s="30">
        <v>1600.0</v>
      </c>
      <c r="K38" s="22"/>
      <c r="L38" s="101"/>
      <c r="M38" s="23"/>
      <c r="N38" s="65"/>
      <c r="O38" s="70">
        <v>1600.0</v>
      </c>
      <c r="P38" s="66">
        <f t="shared" si="1"/>
        <v>0</v>
      </c>
      <c r="Q38" s="27"/>
      <c r="R38" s="27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28">
        <v>35.0</v>
      </c>
      <c r="B39" s="13">
        <v>44522.0</v>
      </c>
      <c r="C39" s="78" t="s">
        <v>2168</v>
      </c>
      <c r="D39" s="79">
        <v>54211.0</v>
      </c>
      <c r="E39" s="79" t="s">
        <v>933</v>
      </c>
      <c r="F39" s="35"/>
      <c r="G39" s="18"/>
      <c r="H39" s="33"/>
      <c r="I39" s="20">
        <v>9000.0</v>
      </c>
      <c r="J39" s="30"/>
      <c r="K39" s="22"/>
      <c r="L39" s="101"/>
      <c r="M39" s="23"/>
      <c r="N39" s="65"/>
      <c r="O39" s="70">
        <v>9000.0</v>
      </c>
      <c r="P39" s="66">
        <f t="shared" si="1"/>
        <v>0</v>
      </c>
      <c r="Q39" s="27"/>
      <c r="R39" s="27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28">
        <v>36.0</v>
      </c>
      <c r="B40" s="13">
        <v>44522.0</v>
      </c>
      <c r="C40" s="78" t="s">
        <v>2169</v>
      </c>
      <c r="D40" s="79">
        <v>50967.0</v>
      </c>
      <c r="E40" s="79" t="s">
        <v>2170</v>
      </c>
      <c r="F40" s="35"/>
      <c r="G40" s="18"/>
      <c r="H40" s="33"/>
      <c r="I40" s="20">
        <v>2650.0</v>
      </c>
      <c r="J40" s="30"/>
      <c r="K40" s="22"/>
      <c r="L40" s="101"/>
      <c r="M40" s="23"/>
      <c r="N40" s="65"/>
      <c r="O40" s="70">
        <v>2650.0</v>
      </c>
      <c r="P40" s="66">
        <f t="shared" si="1"/>
        <v>0</v>
      </c>
      <c r="Q40" s="27"/>
      <c r="R40" s="27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28">
        <v>37.0</v>
      </c>
      <c r="B41" s="13">
        <v>44522.0</v>
      </c>
      <c r="C41" s="78" t="s">
        <v>2171</v>
      </c>
      <c r="D41" s="79">
        <v>52396.0</v>
      </c>
      <c r="E41" s="79" t="s">
        <v>1183</v>
      </c>
      <c r="F41" s="35"/>
      <c r="G41" s="18"/>
      <c r="H41" s="33"/>
      <c r="I41" s="20"/>
      <c r="J41" s="30">
        <v>37500.0</v>
      </c>
      <c r="K41" s="22"/>
      <c r="L41" s="101"/>
      <c r="M41" s="23"/>
      <c r="N41" s="65"/>
      <c r="O41" s="70">
        <v>37500.0</v>
      </c>
      <c r="P41" s="66">
        <f t="shared" si="1"/>
        <v>0</v>
      </c>
      <c r="Q41" s="27"/>
      <c r="R41" s="27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28">
        <v>38.0</v>
      </c>
      <c r="B42" s="13">
        <v>44522.0</v>
      </c>
      <c r="C42" s="78" t="s">
        <v>2172</v>
      </c>
      <c r="D42" s="79">
        <v>13781.0</v>
      </c>
      <c r="E42" s="79" t="s">
        <v>386</v>
      </c>
      <c r="F42" s="35"/>
      <c r="G42" s="18"/>
      <c r="H42" s="33"/>
      <c r="I42" s="20">
        <v>10000.0</v>
      </c>
      <c r="J42" s="30"/>
      <c r="K42" s="22"/>
      <c r="L42" s="101"/>
      <c r="M42" s="23"/>
      <c r="N42" s="65"/>
      <c r="O42" s="70">
        <v>10000.0</v>
      </c>
      <c r="P42" s="66">
        <f t="shared" si="1"/>
        <v>0</v>
      </c>
      <c r="Q42" s="27"/>
      <c r="R42" s="27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28">
        <v>39.0</v>
      </c>
      <c r="B43" s="13">
        <v>44522.0</v>
      </c>
      <c r="C43" s="78" t="s">
        <v>2173</v>
      </c>
      <c r="D43" s="79">
        <v>14329.0</v>
      </c>
      <c r="E43" s="79" t="s">
        <v>131</v>
      </c>
      <c r="F43" s="35"/>
      <c r="G43" s="18"/>
      <c r="H43" s="33"/>
      <c r="I43" s="20">
        <v>350.0</v>
      </c>
      <c r="J43" s="30"/>
      <c r="K43" s="22"/>
      <c r="L43" s="101"/>
      <c r="M43" s="23"/>
      <c r="N43" s="65"/>
      <c r="O43" s="70">
        <v>350.0</v>
      </c>
      <c r="P43" s="66">
        <f t="shared" si="1"/>
        <v>0</v>
      </c>
      <c r="Q43" s="27"/>
      <c r="R43" s="27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28">
        <v>40.0</v>
      </c>
      <c r="B44" s="13">
        <v>44522.0</v>
      </c>
      <c r="C44" s="78" t="s">
        <v>2174</v>
      </c>
      <c r="D44" s="79">
        <v>51069.0</v>
      </c>
      <c r="E44" s="79" t="s">
        <v>2175</v>
      </c>
      <c r="F44" s="35"/>
      <c r="G44" s="18"/>
      <c r="H44" s="33"/>
      <c r="I44" s="20">
        <v>5350.0</v>
      </c>
      <c r="J44" s="30"/>
      <c r="K44" s="22"/>
      <c r="L44" s="101"/>
      <c r="M44" s="23"/>
      <c r="N44" s="65"/>
      <c r="O44" s="70">
        <v>5350.0</v>
      </c>
      <c r="P44" s="66">
        <f t="shared" si="1"/>
        <v>0</v>
      </c>
      <c r="Q44" s="27"/>
      <c r="R44" s="27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28">
        <v>41.0</v>
      </c>
      <c r="B45" s="13">
        <v>44522.0</v>
      </c>
      <c r="C45" s="78" t="s">
        <v>2176</v>
      </c>
      <c r="D45" s="79">
        <v>49270.0</v>
      </c>
      <c r="E45" s="79" t="s">
        <v>629</v>
      </c>
      <c r="F45" s="35"/>
      <c r="G45" s="18"/>
      <c r="H45" s="33"/>
      <c r="I45" s="20">
        <v>7500.0</v>
      </c>
      <c r="J45" s="30"/>
      <c r="K45" s="22"/>
      <c r="L45" s="101"/>
      <c r="M45" s="23"/>
      <c r="N45" s="65"/>
      <c r="O45" s="70">
        <v>7500.0</v>
      </c>
      <c r="P45" s="66">
        <f t="shared" si="1"/>
        <v>0</v>
      </c>
      <c r="Q45" s="27"/>
      <c r="R45" s="27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28">
        <v>42.0</v>
      </c>
      <c r="B46" s="13">
        <v>44522.0</v>
      </c>
      <c r="C46" s="78" t="s">
        <v>2177</v>
      </c>
      <c r="D46" s="79">
        <v>44149.0</v>
      </c>
      <c r="E46" s="79" t="s">
        <v>631</v>
      </c>
      <c r="F46" s="35"/>
      <c r="G46" s="18"/>
      <c r="H46" s="33"/>
      <c r="I46" s="20">
        <v>19100.0</v>
      </c>
      <c r="J46" s="30"/>
      <c r="K46" s="22"/>
      <c r="L46" s="101"/>
      <c r="M46" s="23"/>
      <c r="N46" s="65"/>
      <c r="O46" s="70">
        <v>19100.0</v>
      </c>
      <c r="P46" s="66">
        <f t="shared" si="1"/>
        <v>0</v>
      </c>
      <c r="Q46" s="27"/>
      <c r="R46" s="27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28">
        <v>43.0</v>
      </c>
      <c r="B47" s="13">
        <v>44522.0</v>
      </c>
      <c r="C47" s="78" t="s">
        <v>2178</v>
      </c>
      <c r="D47" s="79">
        <v>59157.0</v>
      </c>
      <c r="E47" s="79" t="s">
        <v>1130</v>
      </c>
      <c r="F47" s="35"/>
      <c r="G47" s="18"/>
      <c r="H47" s="33"/>
      <c r="I47" s="20"/>
      <c r="J47" s="30">
        <v>2500.0</v>
      </c>
      <c r="K47" s="22"/>
      <c r="L47" s="101"/>
      <c r="M47" s="23"/>
      <c r="N47" s="65"/>
      <c r="O47" s="70">
        <v>2500.0</v>
      </c>
      <c r="P47" s="66">
        <f t="shared" si="1"/>
        <v>0</v>
      </c>
      <c r="Q47" s="27"/>
      <c r="R47" s="27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28">
        <v>44.0</v>
      </c>
      <c r="B48" s="13">
        <v>44522.0</v>
      </c>
      <c r="C48" s="78" t="s">
        <v>2179</v>
      </c>
      <c r="D48" s="79">
        <v>50717.0</v>
      </c>
      <c r="E48" s="79" t="s">
        <v>942</v>
      </c>
      <c r="F48" s="35"/>
      <c r="G48" s="18"/>
      <c r="H48" s="33"/>
      <c r="I48" s="20">
        <v>3600.0</v>
      </c>
      <c r="J48" s="30"/>
      <c r="K48" s="22"/>
      <c r="L48" s="101"/>
      <c r="M48" s="23"/>
      <c r="N48" s="65"/>
      <c r="O48" s="70">
        <v>3600.0</v>
      </c>
      <c r="P48" s="66">
        <f t="shared" si="1"/>
        <v>0</v>
      </c>
      <c r="Q48" s="27"/>
      <c r="R48" s="27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28">
        <v>45.0</v>
      </c>
      <c r="B49" s="13">
        <v>44522.0</v>
      </c>
      <c r="C49" s="78" t="s">
        <v>2180</v>
      </c>
      <c r="D49" s="79">
        <v>52032.0</v>
      </c>
      <c r="E49" s="79" t="s">
        <v>144</v>
      </c>
      <c r="F49" s="35"/>
      <c r="G49" s="18"/>
      <c r="H49" s="33"/>
      <c r="I49" s="20">
        <v>1000.0</v>
      </c>
      <c r="J49" s="30"/>
      <c r="K49" s="22"/>
      <c r="L49" s="101"/>
      <c r="M49" s="23"/>
      <c r="N49" s="65"/>
      <c r="O49" s="70">
        <v>1000.0</v>
      </c>
      <c r="P49" s="66">
        <f t="shared" si="1"/>
        <v>0</v>
      </c>
      <c r="Q49" s="27"/>
      <c r="R49" s="27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28">
        <v>46.0</v>
      </c>
      <c r="B50" s="13">
        <v>44522.0</v>
      </c>
      <c r="C50" s="78" t="s">
        <v>2181</v>
      </c>
      <c r="D50" s="79">
        <v>52032.0</v>
      </c>
      <c r="E50" s="79" t="s">
        <v>144</v>
      </c>
      <c r="F50" s="35"/>
      <c r="G50" s="18"/>
      <c r="H50" s="33"/>
      <c r="I50" s="20">
        <v>2500.0</v>
      </c>
      <c r="J50" s="30"/>
      <c r="K50" s="22"/>
      <c r="L50" s="101"/>
      <c r="M50" s="23"/>
      <c r="N50" s="65"/>
      <c r="O50" s="70">
        <v>2500.0</v>
      </c>
      <c r="P50" s="66">
        <f t="shared" si="1"/>
        <v>0</v>
      </c>
      <c r="Q50" s="27"/>
      <c r="R50" s="27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28">
        <v>47.0</v>
      </c>
      <c r="B51" s="13">
        <v>44522.0</v>
      </c>
      <c r="C51" s="78" t="s">
        <v>2182</v>
      </c>
      <c r="D51" s="79">
        <v>54750.0</v>
      </c>
      <c r="E51" s="79" t="s">
        <v>288</v>
      </c>
      <c r="F51" s="35"/>
      <c r="G51" s="18"/>
      <c r="H51" s="33"/>
      <c r="I51" s="20">
        <v>2650.0</v>
      </c>
      <c r="J51" s="30"/>
      <c r="K51" s="22"/>
      <c r="L51" s="101"/>
      <c r="M51" s="23"/>
      <c r="N51" s="65"/>
      <c r="O51" s="70">
        <v>2650.0</v>
      </c>
      <c r="P51" s="66">
        <f t="shared" si="1"/>
        <v>0</v>
      </c>
      <c r="Q51" s="27"/>
      <c r="R51" s="27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28">
        <v>48.0</v>
      </c>
      <c r="B52" s="13">
        <v>44522.0</v>
      </c>
      <c r="C52" s="78" t="s">
        <v>2183</v>
      </c>
      <c r="D52" s="79">
        <v>22332.0</v>
      </c>
      <c r="E52" s="79" t="s">
        <v>39</v>
      </c>
      <c r="F52" s="35"/>
      <c r="G52" s="18"/>
      <c r="H52" s="33"/>
      <c r="I52" s="20">
        <v>1600.0</v>
      </c>
      <c r="J52" s="30"/>
      <c r="K52" s="22"/>
      <c r="L52" s="101"/>
      <c r="M52" s="23"/>
      <c r="N52" s="65"/>
      <c r="O52" s="70">
        <v>1600.0</v>
      </c>
      <c r="P52" s="66">
        <f t="shared" si="1"/>
        <v>0</v>
      </c>
      <c r="Q52" s="27"/>
      <c r="R52" s="27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28">
        <v>49.0</v>
      </c>
      <c r="B53" s="13">
        <v>44522.0</v>
      </c>
      <c r="C53" s="78" t="s">
        <v>2184</v>
      </c>
      <c r="D53" s="79">
        <v>56803.0</v>
      </c>
      <c r="E53" s="79" t="s">
        <v>2185</v>
      </c>
      <c r="F53" s="35"/>
      <c r="G53" s="34">
        <v>37500.0</v>
      </c>
      <c r="H53" s="33"/>
      <c r="I53" s="20"/>
      <c r="J53" s="30"/>
      <c r="K53" s="22"/>
      <c r="L53" s="101"/>
      <c r="M53" s="23"/>
      <c r="N53" s="65"/>
      <c r="O53" s="70">
        <v>37500.0</v>
      </c>
      <c r="P53" s="66">
        <f t="shared" si="1"/>
        <v>0</v>
      </c>
      <c r="Q53" s="27"/>
      <c r="R53" s="27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28">
        <v>50.0</v>
      </c>
      <c r="B54" s="13">
        <v>44522.0</v>
      </c>
      <c r="C54" s="78" t="s">
        <v>2186</v>
      </c>
      <c r="D54" s="79">
        <v>45096.0</v>
      </c>
      <c r="E54" s="79" t="s">
        <v>51</v>
      </c>
      <c r="F54" s="35"/>
      <c r="G54" s="18"/>
      <c r="H54" s="33"/>
      <c r="I54" s="20">
        <v>17650.0</v>
      </c>
      <c r="J54" s="30"/>
      <c r="K54" s="22"/>
      <c r="L54" s="101"/>
      <c r="M54" s="23"/>
      <c r="N54" s="65"/>
      <c r="O54" s="70">
        <v>17650.0</v>
      </c>
      <c r="P54" s="66">
        <f t="shared" si="1"/>
        <v>0</v>
      </c>
      <c r="Q54" s="27"/>
      <c r="R54" s="27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28">
        <v>51.0</v>
      </c>
      <c r="B55" s="13">
        <v>44522.0</v>
      </c>
      <c r="C55" s="78" t="s">
        <v>2187</v>
      </c>
      <c r="D55" s="79">
        <v>44390.0</v>
      </c>
      <c r="E55" s="79" t="s">
        <v>2188</v>
      </c>
      <c r="F55" s="35"/>
      <c r="G55" s="18"/>
      <c r="H55" s="33"/>
      <c r="I55" s="20">
        <v>2400.0</v>
      </c>
      <c r="J55" s="30"/>
      <c r="K55" s="22"/>
      <c r="L55" s="101"/>
      <c r="M55" s="23"/>
      <c r="N55" s="65"/>
      <c r="O55" s="70">
        <v>2400.0</v>
      </c>
      <c r="P55" s="66">
        <f t="shared" si="1"/>
        <v>0</v>
      </c>
      <c r="Q55" s="27"/>
      <c r="R55" s="27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28">
        <v>52.0</v>
      </c>
      <c r="B56" s="13">
        <v>44522.0</v>
      </c>
      <c r="C56" s="78" t="s">
        <v>2189</v>
      </c>
      <c r="D56" s="79">
        <v>58503.0</v>
      </c>
      <c r="E56" s="79" t="s">
        <v>458</v>
      </c>
      <c r="F56" s="35"/>
      <c r="G56" s="18"/>
      <c r="H56" s="33"/>
      <c r="I56" s="20">
        <v>27000.0</v>
      </c>
      <c r="J56" s="30"/>
      <c r="K56" s="22"/>
      <c r="L56" s="101"/>
      <c r="M56" s="23"/>
      <c r="N56" s="65"/>
      <c r="O56" s="70">
        <v>27000.0</v>
      </c>
      <c r="P56" s="66">
        <f t="shared" si="1"/>
        <v>0</v>
      </c>
      <c r="Q56" s="27"/>
      <c r="R56" s="27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28">
        <v>53.0</v>
      </c>
      <c r="B57" s="13">
        <v>44522.0</v>
      </c>
      <c r="C57" s="78" t="s">
        <v>2190</v>
      </c>
      <c r="D57" s="79">
        <v>58978.0</v>
      </c>
      <c r="E57" s="79" t="s">
        <v>91</v>
      </c>
      <c r="F57" s="35"/>
      <c r="G57" s="18"/>
      <c r="H57" s="33"/>
      <c r="I57" s="20">
        <v>4000.0</v>
      </c>
      <c r="J57" s="30"/>
      <c r="K57" s="22"/>
      <c r="L57" s="101"/>
      <c r="M57" s="23"/>
      <c r="N57" s="65"/>
      <c r="O57" s="70">
        <v>4000.0</v>
      </c>
      <c r="P57" s="66">
        <f t="shared" si="1"/>
        <v>0</v>
      </c>
      <c r="Q57" s="27"/>
      <c r="R57" s="27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28">
        <v>54.0</v>
      </c>
      <c r="B58" s="13">
        <v>44522.0</v>
      </c>
      <c r="C58" s="78" t="s">
        <v>2191</v>
      </c>
      <c r="D58" s="79">
        <v>49890.0</v>
      </c>
      <c r="E58" s="79" t="s">
        <v>2192</v>
      </c>
      <c r="F58" s="17"/>
      <c r="G58" s="18"/>
      <c r="H58" s="33"/>
      <c r="I58" s="20">
        <v>850.0</v>
      </c>
      <c r="J58" s="30"/>
      <c r="K58" s="22"/>
      <c r="L58" s="101"/>
      <c r="M58" s="23"/>
      <c r="N58" s="65"/>
      <c r="O58" s="70">
        <v>850.0</v>
      </c>
      <c r="P58" s="66">
        <f t="shared" si="1"/>
        <v>0</v>
      </c>
      <c r="Q58" s="27"/>
      <c r="R58" s="27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28">
        <v>55.0</v>
      </c>
      <c r="B59" s="13">
        <v>44522.0</v>
      </c>
      <c r="C59" s="78" t="s">
        <v>2193</v>
      </c>
      <c r="D59" s="79">
        <v>10250.0</v>
      </c>
      <c r="E59" s="79" t="s">
        <v>27</v>
      </c>
      <c r="F59" s="17"/>
      <c r="G59" s="18"/>
      <c r="H59" s="33"/>
      <c r="I59" s="20"/>
      <c r="J59" s="30">
        <v>1250.0</v>
      </c>
      <c r="K59" s="22"/>
      <c r="L59" s="101"/>
      <c r="M59" s="23"/>
      <c r="N59" s="65"/>
      <c r="O59" s="70">
        <v>1250.0</v>
      </c>
      <c r="P59" s="66">
        <f t="shared" si="1"/>
        <v>0</v>
      </c>
      <c r="Q59" s="27"/>
      <c r="R59" s="27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28">
        <v>56.0</v>
      </c>
      <c r="B60" s="13">
        <v>44522.0</v>
      </c>
      <c r="C60" s="78" t="s">
        <v>2194</v>
      </c>
      <c r="D60" s="79">
        <v>51034.0</v>
      </c>
      <c r="E60" s="79" t="s">
        <v>2195</v>
      </c>
      <c r="F60" s="17"/>
      <c r="G60" s="18"/>
      <c r="H60" s="33"/>
      <c r="I60" s="20"/>
      <c r="J60" s="30">
        <v>5000.0</v>
      </c>
      <c r="K60" s="22"/>
      <c r="L60" s="101"/>
      <c r="M60" s="23"/>
      <c r="N60" s="65"/>
      <c r="O60" s="70">
        <v>5000.0</v>
      </c>
      <c r="P60" s="66">
        <f t="shared" si="1"/>
        <v>0</v>
      </c>
      <c r="Q60" s="27"/>
      <c r="R60" s="27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28">
        <v>57.0</v>
      </c>
      <c r="B61" s="13">
        <v>44522.0</v>
      </c>
      <c r="C61" s="78" t="s">
        <v>2196</v>
      </c>
      <c r="D61" s="79">
        <v>50849.0</v>
      </c>
      <c r="E61" s="79" t="s">
        <v>2197</v>
      </c>
      <c r="F61" s="17"/>
      <c r="G61" s="18"/>
      <c r="H61" s="33"/>
      <c r="I61" s="20"/>
      <c r="J61" s="30">
        <v>5000.0</v>
      </c>
      <c r="K61" s="22"/>
      <c r="L61" s="101"/>
      <c r="M61" s="23"/>
      <c r="N61" s="65"/>
      <c r="O61" s="70">
        <v>5000.0</v>
      </c>
      <c r="P61" s="66">
        <f t="shared" si="1"/>
        <v>0</v>
      </c>
      <c r="Q61" s="27"/>
      <c r="R61" s="27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28">
        <v>58.0</v>
      </c>
      <c r="B62" s="13">
        <v>44522.0</v>
      </c>
      <c r="C62" s="78" t="s">
        <v>2198</v>
      </c>
      <c r="D62" s="79">
        <v>42079.0</v>
      </c>
      <c r="E62" s="79" t="s">
        <v>2199</v>
      </c>
      <c r="F62" s="17"/>
      <c r="G62" s="18"/>
      <c r="H62" s="33"/>
      <c r="I62" s="20"/>
      <c r="J62" s="30">
        <v>5000.0</v>
      </c>
      <c r="K62" s="22"/>
      <c r="L62" s="101"/>
      <c r="M62" s="23"/>
      <c r="N62" s="65"/>
      <c r="O62" s="70">
        <v>5000.0</v>
      </c>
      <c r="P62" s="66">
        <f t="shared" si="1"/>
        <v>0</v>
      </c>
      <c r="Q62" s="27"/>
      <c r="R62" s="27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28">
        <v>59.0</v>
      </c>
      <c r="B63" s="13">
        <v>44522.0</v>
      </c>
      <c r="C63" s="78" t="s">
        <v>2200</v>
      </c>
      <c r="D63" s="79">
        <v>42071.0</v>
      </c>
      <c r="E63" s="79" t="s">
        <v>463</v>
      </c>
      <c r="F63" s="17"/>
      <c r="G63" s="34"/>
      <c r="H63" s="33"/>
      <c r="I63" s="20"/>
      <c r="J63" s="30">
        <v>1450.0</v>
      </c>
      <c r="K63" s="22"/>
      <c r="L63" s="101"/>
      <c r="M63" s="23"/>
      <c r="N63" s="65"/>
      <c r="O63" s="70">
        <v>1450.0</v>
      </c>
      <c r="P63" s="66">
        <f t="shared" si="1"/>
        <v>0</v>
      </c>
      <c r="Q63" s="27"/>
      <c r="R63" s="27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28">
        <v>60.0</v>
      </c>
      <c r="B64" s="13">
        <v>44522.0</v>
      </c>
      <c r="C64" s="78" t="s">
        <v>2201</v>
      </c>
      <c r="D64" s="79">
        <v>35114.0</v>
      </c>
      <c r="E64" s="79" t="s">
        <v>2202</v>
      </c>
      <c r="F64" s="17"/>
      <c r="G64" s="18"/>
      <c r="H64" s="33"/>
      <c r="I64" s="20">
        <v>900.0</v>
      </c>
      <c r="J64" s="30"/>
      <c r="K64" s="22"/>
      <c r="L64" s="101"/>
      <c r="M64" s="23"/>
      <c r="N64" s="65"/>
      <c r="O64" s="70">
        <v>900.0</v>
      </c>
      <c r="P64" s="66">
        <f t="shared" si="1"/>
        <v>0</v>
      </c>
      <c r="Q64" s="27"/>
      <c r="R64" s="27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28">
        <v>61.0</v>
      </c>
      <c r="B65" s="13">
        <v>44522.0</v>
      </c>
      <c r="C65" s="78" t="s">
        <v>2203</v>
      </c>
      <c r="D65" s="79">
        <v>50595.0</v>
      </c>
      <c r="E65" s="79" t="s">
        <v>205</v>
      </c>
      <c r="F65" s="17"/>
      <c r="G65" s="18"/>
      <c r="H65" s="33"/>
      <c r="I65" s="20">
        <v>28000.0</v>
      </c>
      <c r="J65" s="30"/>
      <c r="K65" s="22"/>
      <c r="L65" s="101"/>
      <c r="M65" s="23"/>
      <c r="N65" s="65"/>
      <c r="O65" s="70">
        <v>28000.0</v>
      </c>
      <c r="P65" s="66">
        <f t="shared" si="1"/>
        <v>0</v>
      </c>
      <c r="Q65" s="27"/>
      <c r="R65" s="27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28">
        <v>62.0</v>
      </c>
      <c r="B66" s="13">
        <v>44522.0</v>
      </c>
      <c r="C66" s="78" t="s">
        <v>2204</v>
      </c>
      <c r="D66" s="79">
        <v>61716.0</v>
      </c>
      <c r="E66" s="79" t="s">
        <v>2205</v>
      </c>
      <c r="F66" s="35"/>
      <c r="G66" s="18"/>
      <c r="H66" s="33"/>
      <c r="I66" s="20">
        <v>1200.0</v>
      </c>
      <c r="J66" s="30"/>
      <c r="K66" s="22"/>
      <c r="L66" s="101"/>
      <c r="M66" s="23"/>
      <c r="N66" s="65"/>
      <c r="O66" s="70">
        <v>1200.0</v>
      </c>
      <c r="P66" s="66">
        <f t="shared" si="1"/>
        <v>0</v>
      </c>
      <c r="Q66" s="27"/>
      <c r="R66" s="27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28">
        <v>63.0</v>
      </c>
      <c r="B67" s="13">
        <v>44522.0</v>
      </c>
      <c r="C67" s="78" t="s">
        <v>2206</v>
      </c>
      <c r="D67" s="79">
        <v>22727.0</v>
      </c>
      <c r="E67" s="79" t="s">
        <v>197</v>
      </c>
      <c r="F67" s="35"/>
      <c r="G67" s="18"/>
      <c r="H67" s="33"/>
      <c r="I67" s="20">
        <v>5350.0</v>
      </c>
      <c r="J67" s="30"/>
      <c r="K67" s="22"/>
      <c r="L67" s="101"/>
      <c r="M67" s="23"/>
      <c r="N67" s="65"/>
      <c r="O67" s="70">
        <v>5350.0</v>
      </c>
      <c r="P67" s="66">
        <f t="shared" si="1"/>
        <v>0</v>
      </c>
      <c r="Q67" s="27"/>
      <c r="R67" s="27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28">
        <v>64.0</v>
      </c>
      <c r="B68" s="13">
        <v>44522.0</v>
      </c>
      <c r="C68" s="78" t="s">
        <v>2207</v>
      </c>
      <c r="D68" s="79">
        <v>50474.0</v>
      </c>
      <c r="E68" s="79" t="s">
        <v>1172</v>
      </c>
      <c r="F68" s="17"/>
      <c r="G68" s="34"/>
      <c r="H68" s="33"/>
      <c r="I68" s="20">
        <v>37500.0</v>
      </c>
      <c r="J68" s="30"/>
      <c r="K68" s="22"/>
      <c r="L68" s="101"/>
      <c r="M68" s="23"/>
      <c r="N68" s="65"/>
      <c r="O68" s="70">
        <v>37500.0</v>
      </c>
      <c r="P68" s="66">
        <f t="shared" si="1"/>
        <v>0</v>
      </c>
      <c r="Q68" s="27"/>
      <c r="R68" s="27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28">
        <v>65.0</v>
      </c>
      <c r="B69" s="13">
        <v>44522.0</v>
      </c>
      <c r="C69" s="78" t="s">
        <v>2208</v>
      </c>
      <c r="D69" s="79">
        <v>48631.0</v>
      </c>
      <c r="E69" s="79" t="s">
        <v>72</v>
      </c>
      <c r="F69" s="17"/>
      <c r="G69" s="18"/>
      <c r="H69" s="33"/>
      <c r="I69" s="20">
        <v>1250.0</v>
      </c>
      <c r="J69" s="30"/>
      <c r="K69" s="22"/>
      <c r="L69" s="101"/>
      <c r="M69" s="23"/>
      <c r="N69" s="65"/>
      <c r="O69" s="70">
        <v>1250.0</v>
      </c>
      <c r="P69" s="66">
        <f t="shared" si="1"/>
        <v>0</v>
      </c>
      <c r="Q69" s="27"/>
      <c r="R69" s="27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28">
        <v>66.0</v>
      </c>
      <c r="B70" s="13">
        <v>44522.0</v>
      </c>
      <c r="C70" s="78" t="s">
        <v>2209</v>
      </c>
      <c r="D70" s="79">
        <v>65208.0</v>
      </c>
      <c r="E70" s="79" t="s">
        <v>1631</v>
      </c>
      <c r="F70" s="17"/>
      <c r="G70" s="34"/>
      <c r="H70" s="33"/>
      <c r="I70" s="20">
        <v>300.0</v>
      </c>
      <c r="J70" s="30"/>
      <c r="K70" s="22"/>
      <c r="L70" s="101"/>
      <c r="M70" s="23"/>
      <c r="N70" s="65"/>
      <c r="O70" s="70">
        <v>300.0</v>
      </c>
      <c r="P70" s="66">
        <f t="shared" si="1"/>
        <v>0</v>
      </c>
      <c r="Q70" s="27"/>
      <c r="R70" s="27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28">
        <v>67.0</v>
      </c>
      <c r="B71" s="13">
        <v>44522.0</v>
      </c>
      <c r="C71" s="78" t="s">
        <v>2210</v>
      </c>
      <c r="D71" s="79">
        <v>10271.0</v>
      </c>
      <c r="E71" s="79" t="s">
        <v>1381</v>
      </c>
      <c r="F71" s="17"/>
      <c r="G71" s="18"/>
      <c r="H71" s="33"/>
      <c r="I71" s="20">
        <v>10000.0</v>
      </c>
      <c r="J71" s="30"/>
      <c r="K71" s="22"/>
      <c r="L71" s="101"/>
      <c r="M71" s="23"/>
      <c r="N71" s="65"/>
      <c r="O71" s="70">
        <v>10000.0</v>
      </c>
      <c r="P71" s="66">
        <f t="shared" si="1"/>
        <v>0</v>
      </c>
      <c r="Q71" s="27"/>
      <c r="R71" s="27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28">
        <v>68.0</v>
      </c>
      <c r="B72" s="13">
        <v>44522.0</v>
      </c>
      <c r="C72" s="78" t="s">
        <v>2211</v>
      </c>
      <c r="D72" s="79">
        <v>52775.0</v>
      </c>
      <c r="E72" s="79" t="s">
        <v>376</v>
      </c>
      <c r="F72" s="17"/>
      <c r="G72" s="18"/>
      <c r="H72" s="33"/>
      <c r="I72" s="20">
        <v>15000.0</v>
      </c>
      <c r="J72" s="30"/>
      <c r="K72" s="22"/>
      <c r="L72" s="101"/>
      <c r="M72" s="23"/>
      <c r="N72" s="65"/>
      <c r="O72" s="70">
        <v>15000.0</v>
      </c>
      <c r="P72" s="66">
        <f t="shared" si="1"/>
        <v>0</v>
      </c>
      <c r="Q72" s="27"/>
      <c r="R72" s="27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28">
        <v>69.0</v>
      </c>
      <c r="B73" s="13">
        <v>44522.0</v>
      </c>
      <c r="C73" s="78" t="s">
        <v>2212</v>
      </c>
      <c r="D73" s="79">
        <v>22332.0</v>
      </c>
      <c r="E73" s="79" t="s">
        <v>39</v>
      </c>
      <c r="F73" s="17"/>
      <c r="G73" s="18"/>
      <c r="H73" s="33"/>
      <c r="I73" s="20">
        <v>1650.0</v>
      </c>
      <c r="J73" s="30"/>
      <c r="K73" s="22"/>
      <c r="L73" s="101"/>
      <c r="M73" s="23"/>
      <c r="N73" s="65"/>
      <c r="O73" s="70">
        <v>1650.0</v>
      </c>
      <c r="P73" s="66">
        <f t="shared" si="1"/>
        <v>0</v>
      </c>
      <c r="Q73" s="27"/>
      <c r="R73" s="27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28">
        <v>70.0</v>
      </c>
      <c r="B74" s="13">
        <v>44522.0</v>
      </c>
      <c r="C74" s="78" t="s">
        <v>2213</v>
      </c>
      <c r="D74" s="79">
        <v>50593.0</v>
      </c>
      <c r="E74" s="79" t="s">
        <v>815</v>
      </c>
      <c r="F74" s="17"/>
      <c r="G74" s="18"/>
      <c r="H74" s="33"/>
      <c r="I74" s="20">
        <v>17500.0</v>
      </c>
      <c r="J74" s="30"/>
      <c r="K74" s="22"/>
      <c r="L74" s="101"/>
      <c r="M74" s="23"/>
      <c r="N74" s="65"/>
      <c r="O74" s="70">
        <v>17500.0</v>
      </c>
      <c r="P74" s="66">
        <f t="shared" si="1"/>
        <v>0</v>
      </c>
      <c r="Q74" s="27"/>
      <c r="R74" s="27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28">
        <v>71.0</v>
      </c>
      <c r="B75" s="13">
        <v>44522.0</v>
      </c>
      <c r="C75" s="78" t="s">
        <v>2214</v>
      </c>
      <c r="D75" s="79">
        <v>56202.0</v>
      </c>
      <c r="E75" s="79" t="s">
        <v>411</v>
      </c>
      <c r="F75" s="17"/>
      <c r="G75" s="18"/>
      <c r="H75" s="33"/>
      <c r="I75" s="20">
        <v>17000.0</v>
      </c>
      <c r="J75" s="30"/>
      <c r="K75" s="22"/>
      <c r="L75" s="101"/>
      <c r="M75" s="23"/>
      <c r="N75" s="65"/>
      <c r="O75" s="70">
        <v>17000.0</v>
      </c>
      <c r="P75" s="66">
        <f t="shared" si="1"/>
        <v>0</v>
      </c>
      <c r="Q75" s="27"/>
      <c r="R75" s="27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28">
        <v>72.0</v>
      </c>
      <c r="B76" s="13">
        <v>44522.0</v>
      </c>
      <c r="C76" s="78" t="s">
        <v>2215</v>
      </c>
      <c r="D76" s="79">
        <v>45937.0</v>
      </c>
      <c r="E76" s="79" t="s">
        <v>1975</v>
      </c>
      <c r="F76" s="17"/>
      <c r="G76" s="18"/>
      <c r="H76" s="33"/>
      <c r="I76" s="20"/>
      <c r="J76" s="30">
        <v>1250.0</v>
      </c>
      <c r="K76" s="22"/>
      <c r="L76" s="101"/>
      <c r="M76" s="23"/>
      <c r="N76" s="65"/>
      <c r="O76" s="70">
        <v>1250.0</v>
      </c>
      <c r="P76" s="66">
        <f t="shared" si="1"/>
        <v>0</v>
      </c>
      <c r="Q76" s="27"/>
      <c r="R76" s="27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28">
        <v>73.0</v>
      </c>
      <c r="B77" s="13">
        <v>44522.0</v>
      </c>
      <c r="C77" s="78" t="s">
        <v>2216</v>
      </c>
      <c r="D77" s="79">
        <v>58257.0</v>
      </c>
      <c r="E77" s="79" t="s">
        <v>2217</v>
      </c>
      <c r="F77" s="17"/>
      <c r="G77" s="18"/>
      <c r="H77" s="33"/>
      <c r="I77" s="20">
        <v>8140.0</v>
      </c>
      <c r="J77" s="30"/>
      <c r="K77" s="22"/>
      <c r="L77" s="101"/>
      <c r="M77" s="23"/>
      <c r="N77" s="65"/>
      <c r="O77" s="70">
        <v>8140.0</v>
      </c>
      <c r="P77" s="66">
        <f t="shared" si="1"/>
        <v>0</v>
      </c>
      <c r="Q77" s="27"/>
      <c r="R77" s="27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28">
        <v>74.0</v>
      </c>
      <c r="B78" s="13">
        <v>44522.0</v>
      </c>
      <c r="C78" s="78" t="s">
        <v>2218</v>
      </c>
      <c r="D78" s="79">
        <v>55971.0</v>
      </c>
      <c r="E78" s="79" t="s">
        <v>2219</v>
      </c>
      <c r="F78" s="17"/>
      <c r="G78" s="18"/>
      <c r="H78" s="33"/>
      <c r="I78" s="20"/>
      <c r="J78" s="30">
        <v>10000.0</v>
      </c>
      <c r="K78" s="22"/>
      <c r="L78" s="101"/>
      <c r="M78" s="23"/>
      <c r="N78" s="65"/>
      <c r="O78" s="70">
        <v>10000.0</v>
      </c>
      <c r="P78" s="66">
        <f t="shared" si="1"/>
        <v>0</v>
      </c>
      <c r="Q78" s="27"/>
      <c r="R78" s="27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28">
        <v>75.0</v>
      </c>
      <c r="B79" s="13">
        <v>44522.0</v>
      </c>
      <c r="C79" s="78" t="s">
        <v>2220</v>
      </c>
      <c r="D79" s="79">
        <v>52993.0</v>
      </c>
      <c r="E79" s="79" t="s">
        <v>513</v>
      </c>
      <c r="F79" s="17"/>
      <c r="G79" s="18"/>
      <c r="H79" s="33"/>
      <c r="I79" s="20">
        <v>500.0</v>
      </c>
      <c r="J79" s="30"/>
      <c r="K79" s="22"/>
      <c r="L79" s="101"/>
      <c r="M79" s="23"/>
      <c r="N79" s="65"/>
      <c r="O79" s="70">
        <v>500.0</v>
      </c>
      <c r="P79" s="66">
        <f t="shared" si="1"/>
        <v>0</v>
      </c>
      <c r="Q79" s="27"/>
      <c r="R79" s="27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28">
        <v>76.0</v>
      </c>
      <c r="B80" s="13">
        <v>44522.0</v>
      </c>
      <c r="C80" s="78" t="s">
        <v>2221</v>
      </c>
      <c r="D80" s="79">
        <v>62790.0</v>
      </c>
      <c r="E80" s="79" t="s">
        <v>2222</v>
      </c>
      <c r="F80" s="17"/>
      <c r="G80" s="18"/>
      <c r="H80" s="33"/>
      <c r="I80" s="20">
        <v>500.0</v>
      </c>
      <c r="J80" s="30"/>
      <c r="K80" s="22"/>
      <c r="L80" s="101"/>
      <c r="M80" s="23"/>
      <c r="N80" s="65"/>
      <c r="O80" s="70">
        <v>500.0</v>
      </c>
      <c r="P80" s="66">
        <f t="shared" si="1"/>
        <v>0</v>
      </c>
      <c r="Q80" s="27"/>
      <c r="R80" s="27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28">
        <v>77.0</v>
      </c>
      <c r="B81" s="13">
        <v>44522.0</v>
      </c>
      <c r="C81" s="78" t="s">
        <v>2223</v>
      </c>
      <c r="D81" s="79">
        <v>10008.0</v>
      </c>
      <c r="E81" s="79" t="s">
        <v>110</v>
      </c>
      <c r="F81" s="17"/>
      <c r="G81" s="18"/>
      <c r="H81" s="33"/>
      <c r="I81" s="20"/>
      <c r="J81" s="30">
        <v>28800.0</v>
      </c>
      <c r="K81" s="22"/>
      <c r="L81" s="101"/>
      <c r="M81" s="23"/>
      <c r="N81" s="65"/>
      <c r="O81" s="70">
        <v>28800.0</v>
      </c>
      <c r="P81" s="66">
        <f t="shared" si="1"/>
        <v>0</v>
      </c>
      <c r="Q81" s="27"/>
      <c r="R81" s="27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28">
        <v>78.0</v>
      </c>
      <c r="B82" s="13">
        <v>44522.0</v>
      </c>
      <c r="C82" s="78" t="s">
        <v>2224</v>
      </c>
      <c r="D82" s="79">
        <v>48807.0</v>
      </c>
      <c r="E82" s="79" t="s">
        <v>2160</v>
      </c>
      <c r="F82" s="17"/>
      <c r="G82" s="18"/>
      <c r="H82" s="33"/>
      <c r="I82" s="20"/>
      <c r="J82" s="30">
        <v>1050.0</v>
      </c>
      <c r="K82" s="22"/>
      <c r="L82" s="101"/>
      <c r="M82" s="23"/>
      <c r="N82" s="65"/>
      <c r="O82" s="70">
        <v>1050.0</v>
      </c>
      <c r="P82" s="66">
        <f t="shared" si="1"/>
        <v>0</v>
      </c>
      <c r="Q82" s="27"/>
      <c r="R82" s="27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28">
        <v>79.0</v>
      </c>
      <c r="B83" s="13">
        <v>44522.0</v>
      </c>
      <c r="C83" s="78" t="s">
        <v>2225</v>
      </c>
      <c r="D83" s="79">
        <v>50222.0</v>
      </c>
      <c r="E83" s="79" t="s">
        <v>1238</v>
      </c>
      <c r="F83" s="35"/>
      <c r="G83" s="18"/>
      <c r="H83" s="33">
        <v>2500.0</v>
      </c>
      <c r="I83" s="20"/>
      <c r="J83" s="30"/>
      <c r="K83" s="22"/>
      <c r="L83" s="101"/>
      <c r="M83" s="23"/>
      <c r="N83" s="65"/>
      <c r="O83" s="70">
        <v>2500.0</v>
      </c>
      <c r="P83" s="66">
        <f t="shared" si="1"/>
        <v>0</v>
      </c>
      <c r="Q83" s="27"/>
      <c r="R83" s="27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28">
        <v>80.0</v>
      </c>
      <c r="B84" s="13">
        <v>44522.0</v>
      </c>
      <c r="C84" s="78" t="s">
        <v>2226</v>
      </c>
      <c r="D84" s="79">
        <v>63330.0</v>
      </c>
      <c r="E84" s="79" t="s">
        <v>588</v>
      </c>
      <c r="F84" s="35"/>
      <c r="G84" s="18"/>
      <c r="H84" s="33"/>
      <c r="I84" s="20"/>
      <c r="J84" s="30"/>
      <c r="K84" s="32"/>
      <c r="L84" s="102">
        <v>8700.0</v>
      </c>
      <c r="M84" s="23"/>
      <c r="N84" s="65"/>
      <c r="O84" s="70">
        <v>8700.0</v>
      </c>
      <c r="P84" s="66">
        <f t="shared" si="1"/>
        <v>0</v>
      </c>
      <c r="Q84" s="27"/>
      <c r="R84" s="27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28">
        <v>81.0</v>
      </c>
      <c r="B85" s="13">
        <v>44522.0</v>
      </c>
      <c r="C85" s="78" t="s">
        <v>2227</v>
      </c>
      <c r="D85" s="79">
        <v>37642.0</v>
      </c>
      <c r="E85" s="79" t="s">
        <v>955</v>
      </c>
      <c r="F85" s="35"/>
      <c r="G85" s="18"/>
      <c r="H85" s="33">
        <v>25000.0</v>
      </c>
      <c r="I85" s="20"/>
      <c r="J85" s="30"/>
      <c r="K85" s="32"/>
      <c r="L85" s="101"/>
      <c r="M85" s="23"/>
      <c r="N85" s="65"/>
      <c r="O85" s="70">
        <v>25000.0</v>
      </c>
      <c r="P85" s="66">
        <f t="shared" si="1"/>
        <v>0</v>
      </c>
      <c r="Q85" s="27"/>
      <c r="R85" s="27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28">
        <v>82.0</v>
      </c>
      <c r="B86" s="13">
        <v>44522.0</v>
      </c>
      <c r="C86" s="78" t="s">
        <v>2228</v>
      </c>
      <c r="D86" s="79">
        <v>25650.0</v>
      </c>
      <c r="E86" s="79" t="s">
        <v>249</v>
      </c>
      <c r="F86" s="35"/>
      <c r="G86" s="18"/>
      <c r="H86" s="33">
        <v>1600.0</v>
      </c>
      <c r="I86" s="20"/>
      <c r="J86" s="30"/>
      <c r="K86" s="32"/>
      <c r="L86" s="101"/>
      <c r="M86" s="23"/>
      <c r="N86" s="65"/>
      <c r="O86" s="70">
        <v>1600.0</v>
      </c>
      <c r="P86" s="66">
        <f t="shared" si="1"/>
        <v>0</v>
      </c>
      <c r="Q86" s="27"/>
      <c r="R86" s="27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28">
        <v>83.0</v>
      </c>
      <c r="B87" s="13">
        <v>44522.0</v>
      </c>
      <c r="C87" s="78" t="s">
        <v>2229</v>
      </c>
      <c r="D87" s="79">
        <v>65410.0</v>
      </c>
      <c r="E87" s="79" t="s">
        <v>2230</v>
      </c>
      <c r="F87" s="35"/>
      <c r="G87" s="18"/>
      <c r="H87" s="33"/>
      <c r="I87" s="20"/>
      <c r="J87" s="30"/>
      <c r="K87" s="32">
        <v>27000.0</v>
      </c>
      <c r="L87" s="101"/>
      <c r="M87" s="23"/>
      <c r="N87" s="65"/>
      <c r="O87" s="70">
        <v>27000.0</v>
      </c>
      <c r="P87" s="66">
        <f t="shared" si="1"/>
        <v>0</v>
      </c>
      <c r="Q87" s="27"/>
      <c r="R87" s="27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28">
        <v>84.0</v>
      </c>
      <c r="B88" s="13">
        <v>44522.0</v>
      </c>
      <c r="C88" s="78" t="s">
        <v>2231</v>
      </c>
      <c r="D88" s="79">
        <v>30894.0</v>
      </c>
      <c r="E88" s="79" t="s">
        <v>209</v>
      </c>
      <c r="F88" s="35"/>
      <c r="G88" s="18"/>
      <c r="H88" s="33">
        <v>8700.0</v>
      </c>
      <c r="I88" s="20"/>
      <c r="J88" s="30"/>
      <c r="K88" s="32"/>
      <c r="L88" s="101"/>
      <c r="M88" s="23"/>
      <c r="N88" s="65"/>
      <c r="O88" s="70">
        <v>8700.0</v>
      </c>
      <c r="P88" s="66">
        <f t="shared" si="1"/>
        <v>0</v>
      </c>
      <c r="Q88" s="27"/>
      <c r="R88" s="27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28">
        <v>85.0</v>
      </c>
      <c r="B89" s="13">
        <v>44522.0</v>
      </c>
      <c r="C89" s="78" t="s">
        <v>2232</v>
      </c>
      <c r="D89" s="79">
        <v>12102.0</v>
      </c>
      <c r="E89" s="79" t="s">
        <v>755</v>
      </c>
      <c r="F89" s="35"/>
      <c r="G89" s="18"/>
      <c r="H89" s="33">
        <v>2500.0</v>
      </c>
      <c r="I89" s="20"/>
      <c r="J89" s="30"/>
      <c r="K89" s="22"/>
      <c r="L89" s="101"/>
      <c r="M89" s="23"/>
      <c r="N89" s="65"/>
      <c r="O89" s="70">
        <v>2500.0</v>
      </c>
      <c r="P89" s="66">
        <f t="shared" si="1"/>
        <v>0</v>
      </c>
      <c r="Q89" s="27"/>
      <c r="R89" s="27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28">
        <v>86.0</v>
      </c>
      <c r="B90" s="13">
        <v>44522.0</v>
      </c>
      <c r="C90" s="78" t="s">
        <v>2233</v>
      </c>
      <c r="D90" s="79">
        <v>49918.0</v>
      </c>
      <c r="E90" s="79" t="s">
        <v>599</v>
      </c>
      <c r="F90" s="35"/>
      <c r="G90" s="34"/>
      <c r="H90" s="33">
        <v>5600.0</v>
      </c>
      <c r="I90" s="20"/>
      <c r="J90" s="30"/>
      <c r="K90" s="32"/>
      <c r="L90" s="102"/>
      <c r="M90" s="23"/>
      <c r="N90" s="65"/>
      <c r="O90" s="70">
        <v>5600.0</v>
      </c>
      <c r="P90" s="66">
        <f t="shared" si="1"/>
        <v>0</v>
      </c>
      <c r="Q90" s="27"/>
      <c r="R90" s="27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28">
        <v>87.0</v>
      </c>
      <c r="B91" s="13">
        <v>44522.0</v>
      </c>
      <c r="C91" s="78" t="s">
        <v>2234</v>
      </c>
      <c r="D91" s="79">
        <v>21821.0</v>
      </c>
      <c r="E91" s="79" t="s">
        <v>1273</v>
      </c>
      <c r="F91" s="35"/>
      <c r="G91" s="34"/>
      <c r="H91" s="33">
        <v>700.0</v>
      </c>
      <c r="I91" s="20"/>
      <c r="J91" s="30"/>
      <c r="K91" s="32"/>
      <c r="L91" s="101"/>
      <c r="M91" s="23"/>
      <c r="N91" s="65"/>
      <c r="O91" s="70">
        <v>700.0</v>
      </c>
      <c r="P91" s="66">
        <f t="shared" si="1"/>
        <v>0</v>
      </c>
      <c r="Q91" s="27"/>
      <c r="R91" s="27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28"/>
      <c r="B92" s="71"/>
      <c r="C92" s="71"/>
      <c r="D92" s="71"/>
      <c r="E92" s="72"/>
      <c r="F92" s="103">
        <f t="shared" ref="F92:O92" si="2">SUM(F5:F91)</f>
        <v>0</v>
      </c>
      <c r="G92" s="104">
        <f t="shared" si="2"/>
        <v>37500</v>
      </c>
      <c r="H92" s="105">
        <f t="shared" si="2"/>
        <v>76600</v>
      </c>
      <c r="I92" s="106">
        <f t="shared" si="2"/>
        <v>363540</v>
      </c>
      <c r="J92" s="107">
        <f t="shared" si="2"/>
        <v>240250</v>
      </c>
      <c r="K92" s="108">
        <f t="shared" si="2"/>
        <v>144100</v>
      </c>
      <c r="L92" s="109">
        <f t="shared" si="2"/>
        <v>8700</v>
      </c>
      <c r="M92" s="110">
        <f t="shared" si="2"/>
        <v>0</v>
      </c>
      <c r="N92" s="111">
        <f t="shared" si="2"/>
        <v>0</v>
      </c>
      <c r="O92" s="112">
        <f t="shared" si="2"/>
        <v>870690</v>
      </c>
      <c r="P92" s="66">
        <f t="shared" si="1"/>
        <v>0</v>
      </c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</row>
    <row r="93">
      <c r="A93" s="40"/>
      <c r="B93" s="71"/>
      <c r="C93" s="71"/>
      <c r="D93" s="71"/>
      <c r="E93" s="71"/>
      <c r="F93" s="51">
        <f>F92+G92+H92+I92+J92+K92+L92+M92+N92</f>
        <v>870690</v>
      </c>
      <c r="G93" s="6"/>
      <c r="H93" s="6"/>
      <c r="I93" s="6"/>
      <c r="J93" s="6"/>
      <c r="K93" s="6"/>
      <c r="L93" s="6"/>
      <c r="M93" s="6"/>
      <c r="N93" s="7"/>
      <c r="O93" s="113"/>
      <c r="P93" s="69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</row>
    <row r="94">
      <c r="A94" s="3"/>
      <c r="B94" s="61"/>
      <c r="C94" s="61"/>
      <c r="D94" s="61"/>
      <c r="E94" s="3"/>
      <c r="F94" s="3"/>
      <c r="G94" s="3"/>
      <c r="H94" s="3"/>
      <c r="I94" s="3"/>
      <c r="J94" s="3"/>
      <c r="K94" s="3"/>
      <c r="L94" s="3"/>
      <c r="M94" s="3"/>
      <c r="N94" s="61"/>
      <c r="O94" s="3"/>
      <c r="P94" s="61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61"/>
      <c r="C95" s="61"/>
      <c r="D95" s="61"/>
      <c r="E95" s="3"/>
      <c r="F95" s="3"/>
      <c r="G95" s="3"/>
      <c r="H95" s="3"/>
      <c r="I95" s="3"/>
      <c r="J95" s="3"/>
      <c r="K95" s="3"/>
      <c r="L95" s="3"/>
      <c r="M95" s="3"/>
      <c r="N95" s="61"/>
      <c r="O95" s="3"/>
      <c r="P95" s="61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61"/>
      <c r="C96" s="61"/>
      <c r="D96" s="61"/>
      <c r="E96" s="3"/>
      <c r="F96" s="3"/>
      <c r="G96" s="3"/>
      <c r="H96" s="3"/>
      <c r="I96" s="3"/>
      <c r="J96" s="3"/>
      <c r="K96" s="3"/>
      <c r="L96" s="3"/>
      <c r="M96" s="3"/>
      <c r="N96" s="61"/>
      <c r="O96" s="3"/>
      <c r="P96" s="61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61"/>
      <c r="C97" s="61"/>
      <c r="D97" s="61"/>
      <c r="E97" s="3"/>
      <c r="F97" s="3"/>
      <c r="G97" s="3"/>
      <c r="H97" s="3"/>
      <c r="I97" s="3"/>
      <c r="J97" s="3"/>
      <c r="K97" s="3"/>
      <c r="L97" s="3"/>
      <c r="M97" s="3"/>
      <c r="N97" s="61"/>
      <c r="O97" s="3"/>
      <c r="P97" s="61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61"/>
      <c r="C98" s="61"/>
      <c r="D98" s="61"/>
      <c r="E98" s="3"/>
      <c r="F98" s="3"/>
      <c r="G98" s="3"/>
      <c r="H98" s="3"/>
      <c r="I98" s="3"/>
      <c r="J98" s="3"/>
      <c r="K98" s="3"/>
      <c r="L98" s="3"/>
      <c r="M98" s="3"/>
      <c r="N98" s="61"/>
      <c r="O98" s="3"/>
      <c r="P98" s="61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61"/>
      <c r="C99" s="61"/>
      <c r="D99" s="61"/>
      <c r="E99" s="3"/>
      <c r="F99" s="3"/>
      <c r="G99" s="3"/>
      <c r="H99" s="3"/>
      <c r="I99" s="3"/>
      <c r="J99" s="3"/>
      <c r="K99" s="3"/>
      <c r="L99" s="3"/>
      <c r="M99" s="3"/>
      <c r="N99" s="61"/>
      <c r="O99" s="3"/>
      <c r="P99" s="61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61"/>
      <c r="C100" s="61"/>
      <c r="D100" s="61"/>
      <c r="E100" s="3"/>
      <c r="F100" s="3"/>
      <c r="G100" s="3"/>
      <c r="H100" s="3"/>
      <c r="I100" s="3"/>
      <c r="J100" s="3"/>
      <c r="K100" s="3"/>
      <c r="L100" s="3"/>
      <c r="M100" s="3"/>
      <c r="N100" s="61"/>
      <c r="O100" s="3"/>
      <c r="P100" s="61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61"/>
      <c r="C101" s="61"/>
      <c r="D101" s="61"/>
      <c r="E101" s="3"/>
      <c r="F101" s="3"/>
      <c r="G101" s="3"/>
      <c r="H101" s="3"/>
      <c r="I101" s="3"/>
      <c r="J101" s="3"/>
      <c r="K101" s="3"/>
      <c r="L101" s="3"/>
      <c r="M101" s="3"/>
      <c r="N101" s="61"/>
      <c r="O101" s="3"/>
      <c r="P101" s="61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61"/>
      <c r="C102" s="61"/>
      <c r="D102" s="61"/>
      <c r="E102" s="3"/>
      <c r="F102" s="3"/>
      <c r="G102" s="3"/>
      <c r="H102" s="3"/>
      <c r="I102" s="3"/>
      <c r="J102" s="3"/>
      <c r="K102" s="3"/>
      <c r="L102" s="3"/>
      <c r="M102" s="3"/>
      <c r="N102" s="61"/>
      <c r="O102" s="3"/>
      <c r="P102" s="61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61"/>
      <c r="C103" s="61"/>
      <c r="D103" s="61"/>
      <c r="E103" s="3"/>
      <c r="F103" s="3"/>
      <c r="G103" s="3"/>
      <c r="H103" s="3"/>
      <c r="I103" s="3"/>
      <c r="J103" s="3"/>
      <c r="K103" s="3"/>
      <c r="L103" s="3"/>
      <c r="M103" s="3"/>
      <c r="N103" s="61"/>
      <c r="O103" s="3"/>
      <c r="P103" s="61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61"/>
      <c r="C104" s="61"/>
      <c r="D104" s="61"/>
      <c r="E104" s="3"/>
      <c r="F104" s="3"/>
      <c r="G104" s="3"/>
      <c r="H104" s="3"/>
      <c r="I104" s="3"/>
      <c r="J104" s="3"/>
      <c r="K104" s="3"/>
      <c r="L104" s="3"/>
      <c r="M104" s="3"/>
      <c r="N104" s="61"/>
      <c r="O104" s="3"/>
      <c r="P104" s="61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61"/>
      <c r="C105" s="61"/>
      <c r="D105" s="61"/>
      <c r="E105" s="3"/>
      <c r="F105" s="3"/>
      <c r="G105" s="3"/>
      <c r="H105" s="3"/>
      <c r="I105" s="3"/>
      <c r="J105" s="3"/>
      <c r="K105" s="3"/>
      <c r="L105" s="3"/>
      <c r="M105" s="3"/>
      <c r="N105" s="61"/>
      <c r="O105" s="3"/>
      <c r="P105" s="61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61"/>
      <c r="C106" s="61"/>
      <c r="D106" s="61"/>
      <c r="E106" s="3"/>
      <c r="F106" s="3"/>
      <c r="G106" s="3"/>
      <c r="H106" s="3"/>
      <c r="I106" s="3"/>
      <c r="J106" s="3"/>
      <c r="K106" s="3"/>
      <c r="L106" s="3"/>
      <c r="M106" s="3"/>
      <c r="N106" s="61"/>
      <c r="O106" s="3"/>
      <c r="P106" s="61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61"/>
      <c r="C107" s="61"/>
      <c r="D107" s="61"/>
      <c r="E107" s="3"/>
      <c r="F107" s="3"/>
      <c r="G107" s="3"/>
      <c r="H107" s="3"/>
      <c r="I107" s="3"/>
      <c r="J107" s="3"/>
      <c r="K107" s="3"/>
      <c r="L107" s="3"/>
      <c r="M107" s="3"/>
      <c r="N107" s="61"/>
      <c r="O107" s="3"/>
      <c r="P107" s="61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61"/>
      <c r="C108" s="61"/>
      <c r="D108" s="61"/>
      <c r="E108" s="3"/>
      <c r="F108" s="3"/>
      <c r="G108" s="3"/>
      <c r="H108" s="3"/>
      <c r="I108" s="3"/>
      <c r="J108" s="3"/>
      <c r="K108" s="3"/>
      <c r="L108" s="3"/>
      <c r="M108" s="3"/>
      <c r="N108" s="61"/>
      <c r="O108" s="3"/>
      <c r="P108" s="61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61"/>
      <c r="C109" s="61"/>
      <c r="D109" s="61"/>
      <c r="E109" s="3"/>
      <c r="F109" s="3"/>
      <c r="G109" s="3"/>
      <c r="H109" s="3"/>
      <c r="I109" s="3"/>
      <c r="J109" s="3"/>
      <c r="K109" s="3"/>
      <c r="L109" s="3"/>
      <c r="M109" s="3"/>
      <c r="N109" s="61"/>
      <c r="O109" s="3"/>
      <c r="P109" s="61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61"/>
      <c r="C110" s="61"/>
      <c r="D110" s="61"/>
      <c r="E110" s="3"/>
      <c r="F110" s="3"/>
      <c r="G110" s="3"/>
      <c r="H110" s="3"/>
      <c r="I110" s="3"/>
      <c r="J110" s="3"/>
      <c r="K110" s="3"/>
      <c r="L110" s="3"/>
      <c r="M110" s="3"/>
      <c r="N110" s="61"/>
      <c r="O110" s="3"/>
      <c r="P110" s="61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61"/>
      <c r="C111" s="61"/>
      <c r="D111" s="61"/>
      <c r="E111" s="3"/>
      <c r="F111" s="3"/>
      <c r="G111" s="3"/>
      <c r="H111" s="3"/>
      <c r="I111" s="3"/>
      <c r="J111" s="3"/>
      <c r="K111" s="3"/>
      <c r="L111" s="3"/>
      <c r="M111" s="3"/>
      <c r="N111" s="61"/>
      <c r="O111" s="3"/>
      <c r="P111" s="61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61"/>
      <c r="C112" s="61"/>
      <c r="D112" s="61"/>
      <c r="E112" s="3"/>
      <c r="F112" s="3"/>
      <c r="G112" s="3"/>
      <c r="H112" s="3"/>
      <c r="I112" s="3"/>
      <c r="J112" s="3"/>
      <c r="K112" s="3"/>
      <c r="L112" s="3"/>
      <c r="M112" s="3"/>
      <c r="N112" s="61"/>
      <c r="O112" s="3"/>
      <c r="P112" s="61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61"/>
      <c r="C113" s="61"/>
      <c r="D113" s="61"/>
      <c r="E113" s="3"/>
      <c r="F113" s="3"/>
      <c r="G113" s="3"/>
      <c r="H113" s="3"/>
      <c r="I113" s="3"/>
      <c r="J113" s="3"/>
      <c r="K113" s="3"/>
      <c r="L113" s="3"/>
      <c r="M113" s="3"/>
      <c r="N113" s="61"/>
      <c r="O113" s="3"/>
      <c r="P113" s="61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61"/>
      <c r="C114" s="61"/>
      <c r="D114" s="61"/>
      <c r="E114" s="3"/>
      <c r="F114" s="3"/>
      <c r="G114" s="3"/>
      <c r="H114" s="3"/>
      <c r="I114" s="3"/>
      <c r="J114" s="3"/>
      <c r="K114" s="3"/>
      <c r="L114" s="3"/>
      <c r="M114" s="3"/>
      <c r="N114" s="61"/>
      <c r="O114" s="3"/>
      <c r="P114" s="61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61"/>
      <c r="C115" s="61"/>
      <c r="D115" s="61"/>
      <c r="E115" s="3"/>
      <c r="F115" s="3"/>
      <c r="G115" s="3"/>
      <c r="H115" s="3"/>
      <c r="I115" s="3"/>
      <c r="J115" s="3"/>
      <c r="K115" s="3"/>
      <c r="L115" s="3"/>
      <c r="M115" s="3"/>
      <c r="N115" s="61"/>
      <c r="O115" s="3"/>
      <c r="P115" s="61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61"/>
      <c r="C116" s="61"/>
      <c r="D116" s="61"/>
      <c r="E116" s="3"/>
      <c r="F116" s="3"/>
      <c r="G116" s="3"/>
      <c r="H116" s="3"/>
      <c r="I116" s="3"/>
      <c r="J116" s="3"/>
      <c r="K116" s="3"/>
      <c r="L116" s="3"/>
      <c r="M116" s="3"/>
      <c r="N116" s="61"/>
      <c r="O116" s="3"/>
      <c r="P116" s="61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61"/>
      <c r="C117" s="61"/>
      <c r="D117" s="61"/>
      <c r="E117" s="3"/>
      <c r="F117" s="3"/>
      <c r="G117" s="3"/>
      <c r="H117" s="3"/>
      <c r="I117" s="3"/>
      <c r="J117" s="3"/>
      <c r="K117" s="3"/>
      <c r="L117" s="3"/>
      <c r="M117" s="3"/>
      <c r="N117" s="61"/>
      <c r="O117" s="3"/>
      <c r="P117" s="61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61"/>
      <c r="C118" s="61"/>
      <c r="D118" s="61"/>
      <c r="E118" s="3"/>
      <c r="F118" s="3"/>
      <c r="G118" s="3"/>
      <c r="H118" s="3"/>
      <c r="I118" s="3"/>
      <c r="J118" s="3"/>
      <c r="K118" s="3"/>
      <c r="L118" s="3"/>
      <c r="M118" s="3"/>
      <c r="N118" s="61"/>
      <c r="O118" s="3"/>
      <c r="P118" s="61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61"/>
      <c r="C119" s="61"/>
      <c r="D119" s="61"/>
      <c r="E119" s="3"/>
      <c r="F119" s="3"/>
      <c r="G119" s="3"/>
      <c r="H119" s="3"/>
      <c r="I119" s="3"/>
      <c r="J119" s="3"/>
      <c r="K119" s="3"/>
      <c r="L119" s="3"/>
      <c r="M119" s="3"/>
      <c r="N119" s="61"/>
      <c r="O119" s="3"/>
      <c r="P119" s="61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61"/>
      <c r="C120" s="61"/>
      <c r="D120" s="61"/>
      <c r="E120" s="3"/>
      <c r="F120" s="3"/>
      <c r="G120" s="3"/>
      <c r="H120" s="3"/>
      <c r="I120" s="3"/>
      <c r="J120" s="3"/>
      <c r="K120" s="3"/>
      <c r="L120" s="3"/>
      <c r="M120" s="3"/>
      <c r="N120" s="61"/>
      <c r="O120" s="3"/>
      <c r="P120" s="61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61"/>
      <c r="C121" s="61"/>
      <c r="D121" s="61"/>
      <c r="E121" s="3"/>
      <c r="F121" s="3"/>
      <c r="G121" s="3"/>
      <c r="H121" s="3"/>
      <c r="I121" s="3"/>
      <c r="J121" s="3"/>
      <c r="K121" s="3"/>
      <c r="L121" s="3"/>
      <c r="M121" s="3"/>
      <c r="N121" s="61"/>
      <c r="O121" s="3"/>
      <c r="P121" s="61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61"/>
      <c r="C122" s="61"/>
      <c r="D122" s="61"/>
      <c r="E122" s="3"/>
      <c r="F122" s="3"/>
      <c r="G122" s="3"/>
      <c r="H122" s="3"/>
      <c r="I122" s="3"/>
      <c r="J122" s="3"/>
      <c r="K122" s="3"/>
      <c r="L122" s="3"/>
      <c r="M122" s="3"/>
      <c r="N122" s="61"/>
      <c r="O122" s="3"/>
      <c r="P122" s="61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61"/>
      <c r="C123" s="61"/>
      <c r="D123" s="61"/>
      <c r="E123" s="3"/>
      <c r="F123" s="3"/>
      <c r="G123" s="3"/>
      <c r="H123" s="3"/>
      <c r="I123" s="3"/>
      <c r="J123" s="3"/>
      <c r="K123" s="3"/>
      <c r="L123" s="3"/>
      <c r="M123" s="3"/>
      <c r="N123" s="61"/>
      <c r="O123" s="3"/>
      <c r="P123" s="61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61"/>
      <c r="C124" s="61"/>
      <c r="D124" s="61"/>
      <c r="E124" s="3"/>
      <c r="F124" s="3"/>
      <c r="G124" s="3"/>
      <c r="H124" s="3"/>
      <c r="I124" s="3"/>
      <c r="J124" s="3"/>
      <c r="K124" s="3"/>
      <c r="L124" s="3"/>
      <c r="M124" s="3"/>
      <c r="N124" s="61"/>
      <c r="O124" s="3"/>
      <c r="P124" s="61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61"/>
      <c r="C125" s="61"/>
      <c r="D125" s="61"/>
      <c r="E125" s="3"/>
      <c r="F125" s="3"/>
      <c r="G125" s="3"/>
      <c r="H125" s="3"/>
      <c r="I125" s="3"/>
      <c r="J125" s="3"/>
      <c r="K125" s="3"/>
      <c r="L125" s="3"/>
      <c r="M125" s="3"/>
      <c r="N125" s="61"/>
      <c r="O125" s="3"/>
      <c r="P125" s="61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61"/>
      <c r="C126" s="61"/>
      <c r="D126" s="61"/>
      <c r="E126" s="3"/>
      <c r="F126" s="3"/>
      <c r="G126" s="3"/>
      <c r="H126" s="3"/>
      <c r="I126" s="3"/>
      <c r="J126" s="3"/>
      <c r="K126" s="3"/>
      <c r="L126" s="3"/>
      <c r="M126" s="3"/>
      <c r="N126" s="61"/>
      <c r="O126" s="3"/>
      <c r="P126" s="61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61"/>
      <c r="C127" s="61"/>
      <c r="D127" s="61"/>
      <c r="E127" s="3"/>
      <c r="F127" s="3"/>
      <c r="G127" s="3"/>
      <c r="H127" s="3"/>
      <c r="I127" s="3"/>
      <c r="J127" s="3"/>
      <c r="K127" s="3"/>
      <c r="L127" s="3"/>
      <c r="M127" s="3"/>
      <c r="N127" s="61"/>
      <c r="O127" s="3"/>
      <c r="P127" s="61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61"/>
      <c r="C128" s="61"/>
      <c r="D128" s="61"/>
      <c r="E128" s="3"/>
      <c r="F128" s="3"/>
      <c r="G128" s="3"/>
      <c r="H128" s="3"/>
      <c r="I128" s="3"/>
      <c r="J128" s="3"/>
      <c r="K128" s="3"/>
      <c r="L128" s="3"/>
      <c r="M128" s="3"/>
      <c r="N128" s="61"/>
      <c r="O128" s="3"/>
      <c r="P128" s="61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61"/>
      <c r="C129" s="61"/>
      <c r="D129" s="61"/>
      <c r="E129" s="3"/>
      <c r="F129" s="3"/>
      <c r="G129" s="3"/>
      <c r="H129" s="3"/>
      <c r="I129" s="3"/>
      <c r="J129" s="3"/>
      <c r="K129" s="3"/>
      <c r="L129" s="3"/>
      <c r="M129" s="3"/>
      <c r="N129" s="61"/>
      <c r="O129" s="3"/>
      <c r="P129" s="61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61"/>
      <c r="C130" s="61"/>
      <c r="D130" s="61"/>
      <c r="E130" s="3"/>
      <c r="F130" s="3"/>
      <c r="G130" s="3"/>
      <c r="H130" s="3"/>
      <c r="I130" s="3"/>
      <c r="J130" s="3"/>
      <c r="K130" s="3"/>
      <c r="L130" s="3"/>
      <c r="M130" s="3"/>
      <c r="N130" s="61"/>
      <c r="O130" s="3"/>
      <c r="P130" s="61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61"/>
      <c r="C131" s="61"/>
      <c r="D131" s="61"/>
      <c r="E131" s="3"/>
      <c r="F131" s="3"/>
      <c r="G131" s="3"/>
      <c r="H131" s="3"/>
      <c r="I131" s="3"/>
      <c r="J131" s="3"/>
      <c r="K131" s="3"/>
      <c r="L131" s="3"/>
      <c r="M131" s="3"/>
      <c r="N131" s="61"/>
      <c r="O131" s="3"/>
      <c r="P131" s="61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61"/>
      <c r="C132" s="61"/>
      <c r="D132" s="61"/>
      <c r="E132" s="3"/>
      <c r="F132" s="3"/>
      <c r="G132" s="3"/>
      <c r="H132" s="3"/>
      <c r="I132" s="3"/>
      <c r="J132" s="3"/>
      <c r="K132" s="3"/>
      <c r="L132" s="3"/>
      <c r="M132" s="3"/>
      <c r="N132" s="61"/>
      <c r="O132" s="3"/>
      <c r="P132" s="61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61"/>
      <c r="C133" s="61"/>
      <c r="D133" s="61"/>
      <c r="E133" s="3"/>
      <c r="F133" s="3"/>
      <c r="G133" s="3"/>
      <c r="H133" s="3"/>
      <c r="I133" s="3"/>
      <c r="J133" s="3"/>
      <c r="K133" s="3"/>
      <c r="L133" s="3"/>
      <c r="M133" s="3"/>
      <c r="N133" s="61"/>
      <c r="O133" s="3"/>
      <c r="P133" s="61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61"/>
      <c r="C134" s="61"/>
      <c r="D134" s="61"/>
      <c r="E134" s="3"/>
      <c r="F134" s="3"/>
      <c r="G134" s="3"/>
      <c r="H134" s="3"/>
      <c r="I134" s="3"/>
      <c r="J134" s="3"/>
      <c r="K134" s="3"/>
      <c r="L134" s="3"/>
      <c r="M134" s="3"/>
      <c r="N134" s="61"/>
      <c r="O134" s="3"/>
      <c r="P134" s="61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61"/>
      <c r="C135" s="61"/>
      <c r="D135" s="61"/>
      <c r="E135" s="3"/>
      <c r="F135" s="3"/>
      <c r="G135" s="3"/>
      <c r="H135" s="3"/>
      <c r="I135" s="3"/>
      <c r="J135" s="3"/>
      <c r="K135" s="3"/>
      <c r="L135" s="3"/>
      <c r="M135" s="3"/>
      <c r="N135" s="61"/>
      <c r="O135" s="3"/>
      <c r="P135" s="61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61"/>
      <c r="C136" s="61"/>
      <c r="D136" s="61"/>
      <c r="E136" s="3"/>
      <c r="F136" s="3"/>
      <c r="G136" s="3"/>
      <c r="H136" s="3"/>
      <c r="I136" s="3"/>
      <c r="J136" s="3"/>
      <c r="K136" s="3"/>
      <c r="L136" s="3"/>
      <c r="M136" s="3"/>
      <c r="N136" s="61"/>
      <c r="O136" s="3"/>
      <c r="P136" s="61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61"/>
      <c r="C137" s="61"/>
      <c r="D137" s="61"/>
      <c r="E137" s="3"/>
      <c r="F137" s="3"/>
      <c r="G137" s="3"/>
      <c r="H137" s="3"/>
      <c r="I137" s="3"/>
      <c r="J137" s="3"/>
      <c r="K137" s="3"/>
      <c r="L137" s="3"/>
      <c r="M137" s="3"/>
      <c r="N137" s="61"/>
      <c r="O137" s="3"/>
      <c r="P137" s="61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61"/>
      <c r="C138" s="61"/>
      <c r="D138" s="61"/>
      <c r="E138" s="3"/>
      <c r="F138" s="3"/>
      <c r="G138" s="3"/>
      <c r="H138" s="3"/>
      <c r="I138" s="3"/>
      <c r="J138" s="3"/>
      <c r="K138" s="3"/>
      <c r="L138" s="3"/>
      <c r="M138" s="3"/>
      <c r="N138" s="61"/>
      <c r="O138" s="3"/>
      <c r="P138" s="61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61"/>
      <c r="C139" s="61"/>
      <c r="D139" s="61"/>
      <c r="E139" s="3"/>
      <c r="F139" s="3"/>
      <c r="G139" s="3"/>
      <c r="H139" s="3"/>
      <c r="I139" s="3"/>
      <c r="J139" s="3"/>
      <c r="K139" s="3"/>
      <c r="L139" s="3"/>
      <c r="M139" s="3"/>
      <c r="N139" s="61"/>
      <c r="O139" s="3"/>
      <c r="P139" s="61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61"/>
      <c r="C140" s="61"/>
      <c r="D140" s="61"/>
      <c r="E140" s="3"/>
      <c r="F140" s="3"/>
      <c r="G140" s="3"/>
      <c r="H140" s="3"/>
      <c r="I140" s="3"/>
      <c r="J140" s="3"/>
      <c r="K140" s="3"/>
      <c r="L140" s="3"/>
      <c r="M140" s="3"/>
      <c r="N140" s="61"/>
      <c r="O140" s="3"/>
      <c r="P140" s="61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61"/>
      <c r="C141" s="61"/>
      <c r="D141" s="61"/>
      <c r="E141" s="3"/>
      <c r="F141" s="3"/>
      <c r="G141" s="3"/>
      <c r="H141" s="3"/>
      <c r="I141" s="3"/>
      <c r="J141" s="3"/>
      <c r="K141" s="3"/>
      <c r="L141" s="3"/>
      <c r="M141" s="3"/>
      <c r="N141" s="61"/>
      <c r="O141" s="3"/>
      <c r="P141" s="61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61"/>
      <c r="C142" s="61"/>
      <c r="D142" s="61"/>
      <c r="E142" s="3"/>
      <c r="F142" s="3"/>
      <c r="G142" s="3"/>
      <c r="H142" s="3"/>
      <c r="I142" s="3"/>
      <c r="J142" s="3"/>
      <c r="K142" s="3"/>
      <c r="L142" s="3"/>
      <c r="M142" s="3"/>
      <c r="N142" s="61"/>
      <c r="O142" s="3"/>
      <c r="P142" s="61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61"/>
      <c r="C143" s="61"/>
      <c r="D143" s="61"/>
      <c r="E143" s="3"/>
      <c r="F143" s="3"/>
      <c r="G143" s="3"/>
      <c r="H143" s="3"/>
      <c r="I143" s="3"/>
      <c r="J143" s="3"/>
      <c r="K143" s="3"/>
      <c r="L143" s="3"/>
      <c r="M143" s="3"/>
      <c r="N143" s="61"/>
      <c r="O143" s="3"/>
      <c r="P143" s="61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61"/>
      <c r="C144" s="61"/>
      <c r="D144" s="61"/>
      <c r="E144" s="3"/>
      <c r="F144" s="3"/>
      <c r="G144" s="3"/>
      <c r="H144" s="3"/>
      <c r="I144" s="3"/>
      <c r="J144" s="3"/>
      <c r="K144" s="3"/>
      <c r="L144" s="3"/>
      <c r="M144" s="3"/>
      <c r="N144" s="61"/>
      <c r="O144" s="3"/>
      <c r="P144" s="61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61"/>
      <c r="C145" s="61"/>
      <c r="D145" s="61"/>
      <c r="E145" s="3"/>
      <c r="F145" s="3"/>
      <c r="G145" s="3"/>
      <c r="H145" s="3"/>
      <c r="I145" s="3"/>
      <c r="J145" s="3"/>
      <c r="K145" s="3"/>
      <c r="L145" s="3"/>
      <c r="M145" s="3"/>
      <c r="N145" s="61"/>
      <c r="O145" s="3"/>
      <c r="P145" s="61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61"/>
      <c r="C146" s="61"/>
      <c r="D146" s="61"/>
      <c r="E146" s="3"/>
      <c r="F146" s="3"/>
      <c r="G146" s="3"/>
      <c r="H146" s="3"/>
      <c r="I146" s="3"/>
      <c r="J146" s="3"/>
      <c r="K146" s="3"/>
      <c r="L146" s="3"/>
      <c r="M146" s="3"/>
      <c r="N146" s="61"/>
      <c r="O146" s="3"/>
      <c r="P146" s="61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61"/>
      <c r="C147" s="61"/>
      <c r="D147" s="61"/>
      <c r="E147" s="3"/>
      <c r="F147" s="3"/>
      <c r="G147" s="3"/>
      <c r="H147" s="3"/>
      <c r="I147" s="3"/>
      <c r="J147" s="3"/>
      <c r="K147" s="3"/>
      <c r="L147" s="3"/>
      <c r="M147" s="3"/>
      <c r="N147" s="61"/>
      <c r="O147" s="3"/>
      <c r="P147" s="61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61"/>
      <c r="C148" s="61"/>
      <c r="D148" s="61"/>
      <c r="E148" s="3"/>
      <c r="F148" s="3"/>
      <c r="G148" s="3"/>
      <c r="H148" s="3"/>
      <c r="I148" s="3"/>
      <c r="J148" s="3"/>
      <c r="K148" s="3"/>
      <c r="L148" s="3"/>
      <c r="M148" s="3"/>
      <c r="N148" s="61"/>
      <c r="O148" s="3"/>
      <c r="P148" s="61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61"/>
      <c r="C149" s="61"/>
      <c r="D149" s="61"/>
      <c r="E149" s="3"/>
      <c r="F149" s="3"/>
      <c r="G149" s="3"/>
      <c r="H149" s="3"/>
      <c r="I149" s="3"/>
      <c r="J149" s="3"/>
      <c r="K149" s="3"/>
      <c r="L149" s="3"/>
      <c r="M149" s="3"/>
      <c r="N149" s="61"/>
      <c r="O149" s="3"/>
      <c r="P149" s="61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61"/>
      <c r="C150" s="61"/>
      <c r="D150" s="61"/>
      <c r="E150" s="3"/>
      <c r="F150" s="3"/>
      <c r="G150" s="3"/>
      <c r="H150" s="3"/>
      <c r="I150" s="3"/>
      <c r="J150" s="3"/>
      <c r="K150" s="3"/>
      <c r="L150" s="3"/>
      <c r="M150" s="3"/>
      <c r="N150" s="61"/>
      <c r="O150" s="3"/>
      <c r="P150" s="61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61"/>
      <c r="C151" s="61"/>
      <c r="D151" s="61"/>
      <c r="E151" s="3"/>
      <c r="F151" s="3"/>
      <c r="G151" s="3"/>
      <c r="H151" s="3"/>
      <c r="I151" s="3"/>
      <c r="J151" s="3"/>
      <c r="K151" s="3"/>
      <c r="L151" s="3"/>
      <c r="M151" s="3"/>
      <c r="N151" s="61"/>
      <c r="O151" s="3"/>
      <c r="P151" s="61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61"/>
      <c r="C152" s="61"/>
      <c r="D152" s="61"/>
      <c r="E152" s="3"/>
      <c r="F152" s="3"/>
      <c r="G152" s="3"/>
      <c r="H152" s="3"/>
      <c r="I152" s="3"/>
      <c r="J152" s="3"/>
      <c r="K152" s="3"/>
      <c r="L152" s="3"/>
      <c r="M152" s="3"/>
      <c r="N152" s="61"/>
      <c r="O152" s="3"/>
      <c r="P152" s="61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61"/>
      <c r="C153" s="61"/>
      <c r="D153" s="61"/>
      <c r="E153" s="3"/>
      <c r="F153" s="3"/>
      <c r="G153" s="3"/>
      <c r="H153" s="3"/>
      <c r="I153" s="3"/>
      <c r="J153" s="3"/>
      <c r="K153" s="3"/>
      <c r="L153" s="3"/>
      <c r="M153" s="3"/>
      <c r="N153" s="61"/>
      <c r="O153" s="3"/>
      <c r="P153" s="61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61"/>
      <c r="C154" s="61"/>
      <c r="D154" s="61"/>
      <c r="E154" s="3"/>
      <c r="F154" s="3"/>
      <c r="G154" s="3"/>
      <c r="H154" s="3"/>
      <c r="I154" s="3"/>
      <c r="J154" s="3"/>
      <c r="K154" s="3"/>
      <c r="L154" s="3"/>
      <c r="M154" s="3"/>
      <c r="N154" s="61"/>
      <c r="O154" s="3"/>
      <c r="P154" s="61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61"/>
      <c r="C155" s="61"/>
      <c r="D155" s="61"/>
      <c r="E155" s="3"/>
      <c r="F155" s="3"/>
      <c r="G155" s="3"/>
      <c r="H155" s="3"/>
      <c r="I155" s="3"/>
      <c r="J155" s="3"/>
      <c r="K155" s="3"/>
      <c r="L155" s="3"/>
      <c r="M155" s="3"/>
      <c r="N155" s="61"/>
      <c r="O155" s="3"/>
      <c r="P155" s="61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61"/>
      <c r="C156" s="61"/>
      <c r="D156" s="61"/>
      <c r="E156" s="3"/>
      <c r="F156" s="3"/>
      <c r="G156" s="3"/>
      <c r="H156" s="3"/>
      <c r="I156" s="3"/>
      <c r="J156" s="3"/>
      <c r="K156" s="3"/>
      <c r="L156" s="3"/>
      <c r="M156" s="3"/>
      <c r="N156" s="61"/>
      <c r="O156" s="3"/>
      <c r="P156" s="61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61"/>
      <c r="C157" s="61"/>
      <c r="D157" s="61"/>
      <c r="E157" s="3"/>
      <c r="F157" s="3"/>
      <c r="G157" s="3"/>
      <c r="H157" s="3"/>
      <c r="I157" s="3"/>
      <c r="J157" s="3"/>
      <c r="K157" s="3"/>
      <c r="L157" s="3"/>
      <c r="M157" s="3"/>
      <c r="N157" s="61"/>
      <c r="O157" s="3"/>
      <c r="P157" s="61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61"/>
      <c r="C158" s="61"/>
      <c r="D158" s="61"/>
      <c r="E158" s="3"/>
      <c r="F158" s="3"/>
      <c r="G158" s="3"/>
      <c r="H158" s="3"/>
      <c r="I158" s="3"/>
      <c r="J158" s="3"/>
      <c r="K158" s="3"/>
      <c r="L158" s="3"/>
      <c r="M158" s="3"/>
      <c r="N158" s="61"/>
      <c r="O158" s="3"/>
      <c r="P158" s="61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61"/>
      <c r="C159" s="61"/>
      <c r="D159" s="61"/>
      <c r="E159" s="3"/>
      <c r="F159" s="3"/>
      <c r="G159" s="3"/>
      <c r="H159" s="3"/>
      <c r="I159" s="3"/>
      <c r="J159" s="3"/>
      <c r="K159" s="3"/>
      <c r="L159" s="3"/>
      <c r="M159" s="3"/>
      <c r="N159" s="61"/>
      <c r="O159" s="3"/>
      <c r="P159" s="61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61"/>
      <c r="C160" s="61"/>
      <c r="D160" s="61"/>
      <c r="E160" s="3"/>
      <c r="F160" s="3"/>
      <c r="G160" s="3"/>
      <c r="H160" s="3"/>
      <c r="I160" s="3"/>
      <c r="J160" s="3"/>
      <c r="K160" s="3"/>
      <c r="L160" s="3"/>
      <c r="M160" s="3"/>
      <c r="N160" s="61"/>
      <c r="O160" s="3"/>
      <c r="P160" s="61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61"/>
      <c r="C161" s="61"/>
      <c r="D161" s="61"/>
      <c r="E161" s="3"/>
      <c r="F161" s="3"/>
      <c r="G161" s="3"/>
      <c r="H161" s="3"/>
      <c r="I161" s="3"/>
      <c r="J161" s="3"/>
      <c r="K161" s="3"/>
      <c r="L161" s="3"/>
      <c r="M161" s="3"/>
      <c r="N161" s="61"/>
      <c r="O161" s="3"/>
      <c r="P161" s="61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61"/>
      <c r="C162" s="61"/>
      <c r="D162" s="61"/>
      <c r="E162" s="3"/>
      <c r="F162" s="3"/>
      <c r="G162" s="3"/>
      <c r="H162" s="3"/>
      <c r="I162" s="3"/>
      <c r="J162" s="3"/>
      <c r="K162" s="3"/>
      <c r="L162" s="3"/>
      <c r="M162" s="3"/>
      <c r="N162" s="61"/>
      <c r="O162" s="3"/>
      <c r="P162" s="61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61"/>
      <c r="C163" s="61"/>
      <c r="D163" s="61"/>
      <c r="E163" s="3"/>
      <c r="F163" s="3"/>
      <c r="G163" s="3"/>
      <c r="H163" s="3"/>
      <c r="I163" s="3"/>
      <c r="J163" s="3"/>
      <c r="K163" s="3"/>
      <c r="L163" s="3"/>
      <c r="M163" s="3"/>
      <c r="N163" s="61"/>
      <c r="O163" s="3"/>
      <c r="P163" s="61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61"/>
      <c r="C164" s="61"/>
      <c r="D164" s="61"/>
      <c r="E164" s="3"/>
      <c r="F164" s="3"/>
      <c r="G164" s="3"/>
      <c r="H164" s="3"/>
      <c r="I164" s="3"/>
      <c r="J164" s="3"/>
      <c r="K164" s="3"/>
      <c r="L164" s="3"/>
      <c r="M164" s="3"/>
      <c r="N164" s="61"/>
      <c r="O164" s="3"/>
      <c r="P164" s="61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61"/>
      <c r="C165" s="61"/>
      <c r="D165" s="61"/>
      <c r="E165" s="3"/>
      <c r="F165" s="3"/>
      <c r="G165" s="3"/>
      <c r="H165" s="3"/>
      <c r="I165" s="3"/>
      <c r="J165" s="3"/>
      <c r="K165" s="3"/>
      <c r="L165" s="3"/>
      <c r="M165" s="3"/>
      <c r="N165" s="61"/>
      <c r="O165" s="3"/>
      <c r="P165" s="61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61"/>
      <c r="C166" s="61"/>
      <c r="D166" s="61"/>
      <c r="E166" s="3"/>
      <c r="F166" s="3"/>
      <c r="G166" s="3"/>
      <c r="H166" s="3"/>
      <c r="I166" s="3"/>
      <c r="J166" s="3"/>
      <c r="K166" s="3"/>
      <c r="L166" s="3"/>
      <c r="M166" s="3"/>
      <c r="N166" s="61"/>
      <c r="O166" s="3"/>
      <c r="P166" s="61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61"/>
      <c r="C167" s="61"/>
      <c r="D167" s="61"/>
      <c r="E167" s="3"/>
      <c r="F167" s="3"/>
      <c r="G167" s="3"/>
      <c r="H167" s="3"/>
      <c r="I167" s="3"/>
      <c r="J167" s="3"/>
      <c r="K167" s="3"/>
      <c r="L167" s="3"/>
      <c r="M167" s="3"/>
      <c r="N167" s="61"/>
      <c r="O167" s="3"/>
      <c r="P167" s="61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61"/>
      <c r="C168" s="61"/>
      <c r="D168" s="61"/>
      <c r="E168" s="3"/>
      <c r="F168" s="3"/>
      <c r="G168" s="3"/>
      <c r="H168" s="3"/>
      <c r="I168" s="3"/>
      <c r="J168" s="3"/>
      <c r="K168" s="3"/>
      <c r="L168" s="3"/>
      <c r="M168" s="3"/>
      <c r="N168" s="61"/>
      <c r="O168" s="3"/>
      <c r="P168" s="61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61"/>
      <c r="C169" s="61"/>
      <c r="D169" s="61"/>
      <c r="E169" s="3"/>
      <c r="F169" s="3"/>
      <c r="G169" s="3"/>
      <c r="H169" s="3"/>
      <c r="I169" s="3"/>
      <c r="J169" s="3"/>
      <c r="K169" s="3"/>
      <c r="L169" s="3"/>
      <c r="M169" s="3"/>
      <c r="N169" s="61"/>
      <c r="O169" s="3"/>
      <c r="P169" s="61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61"/>
      <c r="C170" s="61"/>
      <c r="D170" s="61"/>
      <c r="E170" s="3"/>
      <c r="F170" s="3"/>
      <c r="G170" s="3"/>
      <c r="H170" s="3"/>
      <c r="I170" s="3"/>
      <c r="J170" s="3"/>
      <c r="K170" s="3"/>
      <c r="L170" s="3"/>
      <c r="M170" s="3"/>
      <c r="N170" s="61"/>
      <c r="O170" s="3"/>
      <c r="P170" s="61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61"/>
      <c r="C171" s="61"/>
      <c r="D171" s="61"/>
      <c r="E171" s="3"/>
      <c r="F171" s="3"/>
      <c r="G171" s="3"/>
      <c r="H171" s="3"/>
      <c r="I171" s="3"/>
      <c r="J171" s="3"/>
      <c r="K171" s="3"/>
      <c r="L171" s="3"/>
      <c r="M171" s="3"/>
      <c r="N171" s="61"/>
      <c r="O171" s="3"/>
      <c r="P171" s="61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61"/>
      <c r="C172" s="61"/>
      <c r="D172" s="61"/>
      <c r="E172" s="3"/>
      <c r="F172" s="3"/>
      <c r="G172" s="3"/>
      <c r="H172" s="3"/>
      <c r="I172" s="3"/>
      <c r="J172" s="3"/>
      <c r="K172" s="3"/>
      <c r="L172" s="3"/>
      <c r="M172" s="3"/>
      <c r="N172" s="61"/>
      <c r="O172" s="3"/>
      <c r="P172" s="61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61"/>
      <c r="C173" s="61"/>
      <c r="D173" s="61"/>
      <c r="E173" s="3"/>
      <c r="F173" s="3"/>
      <c r="G173" s="3"/>
      <c r="H173" s="3"/>
      <c r="I173" s="3"/>
      <c r="J173" s="3"/>
      <c r="K173" s="3"/>
      <c r="L173" s="3"/>
      <c r="M173" s="3"/>
      <c r="N173" s="61"/>
      <c r="O173" s="3"/>
      <c r="P173" s="61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61"/>
      <c r="C174" s="61"/>
      <c r="D174" s="61"/>
      <c r="E174" s="3"/>
      <c r="F174" s="3"/>
      <c r="G174" s="3"/>
      <c r="H174" s="3"/>
      <c r="I174" s="3"/>
      <c r="J174" s="3"/>
      <c r="K174" s="3"/>
      <c r="L174" s="3"/>
      <c r="M174" s="3"/>
      <c r="N174" s="61"/>
      <c r="O174" s="3"/>
      <c r="P174" s="61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61"/>
      <c r="C175" s="61"/>
      <c r="D175" s="61"/>
      <c r="E175" s="3"/>
      <c r="F175" s="3"/>
      <c r="G175" s="3"/>
      <c r="H175" s="3"/>
      <c r="I175" s="3"/>
      <c r="J175" s="3"/>
      <c r="K175" s="3"/>
      <c r="L175" s="3"/>
      <c r="M175" s="3"/>
      <c r="N175" s="61"/>
      <c r="O175" s="3"/>
      <c r="P175" s="61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61"/>
      <c r="C176" s="61"/>
      <c r="D176" s="61"/>
      <c r="E176" s="3"/>
      <c r="F176" s="3"/>
      <c r="G176" s="3"/>
      <c r="H176" s="3"/>
      <c r="I176" s="3"/>
      <c r="J176" s="3"/>
      <c r="K176" s="3"/>
      <c r="L176" s="3"/>
      <c r="M176" s="3"/>
      <c r="N176" s="61"/>
      <c r="O176" s="3"/>
      <c r="P176" s="61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61"/>
      <c r="C177" s="61"/>
      <c r="D177" s="61"/>
      <c r="E177" s="3"/>
      <c r="F177" s="3"/>
      <c r="G177" s="3"/>
      <c r="H177" s="3"/>
      <c r="I177" s="3"/>
      <c r="J177" s="3"/>
      <c r="K177" s="3"/>
      <c r="L177" s="3"/>
      <c r="M177" s="3"/>
      <c r="N177" s="61"/>
      <c r="O177" s="3"/>
      <c r="P177" s="61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61"/>
      <c r="C178" s="61"/>
      <c r="D178" s="61"/>
      <c r="E178" s="3"/>
      <c r="F178" s="3"/>
      <c r="G178" s="3"/>
      <c r="H178" s="3"/>
      <c r="I178" s="3"/>
      <c r="J178" s="3"/>
      <c r="K178" s="3"/>
      <c r="L178" s="3"/>
      <c r="M178" s="3"/>
      <c r="N178" s="61"/>
      <c r="O178" s="3"/>
      <c r="P178" s="61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61"/>
      <c r="C179" s="61"/>
      <c r="D179" s="61"/>
      <c r="E179" s="3"/>
      <c r="F179" s="3"/>
      <c r="G179" s="3"/>
      <c r="H179" s="3"/>
      <c r="I179" s="3"/>
      <c r="J179" s="3"/>
      <c r="K179" s="3"/>
      <c r="L179" s="3"/>
      <c r="M179" s="3"/>
      <c r="N179" s="61"/>
      <c r="O179" s="3"/>
      <c r="P179" s="61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61"/>
      <c r="C180" s="61"/>
      <c r="D180" s="61"/>
      <c r="E180" s="3"/>
      <c r="F180" s="3"/>
      <c r="G180" s="3"/>
      <c r="H180" s="3"/>
      <c r="I180" s="3"/>
      <c r="J180" s="3"/>
      <c r="K180" s="3"/>
      <c r="L180" s="3"/>
      <c r="M180" s="3"/>
      <c r="N180" s="61"/>
      <c r="O180" s="3"/>
      <c r="P180" s="61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61"/>
      <c r="C181" s="61"/>
      <c r="D181" s="61"/>
      <c r="E181" s="3"/>
      <c r="F181" s="3"/>
      <c r="G181" s="3"/>
      <c r="H181" s="3"/>
      <c r="I181" s="3"/>
      <c r="J181" s="3"/>
      <c r="K181" s="3"/>
      <c r="L181" s="3"/>
      <c r="M181" s="3"/>
      <c r="N181" s="61"/>
      <c r="O181" s="3"/>
      <c r="P181" s="61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61"/>
      <c r="C182" s="61"/>
      <c r="D182" s="61"/>
      <c r="E182" s="3"/>
      <c r="F182" s="3"/>
      <c r="G182" s="3"/>
      <c r="H182" s="3"/>
      <c r="I182" s="3"/>
      <c r="J182" s="3"/>
      <c r="K182" s="3"/>
      <c r="L182" s="3"/>
      <c r="M182" s="3"/>
      <c r="N182" s="61"/>
      <c r="O182" s="3"/>
      <c r="P182" s="61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61"/>
      <c r="C183" s="61"/>
      <c r="D183" s="61"/>
      <c r="E183" s="3"/>
      <c r="F183" s="3"/>
      <c r="G183" s="3"/>
      <c r="H183" s="3"/>
      <c r="I183" s="3"/>
      <c r="J183" s="3"/>
      <c r="K183" s="3"/>
      <c r="L183" s="3"/>
      <c r="M183" s="3"/>
      <c r="N183" s="61"/>
      <c r="O183" s="3"/>
      <c r="P183" s="61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61"/>
      <c r="C184" s="61"/>
      <c r="D184" s="61"/>
      <c r="E184" s="3"/>
      <c r="F184" s="3"/>
      <c r="G184" s="3"/>
      <c r="H184" s="3"/>
      <c r="I184" s="3"/>
      <c r="J184" s="3"/>
      <c r="K184" s="3"/>
      <c r="L184" s="3"/>
      <c r="M184" s="3"/>
      <c r="N184" s="61"/>
      <c r="O184" s="3"/>
      <c r="P184" s="61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61"/>
      <c r="C185" s="61"/>
      <c r="D185" s="61"/>
      <c r="E185" s="3"/>
      <c r="F185" s="3"/>
      <c r="G185" s="3"/>
      <c r="H185" s="3"/>
      <c r="I185" s="3"/>
      <c r="J185" s="3"/>
      <c r="K185" s="3"/>
      <c r="L185" s="3"/>
      <c r="M185" s="3"/>
      <c r="N185" s="61"/>
      <c r="O185" s="3"/>
      <c r="P185" s="61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61"/>
      <c r="C186" s="61"/>
      <c r="D186" s="61"/>
      <c r="E186" s="3"/>
      <c r="F186" s="3"/>
      <c r="G186" s="3"/>
      <c r="H186" s="3"/>
      <c r="I186" s="3"/>
      <c r="J186" s="3"/>
      <c r="K186" s="3"/>
      <c r="L186" s="3"/>
      <c r="M186" s="3"/>
      <c r="N186" s="61"/>
      <c r="O186" s="3"/>
      <c r="P186" s="61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61"/>
      <c r="C187" s="61"/>
      <c r="D187" s="61"/>
      <c r="E187" s="3"/>
      <c r="F187" s="3"/>
      <c r="G187" s="3"/>
      <c r="H187" s="3"/>
      <c r="I187" s="3"/>
      <c r="J187" s="3"/>
      <c r="K187" s="3"/>
      <c r="L187" s="3"/>
      <c r="M187" s="3"/>
      <c r="N187" s="61"/>
      <c r="O187" s="3"/>
      <c r="P187" s="61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61"/>
      <c r="C188" s="61"/>
      <c r="D188" s="61"/>
      <c r="E188" s="3"/>
      <c r="F188" s="3"/>
      <c r="G188" s="3"/>
      <c r="H188" s="3"/>
      <c r="I188" s="3"/>
      <c r="J188" s="3"/>
      <c r="K188" s="3"/>
      <c r="L188" s="3"/>
      <c r="M188" s="3"/>
      <c r="N188" s="61"/>
      <c r="O188" s="3"/>
      <c r="P188" s="61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61"/>
      <c r="C189" s="61"/>
      <c r="D189" s="61"/>
      <c r="E189" s="3"/>
      <c r="F189" s="3"/>
      <c r="G189" s="3"/>
      <c r="H189" s="3"/>
      <c r="I189" s="3"/>
      <c r="J189" s="3"/>
      <c r="K189" s="3"/>
      <c r="L189" s="3"/>
      <c r="M189" s="3"/>
      <c r="N189" s="61"/>
      <c r="O189" s="3"/>
      <c r="P189" s="61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61"/>
      <c r="C190" s="61"/>
      <c r="D190" s="61"/>
      <c r="E190" s="3"/>
      <c r="F190" s="3"/>
      <c r="G190" s="3"/>
      <c r="H190" s="3"/>
      <c r="I190" s="3"/>
      <c r="J190" s="3"/>
      <c r="K190" s="3"/>
      <c r="L190" s="3"/>
      <c r="M190" s="3"/>
      <c r="N190" s="61"/>
      <c r="O190" s="3"/>
      <c r="P190" s="61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61"/>
      <c r="C191" s="61"/>
      <c r="D191" s="61"/>
      <c r="E191" s="3"/>
      <c r="F191" s="3"/>
      <c r="G191" s="3"/>
      <c r="H191" s="3"/>
      <c r="I191" s="3"/>
      <c r="J191" s="3"/>
      <c r="K191" s="3"/>
      <c r="L191" s="3"/>
      <c r="M191" s="3"/>
      <c r="N191" s="61"/>
      <c r="O191" s="3"/>
      <c r="P191" s="61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61"/>
      <c r="C192" s="61"/>
      <c r="D192" s="61"/>
      <c r="E192" s="3"/>
      <c r="F192" s="3"/>
      <c r="G192" s="3"/>
      <c r="H192" s="3"/>
      <c r="I192" s="3"/>
      <c r="J192" s="3"/>
      <c r="K192" s="3"/>
      <c r="L192" s="3"/>
      <c r="M192" s="3"/>
      <c r="N192" s="61"/>
      <c r="O192" s="3"/>
      <c r="P192" s="61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61"/>
      <c r="C193" s="61"/>
      <c r="D193" s="61"/>
      <c r="E193" s="3"/>
      <c r="F193" s="3"/>
      <c r="G193" s="3"/>
      <c r="H193" s="3"/>
      <c r="I193" s="3"/>
      <c r="J193" s="3"/>
      <c r="K193" s="3"/>
      <c r="L193" s="3"/>
      <c r="M193" s="3"/>
      <c r="N193" s="61"/>
      <c r="O193" s="3"/>
      <c r="P193" s="61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61"/>
      <c r="C194" s="61"/>
      <c r="D194" s="61"/>
      <c r="E194" s="3"/>
      <c r="F194" s="3"/>
      <c r="G194" s="3"/>
      <c r="H194" s="3"/>
      <c r="I194" s="3"/>
      <c r="J194" s="3"/>
      <c r="K194" s="3"/>
      <c r="L194" s="3"/>
      <c r="M194" s="3"/>
      <c r="N194" s="61"/>
      <c r="O194" s="3"/>
      <c r="P194" s="61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61"/>
      <c r="C195" s="61"/>
      <c r="D195" s="61"/>
      <c r="E195" s="3"/>
      <c r="F195" s="3"/>
      <c r="G195" s="3"/>
      <c r="H195" s="3"/>
      <c r="I195" s="3"/>
      <c r="J195" s="3"/>
      <c r="K195" s="3"/>
      <c r="L195" s="3"/>
      <c r="M195" s="3"/>
      <c r="N195" s="61"/>
      <c r="O195" s="3"/>
      <c r="P195" s="61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61"/>
      <c r="C196" s="61"/>
      <c r="D196" s="61"/>
      <c r="E196" s="3"/>
      <c r="F196" s="3"/>
      <c r="G196" s="3"/>
      <c r="H196" s="3"/>
      <c r="I196" s="3"/>
      <c r="J196" s="3"/>
      <c r="K196" s="3"/>
      <c r="L196" s="3"/>
      <c r="M196" s="3"/>
      <c r="N196" s="61"/>
      <c r="O196" s="3"/>
      <c r="P196" s="61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61"/>
      <c r="C197" s="61"/>
      <c r="D197" s="61"/>
      <c r="E197" s="3"/>
      <c r="F197" s="3"/>
      <c r="G197" s="3"/>
      <c r="H197" s="3"/>
      <c r="I197" s="3"/>
      <c r="J197" s="3"/>
      <c r="K197" s="3"/>
      <c r="L197" s="3"/>
      <c r="M197" s="3"/>
      <c r="N197" s="61"/>
      <c r="O197" s="3"/>
      <c r="P197" s="61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61"/>
      <c r="C198" s="61"/>
      <c r="D198" s="61"/>
      <c r="E198" s="3"/>
      <c r="F198" s="3"/>
      <c r="G198" s="3"/>
      <c r="H198" s="3"/>
      <c r="I198" s="3"/>
      <c r="J198" s="3"/>
      <c r="K198" s="3"/>
      <c r="L198" s="3"/>
      <c r="M198" s="3"/>
      <c r="N198" s="61"/>
      <c r="O198" s="3"/>
      <c r="P198" s="61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61"/>
      <c r="C199" s="61"/>
      <c r="D199" s="61"/>
      <c r="E199" s="3"/>
      <c r="F199" s="3"/>
      <c r="G199" s="3"/>
      <c r="H199" s="3"/>
      <c r="I199" s="3"/>
      <c r="J199" s="3"/>
      <c r="K199" s="3"/>
      <c r="L199" s="3"/>
      <c r="M199" s="3"/>
      <c r="N199" s="61"/>
      <c r="O199" s="3"/>
      <c r="P199" s="61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61"/>
      <c r="C200" s="61"/>
      <c r="D200" s="61"/>
      <c r="E200" s="3"/>
      <c r="F200" s="3"/>
      <c r="G200" s="3"/>
      <c r="H200" s="3"/>
      <c r="I200" s="3"/>
      <c r="J200" s="3"/>
      <c r="K200" s="3"/>
      <c r="L200" s="3"/>
      <c r="M200" s="3"/>
      <c r="N200" s="61"/>
      <c r="O200" s="3"/>
      <c r="P200" s="61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61"/>
      <c r="C201" s="61"/>
      <c r="D201" s="61"/>
      <c r="E201" s="3"/>
      <c r="F201" s="3"/>
      <c r="G201" s="3"/>
      <c r="H201" s="3"/>
      <c r="I201" s="3"/>
      <c r="J201" s="3"/>
      <c r="K201" s="3"/>
      <c r="L201" s="3"/>
      <c r="M201" s="3"/>
      <c r="N201" s="61"/>
      <c r="O201" s="3"/>
      <c r="P201" s="61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61"/>
      <c r="C202" s="61"/>
      <c r="D202" s="61"/>
      <c r="E202" s="3"/>
      <c r="F202" s="3"/>
      <c r="G202" s="3"/>
      <c r="H202" s="3"/>
      <c r="I202" s="3"/>
      <c r="J202" s="3"/>
      <c r="K202" s="3"/>
      <c r="L202" s="3"/>
      <c r="M202" s="3"/>
      <c r="N202" s="61"/>
      <c r="O202" s="3"/>
      <c r="P202" s="61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61"/>
      <c r="C203" s="61"/>
      <c r="D203" s="61"/>
      <c r="E203" s="3"/>
      <c r="F203" s="3"/>
      <c r="G203" s="3"/>
      <c r="H203" s="3"/>
      <c r="I203" s="3"/>
      <c r="J203" s="3"/>
      <c r="K203" s="3"/>
      <c r="L203" s="3"/>
      <c r="M203" s="3"/>
      <c r="N203" s="61"/>
      <c r="O203" s="3"/>
      <c r="P203" s="61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61"/>
      <c r="C204" s="61"/>
      <c r="D204" s="61"/>
      <c r="E204" s="3"/>
      <c r="F204" s="3"/>
      <c r="G204" s="3"/>
      <c r="H204" s="3"/>
      <c r="I204" s="3"/>
      <c r="J204" s="3"/>
      <c r="K204" s="3"/>
      <c r="L204" s="3"/>
      <c r="M204" s="3"/>
      <c r="N204" s="61"/>
      <c r="O204" s="3"/>
      <c r="P204" s="61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61"/>
      <c r="C205" s="61"/>
      <c r="D205" s="61"/>
      <c r="E205" s="3"/>
      <c r="F205" s="3"/>
      <c r="G205" s="3"/>
      <c r="H205" s="3"/>
      <c r="I205" s="3"/>
      <c r="J205" s="3"/>
      <c r="K205" s="3"/>
      <c r="L205" s="3"/>
      <c r="M205" s="3"/>
      <c r="N205" s="61"/>
      <c r="O205" s="3"/>
      <c r="P205" s="61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61"/>
      <c r="C206" s="61"/>
      <c r="D206" s="61"/>
      <c r="E206" s="3"/>
      <c r="F206" s="3"/>
      <c r="G206" s="3"/>
      <c r="H206" s="3"/>
      <c r="I206" s="3"/>
      <c r="J206" s="3"/>
      <c r="K206" s="3"/>
      <c r="L206" s="3"/>
      <c r="M206" s="3"/>
      <c r="N206" s="61"/>
      <c r="O206" s="3"/>
      <c r="P206" s="61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61"/>
      <c r="C207" s="61"/>
      <c r="D207" s="61"/>
      <c r="E207" s="3"/>
      <c r="F207" s="3"/>
      <c r="G207" s="3"/>
      <c r="H207" s="3"/>
      <c r="I207" s="3"/>
      <c r="J207" s="3"/>
      <c r="K207" s="3"/>
      <c r="L207" s="3"/>
      <c r="M207" s="3"/>
      <c r="N207" s="61"/>
      <c r="O207" s="3"/>
      <c r="P207" s="61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61"/>
      <c r="C208" s="61"/>
      <c r="D208" s="61"/>
      <c r="E208" s="3"/>
      <c r="F208" s="3"/>
      <c r="G208" s="3"/>
      <c r="H208" s="3"/>
      <c r="I208" s="3"/>
      <c r="J208" s="3"/>
      <c r="K208" s="3"/>
      <c r="L208" s="3"/>
      <c r="M208" s="3"/>
      <c r="N208" s="61"/>
      <c r="O208" s="3"/>
      <c r="P208" s="61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61"/>
      <c r="C209" s="61"/>
      <c r="D209" s="61"/>
      <c r="E209" s="3"/>
      <c r="F209" s="3"/>
      <c r="G209" s="3"/>
      <c r="H209" s="3"/>
      <c r="I209" s="3"/>
      <c r="J209" s="3"/>
      <c r="K209" s="3"/>
      <c r="L209" s="3"/>
      <c r="M209" s="3"/>
      <c r="N209" s="61"/>
      <c r="O209" s="3"/>
      <c r="P209" s="61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61"/>
      <c r="C210" s="61"/>
      <c r="D210" s="61"/>
      <c r="E210" s="3"/>
      <c r="F210" s="3"/>
      <c r="G210" s="3"/>
      <c r="H210" s="3"/>
      <c r="I210" s="3"/>
      <c r="J210" s="3"/>
      <c r="K210" s="3"/>
      <c r="L210" s="3"/>
      <c r="M210" s="3"/>
      <c r="N210" s="61"/>
      <c r="O210" s="3"/>
      <c r="P210" s="61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61"/>
      <c r="C211" s="61"/>
      <c r="D211" s="61"/>
      <c r="E211" s="3"/>
      <c r="F211" s="3"/>
      <c r="G211" s="3"/>
      <c r="H211" s="3"/>
      <c r="I211" s="3"/>
      <c r="J211" s="3"/>
      <c r="K211" s="3"/>
      <c r="L211" s="3"/>
      <c r="M211" s="3"/>
      <c r="N211" s="61"/>
      <c r="O211" s="3"/>
      <c r="P211" s="61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61"/>
      <c r="C212" s="61"/>
      <c r="D212" s="61"/>
      <c r="E212" s="3"/>
      <c r="F212" s="3"/>
      <c r="G212" s="3"/>
      <c r="H212" s="3"/>
      <c r="I212" s="3"/>
      <c r="J212" s="3"/>
      <c r="K212" s="3"/>
      <c r="L212" s="3"/>
      <c r="M212" s="3"/>
      <c r="N212" s="61"/>
      <c r="O212" s="3"/>
      <c r="P212" s="61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61"/>
      <c r="C213" s="61"/>
      <c r="D213" s="61"/>
      <c r="E213" s="3"/>
      <c r="F213" s="3"/>
      <c r="G213" s="3"/>
      <c r="H213" s="3"/>
      <c r="I213" s="3"/>
      <c r="J213" s="3"/>
      <c r="K213" s="3"/>
      <c r="L213" s="3"/>
      <c r="M213" s="3"/>
      <c r="N213" s="61"/>
      <c r="O213" s="3"/>
      <c r="P213" s="61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61"/>
      <c r="C214" s="61"/>
      <c r="D214" s="61"/>
      <c r="E214" s="3"/>
      <c r="F214" s="3"/>
      <c r="G214" s="3"/>
      <c r="H214" s="3"/>
      <c r="I214" s="3"/>
      <c r="J214" s="3"/>
      <c r="K214" s="3"/>
      <c r="L214" s="3"/>
      <c r="M214" s="3"/>
      <c r="N214" s="61"/>
      <c r="O214" s="3"/>
      <c r="P214" s="61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61"/>
      <c r="C215" s="61"/>
      <c r="D215" s="61"/>
      <c r="E215" s="3"/>
      <c r="F215" s="3"/>
      <c r="G215" s="3"/>
      <c r="H215" s="3"/>
      <c r="I215" s="3"/>
      <c r="J215" s="3"/>
      <c r="K215" s="3"/>
      <c r="L215" s="3"/>
      <c r="M215" s="3"/>
      <c r="N215" s="61"/>
      <c r="O215" s="3"/>
      <c r="P215" s="61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61"/>
      <c r="C216" s="61"/>
      <c r="D216" s="61"/>
      <c r="E216" s="3"/>
      <c r="F216" s="3"/>
      <c r="G216" s="3"/>
      <c r="H216" s="3"/>
      <c r="I216" s="3"/>
      <c r="J216" s="3"/>
      <c r="K216" s="3"/>
      <c r="L216" s="3"/>
      <c r="M216" s="3"/>
      <c r="N216" s="61"/>
      <c r="O216" s="3"/>
      <c r="P216" s="61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61"/>
      <c r="C217" s="61"/>
      <c r="D217" s="61"/>
      <c r="E217" s="3"/>
      <c r="F217" s="3"/>
      <c r="G217" s="3"/>
      <c r="H217" s="3"/>
      <c r="I217" s="3"/>
      <c r="J217" s="3"/>
      <c r="K217" s="3"/>
      <c r="L217" s="3"/>
      <c r="M217" s="3"/>
      <c r="N217" s="61"/>
      <c r="O217" s="3"/>
      <c r="P217" s="61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61"/>
      <c r="C218" s="61"/>
      <c r="D218" s="61"/>
      <c r="E218" s="3"/>
      <c r="F218" s="3"/>
      <c r="G218" s="3"/>
      <c r="H218" s="3"/>
      <c r="I218" s="3"/>
      <c r="J218" s="3"/>
      <c r="K218" s="3"/>
      <c r="L218" s="3"/>
      <c r="M218" s="3"/>
      <c r="N218" s="61"/>
      <c r="O218" s="3"/>
      <c r="P218" s="61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61"/>
      <c r="C219" s="61"/>
      <c r="D219" s="61"/>
      <c r="E219" s="3"/>
      <c r="F219" s="3"/>
      <c r="G219" s="3"/>
      <c r="H219" s="3"/>
      <c r="I219" s="3"/>
      <c r="J219" s="3"/>
      <c r="K219" s="3"/>
      <c r="L219" s="3"/>
      <c r="M219" s="3"/>
      <c r="N219" s="61"/>
      <c r="O219" s="3"/>
      <c r="P219" s="61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61"/>
      <c r="C220" s="61"/>
      <c r="D220" s="61"/>
      <c r="E220" s="3"/>
      <c r="F220" s="3"/>
      <c r="G220" s="3"/>
      <c r="H220" s="3"/>
      <c r="I220" s="3"/>
      <c r="J220" s="3"/>
      <c r="K220" s="3"/>
      <c r="L220" s="3"/>
      <c r="M220" s="3"/>
      <c r="N220" s="61"/>
      <c r="O220" s="3"/>
      <c r="P220" s="61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61"/>
      <c r="C221" s="61"/>
      <c r="D221" s="61"/>
      <c r="E221" s="3"/>
      <c r="F221" s="3"/>
      <c r="G221" s="3"/>
      <c r="H221" s="3"/>
      <c r="I221" s="3"/>
      <c r="J221" s="3"/>
      <c r="K221" s="3"/>
      <c r="L221" s="3"/>
      <c r="M221" s="3"/>
      <c r="N221" s="61"/>
      <c r="O221" s="3"/>
      <c r="P221" s="61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61"/>
      <c r="C222" s="61"/>
      <c r="D222" s="61"/>
      <c r="E222" s="3"/>
      <c r="F222" s="3"/>
      <c r="G222" s="3"/>
      <c r="H222" s="3"/>
      <c r="I222" s="3"/>
      <c r="J222" s="3"/>
      <c r="K222" s="3"/>
      <c r="L222" s="3"/>
      <c r="M222" s="3"/>
      <c r="N222" s="61"/>
      <c r="O222" s="3"/>
      <c r="P222" s="61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61"/>
      <c r="C223" s="61"/>
      <c r="D223" s="61"/>
      <c r="E223" s="3"/>
      <c r="F223" s="3"/>
      <c r="G223" s="3"/>
      <c r="H223" s="3"/>
      <c r="I223" s="3"/>
      <c r="J223" s="3"/>
      <c r="K223" s="3"/>
      <c r="L223" s="3"/>
      <c r="M223" s="3"/>
      <c r="N223" s="61"/>
      <c r="O223" s="3"/>
      <c r="P223" s="61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61"/>
      <c r="C224" s="61"/>
      <c r="D224" s="61"/>
      <c r="E224" s="3"/>
      <c r="F224" s="3"/>
      <c r="G224" s="3"/>
      <c r="H224" s="3"/>
      <c r="I224" s="3"/>
      <c r="J224" s="3"/>
      <c r="K224" s="3"/>
      <c r="L224" s="3"/>
      <c r="M224" s="3"/>
      <c r="N224" s="61"/>
      <c r="O224" s="3"/>
      <c r="P224" s="61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61"/>
      <c r="C225" s="61"/>
      <c r="D225" s="61"/>
      <c r="E225" s="3"/>
      <c r="F225" s="3"/>
      <c r="G225" s="3"/>
      <c r="H225" s="3"/>
      <c r="I225" s="3"/>
      <c r="J225" s="3"/>
      <c r="K225" s="3"/>
      <c r="L225" s="3"/>
      <c r="M225" s="3"/>
      <c r="N225" s="61"/>
      <c r="O225" s="3"/>
      <c r="P225" s="61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61"/>
      <c r="C226" s="61"/>
      <c r="D226" s="61"/>
      <c r="E226" s="3"/>
      <c r="F226" s="3"/>
      <c r="G226" s="3"/>
      <c r="H226" s="3"/>
      <c r="I226" s="3"/>
      <c r="J226" s="3"/>
      <c r="K226" s="3"/>
      <c r="L226" s="3"/>
      <c r="M226" s="3"/>
      <c r="N226" s="61"/>
      <c r="O226" s="3"/>
      <c r="P226" s="61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61"/>
      <c r="C227" s="61"/>
      <c r="D227" s="61"/>
      <c r="E227" s="3"/>
      <c r="F227" s="3"/>
      <c r="G227" s="3"/>
      <c r="H227" s="3"/>
      <c r="I227" s="3"/>
      <c r="J227" s="3"/>
      <c r="K227" s="3"/>
      <c r="L227" s="3"/>
      <c r="M227" s="3"/>
      <c r="N227" s="61"/>
      <c r="O227" s="3"/>
      <c r="P227" s="61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61"/>
      <c r="C228" s="61"/>
      <c r="D228" s="61"/>
      <c r="E228" s="3"/>
      <c r="F228" s="3"/>
      <c r="G228" s="3"/>
      <c r="H228" s="3"/>
      <c r="I228" s="3"/>
      <c r="J228" s="3"/>
      <c r="K228" s="3"/>
      <c r="L228" s="3"/>
      <c r="M228" s="3"/>
      <c r="N228" s="61"/>
      <c r="O228" s="3"/>
      <c r="P228" s="61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61"/>
      <c r="C229" s="61"/>
      <c r="D229" s="61"/>
      <c r="E229" s="3"/>
      <c r="F229" s="3"/>
      <c r="G229" s="3"/>
      <c r="H229" s="3"/>
      <c r="I229" s="3"/>
      <c r="J229" s="3"/>
      <c r="K229" s="3"/>
      <c r="L229" s="3"/>
      <c r="M229" s="3"/>
      <c r="N229" s="61"/>
      <c r="O229" s="3"/>
      <c r="P229" s="61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61"/>
      <c r="C230" s="61"/>
      <c r="D230" s="61"/>
      <c r="E230" s="3"/>
      <c r="F230" s="3"/>
      <c r="G230" s="3"/>
      <c r="H230" s="3"/>
      <c r="I230" s="3"/>
      <c r="J230" s="3"/>
      <c r="K230" s="3"/>
      <c r="L230" s="3"/>
      <c r="M230" s="3"/>
      <c r="N230" s="61"/>
      <c r="O230" s="3"/>
      <c r="P230" s="61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61"/>
      <c r="C231" s="61"/>
      <c r="D231" s="61"/>
      <c r="E231" s="3"/>
      <c r="F231" s="3"/>
      <c r="G231" s="3"/>
      <c r="H231" s="3"/>
      <c r="I231" s="3"/>
      <c r="J231" s="3"/>
      <c r="K231" s="3"/>
      <c r="L231" s="3"/>
      <c r="M231" s="3"/>
      <c r="N231" s="61"/>
      <c r="O231" s="3"/>
      <c r="P231" s="61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61"/>
      <c r="C232" s="61"/>
      <c r="D232" s="61"/>
      <c r="E232" s="3"/>
      <c r="F232" s="3"/>
      <c r="G232" s="3"/>
      <c r="H232" s="3"/>
      <c r="I232" s="3"/>
      <c r="J232" s="3"/>
      <c r="K232" s="3"/>
      <c r="L232" s="3"/>
      <c r="M232" s="3"/>
      <c r="N232" s="61"/>
      <c r="O232" s="3"/>
      <c r="P232" s="61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61"/>
      <c r="C233" s="61"/>
      <c r="D233" s="61"/>
      <c r="E233" s="3"/>
      <c r="F233" s="3"/>
      <c r="G233" s="3"/>
      <c r="H233" s="3"/>
      <c r="I233" s="3"/>
      <c r="J233" s="3"/>
      <c r="K233" s="3"/>
      <c r="L233" s="3"/>
      <c r="M233" s="3"/>
      <c r="N233" s="61"/>
      <c r="O233" s="3"/>
      <c r="P233" s="61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61"/>
      <c r="C234" s="61"/>
      <c r="D234" s="61"/>
      <c r="E234" s="3"/>
      <c r="F234" s="3"/>
      <c r="G234" s="3"/>
      <c r="H234" s="3"/>
      <c r="I234" s="3"/>
      <c r="J234" s="3"/>
      <c r="K234" s="3"/>
      <c r="L234" s="3"/>
      <c r="M234" s="3"/>
      <c r="N234" s="61"/>
      <c r="O234" s="3"/>
      <c r="P234" s="61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61"/>
      <c r="C235" s="61"/>
      <c r="D235" s="61"/>
      <c r="E235" s="3"/>
      <c r="F235" s="3"/>
      <c r="G235" s="3"/>
      <c r="H235" s="3"/>
      <c r="I235" s="3"/>
      <c r="J235" s="3"/>
      <c r="K235" s="3"/>
      <c r="L235" s="3"/>
      <c r="M235" s="3"/>
      <c r="N235" s="61"/>
      <c r="O235" s="3"/>
      <c r="P235" s="61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61"/>
      <c r="C236" s="61"/>
      <c r="D236" s="61"/>
      <c r="E236" s="3"/>
      <c r="F236" s="3"/>
      <c r="G236" s="3"/>
      <c r="H236" s="3"/>
      <c r="I236" s="3"/>
      <c r="J236" s="3"/>
      <c r="K236" s="3"/>
      <c r="L236" s="3"/>
      <c r="M236" s="3"/>
      <c r="N236" s="61"/>
      <c r="O236" s="3"/>
      <c r="P236" s="61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61"/>
      <c r="C237" s="61"/>
      <c r="D237" s="61"/>
      <c r="E237" s="3"/>
      <c r="F237" s="3"/>
      <c r="G237" s="3"/>
      <c r="H237" s="3"/>
      <c r="I237" s="3"/>
      <c r="J237" s="3"/>
      <c r="K237" s="3"/>
      <c r="L237" s="3"/>
      <c r="M237" s="3"/>
      <c r="N237" s="61"/>
      <c r="O237" s="3"/>
      <c r="P237" s="61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61"/>
      <c r="C238" s="61"/>
      <c r="D238" s="61"/>
      <c r="E238" s="3"/>
      <c r="F238" s="3"/>
      <c r="G238" s="3"/>
      <c r="H238" s="3"/>
      <c r="I238" s="3"/>
      <c r="J238" s="3"/>
      <c r="K238" s="3"/>
      <c r="L238" s="3"/>
      <c r="M238" s="3"/>
      <c r="N238" s="61"/>
      <c r="O238" s="3"/>
      <c r="P238" s="61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61"/>
      <c r="C239" s="61"/>
      <c r="D239" s="61"/>
      <c r="E239" s="3"/>
      <c r="F239" s="3"/>
      <c r="G239" s="3"/>
      <c r="H239" s="3"/>
      <c r="I239" s="3"/>
      <c r="J239" s="3"/>
      <c r="K239" s="3"/>
      <c r="L239" s="3"/>
      <c r="M239" s="3"/>
      <c r="N239" s="61"/>
      <c r="O239" s="3"/>
      <c r="P239" s="61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61"/>
      <c r="C240" s="61"/>
      <c r="D240" s="61"/>
      <c r="E240" s="3"/>
      <c r="F240" s="3"/>
      <c r="G240" s="3"/>
      <c r="H240" s="3"/>
      <c r="I240" s="3"/>
      <c r="J240" s="3"/>
      <c r="K240" s="3"/>
      <c r="L240" s="3"/>
      <c r="M240" s="3"/>
      <c r="N240" s="61"/>
      <c r="O240" s="3"/>
      <c r="P240" s="61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61"/>
      <c r="C241" s="61"/>
      <c r="D241" s="61"/>
      <c r="E241" s="3"/>
      <c r="F241" s="3"/>
      <c r="G241" s="3"/>
      <c r="H241" s="3"/>
      <c r="I241" s="3"/>
      <c r="J241" s="3"/>
      <c r="K241" s="3"/>
      <c r="L241" s="3"/>
      <c r="M241" s="3"/>
      <c r="N241" s="61"/>
      <c r="O241" s="3"/>
      <c r="P241" s="61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61"/>
      <c r="C242" s="61"/>
      <c r="D242" s="61"/>
      <c r="E242" s="3"/>
      <c r="F242" s="3"/>
      <c r="G242" s="3"/>
      <c r="H242" s="3"/>
      <c r="I242" s="3"/>
      <c r="J242" s="3"/>
      <c r="K242" s="3"/>
      <c r="L242" s="3"/>
      <c r="M242" s="3"/>
      <c r="N242" s="61"/>
      <c r="O242" s="3"/>
      <c r="P242" s="61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61"/>
      <c r="C243" s="61"/>
      <c r="D243" s="61"/>
      <c r="E243" s="3"/>
      <c r="F243" s="3"/>
      <c r="G243" s="3"/>
      <c r="H243" s="3"/>
      <c r="I243" s="3"/>
      <c r="J243" s="3"/>
      <c r="K243" s="3"/>
      <c r="L243" s="3"/>
      <c r="M243" s="3"/>
      <c r="N243" s="61"/>
      <c r="O243" s="3"/>
      <c r="P243" s="61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61"/>
      <c r="C244" s="61"/>
      <c r="D244" s="61"/>
      <c r="E244" s="3"/>
      <c r="F244" s="3"/>
      <c r="G244" s="3"/>
      <c r="H244" s="3"/>
      <c r="I244" s="3"/>
      <c r="J244" s="3"/>
      <c r="K244" s="3"/>
      <c r="L244" s="3"/>
      <c r="M244" s="3"/>
      <c r="N244" s="61"/>
      <c r="O244" s="3"/>
      <c r="P244" s="61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61"/>
      <c r="C245" s="61"/>
      <c r="D245" s="61"/>
      <c r="E245" s="3"/>
      <c r="F245" s="3"/>
      <c r="G245" s="3"/>
      <c r="H245" s="3"/>
      <c r="I245" s="3"/>
      <c r="J245" s="3"/>
      <c r="K245" s="3"/>
      <c r="L245" s="3"/>
      <c r="M245" s="3"/>
      <c r="N245" s="61"/>
      <c r="O245" s="3"/>
      <c r="P245" s="61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61"/>
      <c r="C246" s="61"/>
      <c r="D246" s="61"/>
      <c r="E246" s="3"/>
      <c r="F246" s="3"/>
      <c r="G246" s="3"/>
      <c r="H246" s="3"/>
      <c r="I246" s="3"/>
      <c r="J246" s="3"/>
      <c r="K246" s="3"/>
      <c r="L246" s="3"/>
      <c r="M246" s="3"/>
      <c r="N246" s="61"/>
      <c r="O246" s="3"/>
      <c r="P246" s="61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61"/>
      <c r="C247" s="61"/>
      <c r="D247" s="61"/>
      <c r="E247" s="3"/>
      <c r="F247" s="3"/>
      <c r="G247" s="3"/>
      <c r="H247" s="3"/>
      <c r="I247" s="3"/>
      <c r="J247" s="3"/>
      <c r="K247" s="3"/>
      <c r="L247" s="3"/>
      <c r="M247" s="3"/>
      <c r="N247" s="61"/>
      <c r="O247" s="3"/>
      <c r="P247" s="61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61"/>
      <c r="C248" s="61"/>
      <c r="D248" s="61"/>
      <c r="E248" s="3"/>
      <c r="F248" s="3"/>
      <c r="G248" s="3"/>
      <c r="H248" s="3"/>
      <c r="I248" s="3"/>
      <c r="J248" s="3"/>
      <c r="K248" s="3"/>
      <c r="L248" s="3"/>
      <c r="M248" s="3"/>
      <c r="N248" s="61"/>
      <c r="O248" s="3"/>
      <c r="P248" s="61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61"/>
      <c r="C249" s="61"/>
      <c r="D249" s="61"/>
      <c r="E249" s="3"/>
      <c r="F249" s="3"/>
      <c r="G249" s="3"/>
      <c r="H249" s="3"/>
      <c r="I249" s="3"/>
      <c r="J249" s="3"/>
      <c r="K249" s="3"/>
      <c r="L249" s="3"/>
      <c r="M249" s="3"/>
      <c r="N249" s="61"/>
      <c r="O249" s="3"/>
      <c r="P249" s="61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61"/>
      <c r="C250" s="61"/>
      <c r="D250" s="61"/>
      <c r="E250" s="3"/>
      <c r="F250" s="3"/>
      <c r="G250" s="3"/>
      <c r="H250" s="3"/>
      <c r="I250" s="3"/>
      <c r="J250" s="3"/>
      <c r="K250" s="3"/>
      <c r="L250" s="3"/>
      <c r="M250" s="3"/>
      <c r="N250" s="61"/>
      <c r="O250" s="3"/>
      <c r="P250" s="61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61"/>
      <c r="C251" s="61"/>
      <c r="D251" s="61"/>
      <c r="E251" s="3"/>
      <c r="F251" s="3"/>
      <c r="G251" s="3"/>
      <c r="H251" s="3"/>
      <c r="I251" s="3"/>
      <c r="J251" s="3"/>
      <c r="K251" s="3"/>
      <c r="L251" s="3"/>
      <c r="M251" s="3"/>
      <c r="N251" s="61"/>
      <c r="O251" s="3"/>
      <c r="P251" s="61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61"/>
      <c r="C252" s="61"/>
      <c r="D252" s="61"/>
      <c r="E252" s="3"/>
      <c r="F252" s="3"/>
      <c r="G252" s="3"/>
      <c r="H252" s="3"/>
      <c r="I252" s="3"/>
      <c r="J252" s="3"/>
      <c r="K252" s="3"/>
      <c r="L252" s="3"/>
      <c r="M252" s="3"/>
      <c r="N252" s="61"/>
      <c r="O252" s="3"/>
      <c r="P252" s="61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61"/>
      <c r="C253" s="61"/>
      <c r="D253" s="61"/>
      <c r="E253" s="3"/>
      <c r="F253" s="3"/>
      <c r="G253" s="3"/>
      <c r="H253" s="3"/>
      <c r="I253" s="3"/>
      <c r="J253" s="3"/>
      <c r="K253" s="3"/>
      <c r="L253" s="3"/>
      <c r="M253" s="3"/>
      <c r="N253" s="61"/>
      <c r="O253" s="3"/>
      <c r="P253" s="61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61"/>
      <c r="C254" s="61"/>
      <c r="D254" s="61"/>
      <c r="E254" s="3"/>
      <c r="F254" s="3"/>
      <c r="G254" s="3"/>
      <c r="H254" s="3"/>
      <c r="I254" s="3"/>
      <c r="J254" s="3"/>
      <c r="K254" s="3"/>
      <c r="L254" s="3"/>
      <c r="M254" s="3"/>
      <c r="N254" s="61"/>
      <c r="O254" s="3"/>
      <c r="P254" s="61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61"/>
      <c r="C255" s="61"/>
      <c r="D255" s="61"/>
      <c r="E255" s="3"/>
      <c r="F255" s="3"/>
      <c r="G255" s="3"/>
      <c r="H255" s="3"/>
      <c r="I255" s="3"/>
      <c r="J255" s="3"/>
      <c r="K255" s="3"/>
      <c r="L255" s="3"/>
      <c r="M255" s="3"/>
      <c r="N255" s="61"/>
      <c r="O255" s="3"/>
      <c r="P255" s="61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61"/>
      <c r="C256" s="61"/>
      <c r="D256" s="61"/>
      <c r="E256" s="3"/>
      <c r="F256" s="3"/>
      <c r="G256" s="3"/>
      <c r="H256" s="3"/>
      <c r="I256" s="3"/>
      <c r="J256" s="3"/>
      <c r="K256" s="3"/>
      <c r="L256" s="3"/>
      <c r="M256" s="3"/>
      <c r="N256" s="61"/>
      <c r="O256" s="3"/>
      <c r="P256" s="61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61"/>
      <c r="C257" s="61"/>
      <c r="D257" s="61"/>
      <c r="E257" s="3"/>
      <c r="F257" s="3"/>
      <c r="G257" s="3"/>
      <c r="H257" s="3"/>
      <c r="I257" s="3"/>
      <c r="J257" s="3"/>
      <c r="K257" s="3"/>
      <c r="L257" s="3"/>
      <c r="M257" s="3"/>
      <c r="N257" s="61"/>
      <c r="O257" s="3"/>
      <c r="P257" s="61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61"/>
      <c r="C258" s="61"/>
      <c r="D258" s="61"/>
      <c r="E258" s="3"/>
      <c r="F258" s="3"/>
      <c r="G258" s="3"/>
      <c r="H258" s="3"/>
      <c r="I258" s="3"/>
      <c r="J258" s="3"/>
      <c r="K258" s="3"/>
      <c r="L258" s="3"/>
      <c r="M258" s="3"/>
      <c r="N258" s="61"/>
      <c r="O258" s="3"/>
      <c r="P258" s="61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61"/>
      <c r="C259" s="61"/>
      <c r="D259" s="61"/>
      <c r="E259" s="3"/>
      <c r="F259" s="3"/>
      <c r="G259" s="3"/>
      <c r="H259" s="3"/>
      <c r="I259" s="3"/>
      <c r="J259" s="3"/>
      <c r="K259" s="3"/>
      <c r="L259" s="3"/>
      <c r="M259" s="3"/>
      <c r="N259" s="61"/>
      <c r="O259" s="3"/>
      <c r="P259" s="61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61"/>
      <c r="C260" s="61"/>
      <c r="D260" s="61"/>
      <c r="E260" s="3"/>
      <c r="F260" s="3"/>
      <c r="G260" s="3"/>
      <c r="H260" s="3"/>
      <c r="I260" s="3"/>
      <c r="J260" s="3"/>
      <c r="K260" s="3"/>
      <c r="L260" s="3"/>
      <c r="M260" s="3"/>
      <c r="N260" s="61"/>
      <c r="O260" s="3"/>
      <c r="P260" s="61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61"/>
      <c r="C261" s="61"/>
      <c r="D261" s="61"/>
      <c r="E261" s="3"/>
      <c r="F261" s="3"/>
      <c r="G261" s="3"/>
      <c r="H261" s="3"/>
      <c r="I261" s="3"/>
      <c r="J261" s="3"/>
      <c r="K261" s="3"/>
      <c r="L261" s="3"/>
      <c r="M261" s="3"/>
      <c r="N261" s="61"/>
      <c r="O261" s="3"/>
      <c r="P261" s="61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61"/>
      <c r="C262" s="61"/>
      <c r="D262" s="61"/>
      <c r="E262" s="3"/>
      <c r="F262" s="3"/>
      <c r="G262" s="3"/>
      <c r="H262" s="3"/>
      <c r="I262" s="3"/>
      <c r="J262" s="3"/>
      <c r="K262" s="3"/>
      <c r="L262" s="3"/>
      <c r="M262" s="3"/>
      <c r="N262" s="61"/>
      <c r="O262" s="3"/>
      <c r="P262" s="61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61"/>
      <c r="C263" s="61"/>
      <c r="D263" s="61"/>
      <c r="E263" s="3"/>
      <c r="F263" s="3"/>
      <c r="G263" s="3"/>
      <c r="H263" s="3"/>
      <c r="I263" s="3"/>
      <c r="J263" s="3"/>
      <c r="K263" s="3"/>
      <c r="L263" s="3"/>
      <c r="M263" s="3"/>
      <c r="N263" s="61"/>
      <c r="O263" s="3"/>
      <c r="P263" s="61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61"/>
      <c r="C264" s="61"/>
      <c r="D264" s="61"/>
      <c r="E264" s="3"/>
      <c r="F264" s="3"/>
      <c r="G264" s="3"/>
      <c r="H264" s="3"/>
      <c r="I264" s="3"/>
      <c r="J264" s="3"/>
      <c r="K264" s="3"/>
      <c r="L264" s="3"/>
      <c r="M264" s="3"/>
      <c r="N264" s="61"/>
      <c r="O264" s="3"/>
      <c r="P264" s="61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61"/>
      <c r="C265" s="61"/>
      <c r="D265" s="61"/>
      <c r="E265" s="3"/>
      <c r="F265" s="3"/>
      <c r="G265" s="3"/>
      <c r="H265" s="3"/>
      <c r="I265" s="3"/>
      <c r="J265" s="3"/>
      <c r="K265" s="3"/>
      <c r="L265" s="3"/>
      <c r="M265" s="3"/>
      <c r="N265" s="61"/>
      <c r="O265" s="3"/>
      <c r="P265" s="61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61"/>
      <c r="C266" s="61"/>
      <c r="D266" s="61"/>
      <c r="E266" s="3"/>
      <c r="F266" s="3"/>
      <c r="G266" s="3"/>
      <c r="H266" s="3"/>
      <c r="I266" s="3"/>
      <c r="J266" s="3"/>
      <c r="K266" s="3"/>
      <c r="L266" s="3"/>
      <c r="M266" s="3"/>
      <c r="N266" s="61"/>
      <c r="O266" s="3"/>
      <c r="P266" s="61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61"/>
      <c r="C267" s="61"/>
      <c r="D267" s="61"/>
      <c r="E267" s="3"/>
      <c r="F267" s="3"/>
      <c r="G267" s="3"/>
      <c r="H267" s="3"/>
      <c r="I267" s="3"/>
      <c r="J267" s="3"/>
      <c r="K267" s="3"/>
      <c r="L267" s="3"/>
      <c r="M267" s="3"/>
      <c r="N267" s="61"/>
      <c r="O267" s="3"/>
      <c r="P267" s="61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61"/>
      <c r="C268" s="61"/>
      <c r="D268" s="61"/>
      <c r="E268" s="3"/>
      <c r="F268" s="3"/>
      <c r="G268" s="3"/>
      <c r="H268" s="3"/>
      <c r="I268" s="3"/>
      <c r="J268" s="3"/>
      <c r="K268" s="3"/>
      <c r="L268" s="3"/>
      <c r="M268" s="3"/>
      <c r="N268" s="61"/>
      <c r="O268" s="3"/>
      <c r="P268" s="61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61"/>
      <c r="C269" s="61"/>
      <c r="D269" s="61"/>
      <c r="E269" s="3"/>
      <c r="F269" s="3"/>
      <c r="G269" s="3"/>
      <c r="H269" s="3"/>
      <c r="I269" s="3"/>
      <c r="J269" s="3"/>
      <c r="K269" s="3"/>
      <c r="L269" s="3"/>
      <c r="M269" s="3"/>
      <c r="N269" s="61"/>
      <c r="O269" s="3"/>
      <c r="P269" s="61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61"/>
      <c r="C270" s="61"/>
      <c r="D270" s="61"/>
      <c r="E270" s="3"/>
      <c r="F270" s="3"/>
      <c r="G270" s="3"/>
      <c r="H270" s="3"/>
      <c r="I270" s="3"/>
      <c r="J270" s="3"/>
      <c r="K270" s="3"/>
      <c r="L270" s="3"/>
      <c r="M270" s="3"/>
      <c r="N270" s="61"/>
      <c r="O270" s="3"/>
      <c r="P270" s="61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61"/>
      <c r="C271" s="61"/>
      <c r="D271" s="61"/>
      <c r="E271" s="3"/>
      <c r="F271" s="3"/>
      <c r="G271" s="3"/>
      <c r="H271" s="3"/>
      <c r="I271" s="3"/>
      <c r="J271" s="3"/>
      <c r="K271" s="3"/>
      <c r="L271" s="3"/>
      <c r="M271" s="3"/>
      <c r="N271" s="61"/>
      <c r="O271" s="3"/>
      <c r="P271" s="61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61"/>
      <c r="C272" s="61"/>
      <c r="D272" s="61"/>
      <c r="E272" s="3"/>
      <c r="F272" s="3"/>
      <c r="G272" s="3"/>
      <c r="H272" s="3"/>
      <c r="I272" s="3"/>
      <c r="J272" s="3"/>
      <c r="K272" s="3"/>
      <c r="L272" s="3"/>
      <c r="M272" s="3"/>
      <c r="N272" s="61"/>
      <c r="O272" s="3"/>
      <c r="P272" s="61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61"/>
      <c r="C273" s="61"/>
      <c r="D273" s="61"/>
      <c r="E273" s="3"/>
      <c r="F273" s="3"/>
      <c r="G273" s="3"/>
      <c r="H273" s="3"/>
      <c r="I273" s="3"/>
      <c r="J273" s="3"/>
      <c r="K273" s="3"/>
      <c r="L273" s="3"/>
      <c r="M273" s="3"/>
      <c r="N273" s="61"/>
      <c r="O273" s="3"/>
      <c r="P273" s="61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61"/>
      <c r="C274" s="61"/>
      <c r="D274" s="61"/>
      <c r="E274" s="3"/>
      <c r="F274" s="3"/>
      <c r="G274" s="3"/>
      <c r="H274" s="3"/>
      <c r="I274" s="3"/>
      <c r="J274" s="3"/>
      <c r="K274" s="3"/>
      <c r="L274" s="3"/>
      <c r="M274" s="3"/>
      <c r="N274" s="61"/>
      <c r="O274" s="3"/>
      <c r="P274" s="61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61"/>
      <c r="C275" s="61"/>
      <c r="D275" s="61"/>
      <c r="E275" s="3"/>
      <c r="F275" s="3"/>
      <c r="G275" s="3"/>
      <c r="H275" s="3"/>
      <c r="I275" s="3"/>
      <c r="J275" s="3"/>
      <c r="K275" s="3"/>
      <c r="L275" s="3"/>
      <c r="M275" s="3"/>
      <c r="N275" s="61"/>
      <c r="O275" s="3"/>
      <c r="P275" s="61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61"/>
      <c r="C276" s="61"/>
      <c r="D276" s="61"/>
      <c r="E276" s="3"/>
      <c r="F276" s="3"/>
      <c r="G276" s="3"/>
      <c r="H276" s="3"/>
      <c r="I276" s="3"/>
      <c r="J276" s="3"/>
      <c r="K276" s="3"/>
      <c r="L276" s="3"/>
      <c r="M276" s="3"/>
      <c r="N276" s="61"/>
      <c r="O276" s="3"/>
      <c r="P276" s="61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61"/>
      <c r="C277" s="61"/>
      <c r="D277" s="61"/>
      <c r="E277" s="3"/>
      <c r="F277" s="3"/>
      <c r="G277" s="3"/>
      <c r="H277" s="3"/>
      <c r="I277" s="3"/>
      <c r="J277" s="3"/>
      <c r="K277" s="3"/>
      <c r="L277" s="3"/>
      <c r="M277" s="3"/>
      <c r="N277" s="61"/>
      <c r="O277" s="3"/>
      <c r="P277" s="61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61"/>
      <c r="C278" s="61"/>
      <c r="D278" s="61"/>
      <c r="E278" s="3"/>
      <c r="F278" s="3"/>
      <c r="G278" s="3"/>
      <c r="H278" s="3"/>
      <c r="I278" s="3"/>
      <c r="J278" s="3"/>
      <c r="K278" s="3"/>
      <c r="L278" s="3"/>
      <c r="M278" s="3"/>
      <c r="N278" s="61"/>
      <c r="O278" s="3"/>
      <c r="P278" s="61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61"/>
      <c r="C279" s="61"/>
      <c r="D279" s="61"/>
      <c r="E279" s="3"/>
      <c r="F279" s="3"/>
      <c r="G279" s="3"/>
      <c r="H279" s="3"/>
      <c r="I279" s="3"/>
      <c r="J279" s="3"/>
      <c r="K279" s="3"/>
      <c r="L279" s="3"/>
      <c r="M279" s="3"/>
      <c r="N279" s="61"/>
      <c r="O279" s="3"/>
      <c r="P279" s="61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61"/>
      <c r="C280" s="61"/>
      <c r="D280" s="61"/>
      <c r="E280" s="3"/>
      <c r="F280" s="3"/>
      <c r="G280" s="3"/>
      <c r="H280" s="3"/>
      <c r="I280" s="3"/>
      <c r="J280" s="3"/>
      <c r="K280" s="3"/>
      <c r="L280" s="3"/>
      <c r="M280" s="3"/>
      <c r="N280" s="61"/>
      <c r="O280" s="3"/>
      <c r="P280" s="61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61"/>
      <c r="C281" s="61"/>
      <c r="D281" s="61"/>
      <c r="E281" s="3"/>
      <c r="F281" s="3"/>
      <c r="G281" s="3"/>
      <c r="H281" s="3"/>
      <c r="I281" s="3"/>
      <c r="J281" s="3"/>
      <c r="K281" s="3"/>
      <c r="L281" s="3"/>
      <c r="M281" s="3"/>
      <c r="N281" s="61"/>
      <c r="O281" s="3"/>
      <c r="P281" s="61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61"/>
      <c r="C282" s="61"/>
      <c r="D282" s="61"/>
      <c r="E282" s="3"/>
      <c r="F282" s="3"/>
      <c r="G282" s="3"/>
      <c r="H282" s="3"/>
      <c r="I282" s="3"/>
      <c r="J282" s="3"/>
      <c r="K282" s="3"/>
      <c r="L282" s="3"/>
      <c r="M282" s="3"/>
      <c r="N282" s="61"/>
      <c r="O282" s="3"/>
      <c r="P282" s="61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61"/>
      <c r="C283" s="61"/>
      <c r="D283" s="61"/>
      <c r="E283" s="3"/>
      <c r="F283" s="3"/>
      <c r="G283" s="3"/>
      <c r="H283" s="3"/>
      <c r="I283" s="3"/>
      <c r="J283" s="3"/>
      <c r="K283" s="3"/>
      <c r="L283" s="3"/>
      <c r="M283" s="3"/>
      <c r="N283" s="61"/>
      <c r="O283" s="3"/>
      <c r="P283" s="61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61"/>
      <c r="C284" s="61"/>
      <c r="D284" s="61"/>
      <c r="E284" s="3"/>
      <c r="F284" s="3"/>
      <c r="G284" s="3"/>
      <c r="H284" s="3"/>
      <c r="I284" s="3"/>
      <c r="J284" s="3"/>
      <c r="K284" s="3"/>
      <c r="L284" s="3"/>
      <c r="M284" s="3"/>
      <c r="N284" s="61"/>
      <c r="O284" s="3"/>
      <c r="P284" s="61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61"/>
      <c r="C285" s="61"/>
      <c r="D285" s="61"/>
      <c r="E285" s="3"/>
      <c r="F285" s="3"/>
      <c r="G285" s="3"/>
      <c r="H285" s="3"/>
      <c r="I285" s="3"/>
      <c r="J285" s="3"/>
      <c r="K285" s="3"/>
      <c r="L285" s="3"/>
      <c r="M285" s="3"/>
      <c r="N285" s="61"/>
      <c r="O285" s="3"/>
      <c r="P285" s="61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61"/>
      <c r="C286" s="61"/>
      <c r="D286" s="61"/>
      <c r="E286" s="3"/>
      <c r="F286" s="3"/>
      <c r="G286" s="3"/>
      <c r="H286" s="3"/>
      <c r="I286" s="3"/>
      <c r="J286" s="3"/>
      <c r="K286" s="3"/>
      <c r="L286" s="3"/>
      <c r="M286" s="3"/>
      <c r="N286" s="61"/>
      <c r="O286" s="3"/>
      <c r="P286" s="61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61"/>
      <c r="C287" s="61"/>
      <c r="D287" s="61"/>
      <c r="E287" s="3"/>
      <c r="F287" s="3"/>
      <c r="G287" s="3"/>
      <c r="H287" s="3"/>
      <c r="I287" s="3"/>
      <c r="J287" s="3"/>
      <c r="K287" s="3"/>
      <c r="L287" s="3"/>
      <c r="M287" s="3"/>
      <c r="N287" s="61"/>
      <c r="O287" s="3"/>
      <c r="P287" s="61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61"/>
      <c r="C288" s="61"/>
      <c r="D288" s="61"/>
      <c r="E288" s="3"/>
      <c r="F288" s="3"/>
      <c r="G288" s="3"/>
      <c r="H288" s="3"/>
      <c r="I288" s="3"/>
      <c r="J288" s="3"/>
      <c r="K288" s="3"/>
      <c r="L288" s="3"/>
      <c r="M288" s="3"/>
      <c r="N288" s="61"/>
      <c r="O288" s="3"/>
      <c r="P288" s="61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61"/>
      <c r="C289" s="61"/>
      <c r="D289" s="61"/>
      <c r="E289" s="3"/>
      <c r="F289" s="3"/>
      <c r="G289" s="3"/>
      <c r="H289" s="3"/>
      <c r="I289" s="3"/>
      <c r="J289" s="3"/>
      <c r="K289" s="3"/>
      <c r="L289" s="3"/>
      <c r="M289" s="3"/>
      <c r="N289" s="61"/>
      <c r="O289" s="3"/>
      <c r="P289" s="61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61"/>
      <c r="C290" s="61"/>
      <c r="D290" s="61"/>
      <c r="E290" s="3"/>
      <c r="F290" s="3"/>
      <c r="G290" s="3"/>
      <c r="H290" s="3"/>
      <c r="I290" s="3"/>
      <c r="J290" s="3"/>
      <c r="K290" s="3"/>
      <c r="L290" s="3"/>
      <c r="M290" s="3"/>
      <c r="N290" s="61"/>
      <c r="O290" s="3"/>
      <c r="P290" s="61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61"/>
      <c r="C291" s="61"/>
      <c r="D291" s="61"/>
      <c r="E291" s="3"/>
      <c r="F291" s="3"/>
      <c r="G291" s="3"/>
      <c r="H291" s="3"/>
      <c r="I291" s="3"/>
      <c r="J291" s="3"/>
      <c r="K291" s="3"/>
      <c r="L291" s="3"/>
      <c r="M291" s="3"/>
      <c r="N291" s="61"/>
      <c r="O291" s="3"/>
      <c r="P291" s="61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61"/>
      <c r="C292" s="61"/>
      <c r="D292" s="61"/>
      <c r="E292" s="3"/>
      <c r="F292" s="3"/>
      <c r="G292" s="3"/>
      <c r="H292" s="3"/>
      <c r="I292" s="3"/>
      <c r="J292" s="3"/>
      <c r="K292" s="3"/>
      <c r="L292" s="3"/>
      <c r="M292" s="3"/>
      <c r="N292" s="61"/>
      <c r="O292" s="3"/>
      <c r="P292" s="61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61"/>
      <c r="C293" s="61"/>
      <c r="D293" s="61"/>
      <c r="E293" s="3"/>
      <c r="F293" s="3"/>
      <c r="G293" s="3"/>
      <c r="H293" s="3"/>
      <c r="I293" s="3"/>
      <c r="J293" s="3"/>
      <c r="K293" s="3"/>
      <c r="L293" s="3"/>
      <c r="M293" s="3"/>
      <c r="N293" s="61"/>
      <c r="O293" s="3"/>
      <c r="P293" s="61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61"/>
      <c r="C294" s="61"/>
      <c r="D294" s="61"/>
      <c r="E294" s="3"/>
      <c r="F294" s="3"/>
      <c r="G294" s="3"/>
      <c r="H294" s="3"/>
      <c r="I294" s="3"/>
      <c r="J294" s="3"/>
      <c r="K294" s="3"/>
      <c r="L294" s="3"/>
      <c r="M294" s="3"/>
      <c r="N294" s="61"/>
      <c r="O294" s="3"/>
      <c r="P294" s="61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61"/>
      <c r="C295" s="61"/>
      <c r="D295" s="61"/>
      <c r="E295" s="3"/>
      <c r="F295" s="3"/>
      <c r="G295" s="3"/>
      <c r="H295" s="3"/>
      <c r="I295" s="3"/>
      <c r="J295" s="3"/>
      <c r="K295" s="3"/>
      <c r="L295" s="3"/>
      <c r="M295" s="3"/>
      <c r="N295" s="61"/>
      <c r="O295" s="3"/>
      <c r="P295" s="61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61"/>
      <c r="C296" s="61"/>
      <c r="D296" s="61"/>
      <c r="E296" s="3"/>
      <c r="F296" s="3"/>
      <c r="G296" s="3"/>
      <c r="H296" s="3"/>
      <c r="I296" s="3"/>
      <c r="J296" s="3"/>
      <c r="K296" s="3"/>
      <c r="L296" s="3"/>
      <c r="M296" s="3"/>
      <c r="N296" s="61"/>
      <c r="O296" s="3"/>
      <c r="P296" s="61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61"/>
      <c r="C297" s="61"/>
      <c r="D297" s="61"/>
      <c r="E297" s="3"/>
      <c r="F297" s="3"/>
      <c r="G297" s="3"/>
      <c r="H297" s="3"/>
      <c r="I297" s="3"/>
      <c r="J297" s="3"/>
      <c r="K297" s="3"/>
      <c r="L297" s="3"/>
      <c r="M297" s="3"/>
      <c r="N297" s="61"/>
      <c r="O297" s="3"/>
      <c r="P297" s="61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61"/>
      <c r="C298" s="61"/>
      <c r="D298" s="61"/>
      <c r="E298" s="3"/>
      <c r="F298" s="3"/>
      <c r="G298" s="3"/>
      <c r="H298" s="3"/>
      <c r="I298" s="3"/>
      <c r="J298" s="3"/>
      <c r="K298" s="3"/>
      <c r="L298" s="3"/>
      <c r="M298" s="3"/>
      <c r="N298" s="61"/>
      <c r="O298" s="3"/>
      <c r="P298" s="61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61"/>
      <c r="C299" s="61"/>
      <c r="D299" s="61"/>
      <c r="E299" s="3"/>
      <c r="F299" s="3"/>
      <c r="G299" s="3"/>
      <c r="H299" s="3"/>
      <c r="I299" s="3"/>
      <c r="J299" s="3"/>
      <c r="K299" s="3"/>
      <c r="L299" s="3"/>
      <c r="M299" s="3"/>
      <c r="N299" s="61"/>
      <c r="O299" s="3"/>
      <c r="P299" s="61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61"/>
      <c r="C300" s="61"/>
      <c r="D300" s="61"/>
      <c r="E300" s="3"/>
      <c r="F300" s="3"/>
      <c r="G300" s="3"/>
      <c r="H300" s="3"/>
      <c r="I300" s="3"/>
      <c r="J300" s="3"/>
      <c r="K300" s="3"/>
      <c r="L300" s="3"/>
      <c r="M300" s="3"/>
      <c r="N300" s="61"/>
      <c r="O300" s="3"/>
      <c r="P300" s="61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61"/>
      <c r="C301" s="61"/>
      <c r="D301" s="61"/>
      <c r="E301" s="3"/>
      <c r="F301" s="3"/>
      <c r="G301" s="3"/>
      <c r="H301" s="3"/>
      <c r="I301" s="3"/>
      <c r="J301" s="3"/>
      <c r="K301" s="3"/>
      <c r="L301" s="3"/>
      <c r="M301" s="3"/>
      <c r="N301" s="61"/>
      <c r="O301" s="3"/>
      <c r="P301" s="61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61"/>
      <c r="C302" s="61"/>
      <c r="D302" s="61"/>
      <c r="E302" s="3"/>
      <c r="F302" s="3"/>
      <c r="G302" s="3"/>
      <c r="H302" s="3"/>
      <c r="I302" s="3"/>
      <c r="J302" s="3"/>
      <c r="K302" s="3"/>
      <c r="L302" s="3"/>
      <c r="M302" s="3"/>
      <c r="N302" s="61"/>
      <c r="O302" s="3"/>
      <c r="P302" s="61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61"/>
      <c r="C303" s="61"/>
      <c r="D303" s="61"/>
      <c r="E303" s="3"/>
      <c r="F303" s="3"/>
      <c r="G303" s="3"/>
      <c r="H303" s="3"/>
      <c r="I303" s="3"/>
      <c r="J303" s="3"/>
      <c r="K303" s="3"/>
      <c r="L303" s="3"/>
      <c r="M303" s="3"/>
      <c r="N303" s="61"/>
      <c r="O303" s="3"/>
      <c r="P303" s="61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61"/>
      <c r="C304" s="61"/>
      <c r="D304" s="61"/>
      <c r="E304" s="3"/>
      <c r="F304" s="3"/>
      <c r="G304" s="3"/>
      <c r="H304" s="3"/>
      <c r="I304" s="3"/>
      <c r="J304" s="3"/>
      <c r="K304" s="3"/>
      <c r="L304" s="3"/>
      <c r="M304" s="3"/>
      <c r="N304" s="61"/>
      <c r="O304" s="3"/>
      <c r="P304" s="61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61"/>
      <c r="C305" s="61"/>
      <c r="D305" s="61"/>
      <c r="E305" s="3"/>
      <c r="F305" s="3"/>
      <c r="G305" s="3"/>
      <c r="H305" s="3"/>
      <c r="I305" s="3"/>
      <c r="J305" s="3"/>
      <c r="K305" s="3"/>
      <c r="L305" s="3"/>
      <c r="M305" s="3"/>
      <c r="N305" s="61"/>
      <c r="O305" s="3"/>
      <c r="P305" s="61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61"/>
      <c r="C306" s="61"/>
      <c r="D306" s="61"/>
      <c r="E306" s="3"/>
      <c r="F306" s="3"/>
      <c r="G306" s="3"/>
      <c r="H306" s="3"/>
      <c r="I306" s="3"/>
      <c r="J306" s="3"/>
      <c r="K306" s="3"/>
      <c r="L306" s="3"/>
      <c r="M306" s="3"/>
      <c r="N306" s="61"/>
      <c r="O306" s="3"/>
      <c r="P306" s="61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61"/>
      <c r="C307" s="61"/>
      <c r="D307" s="61"/>
      <c r="E307" s="3"/>
      <c r="F307" s="3"/>
      <c r="G307" s="3"/>
      <c r="H307" s="3"/>
      <c r="I307" s="3"/>
      <c r="J307" s="3"/>
      <c r="K307" s="3"/>
      <c r="L307" s="3"/>
      <c r="M307" s="3"/>
      <c r="N307" s="61"/>
      <c r="O307" s="3"/>
      <c r="P307" s="61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61"/>
      <c r="C308" s="61"/>
      <c r="D308" s="61"/>
      <c r="E308" s="3"/>
      <c r="F308" s="3"/>
      <c r="G308" s="3"/>
      <c r="H308" s="3"/>
      <c r="I308" s="3"/>
      <c r="J308" s="3"/>
      <c r="K308" s="3"/>
      <c r="L308" s="3"/>
      <c r="M308" s="3"/>
      <c r="N308" s="61"/>
      <c r="O308" s="3"/>
      <c r="P308" s="61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61"/>
      <c r="C309" s="61"/>
      <c r="D309" s="61"/>
      <c r="E309" s="3"/>
      <c r="F309" s="3"/>
      <c r="G309" s="3"/>
      <c r="H309" s="3"/>
      <c r="I309" s="3"/>
      <c r="J309" s="3"/>
      <c r="K309" s="3"/>
      <c r="L309" s="3"/>
      <c r="M309" s="3"/>
      <c r="N309" s="61"/>
      <c r="O309" s="3"/>
      <c r="P309" s="61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61"/>
      <c r="C310" s="61"/>
      <c r="D310" s="61"/>
      <c r="E310" s="3"/>
      <c r="F310" s="3"/>
      <c r="G310" s="3"/>
      <c r="H310" s="3"/>
      <c r="I310" s="3"/>
      <c r="J310" s="3"/>
      <c r="K310" s="3"/>
      <c r="L310" s="3"/>
      <c r="M310" s="3"/>
      <c r="N310" s="61"/>
      <c r="O310" s="3"/>
      <c r="P310" s="61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61"/>
      <c r="C311" s="61"/>
      <c r="D311" s="61"/>
      <c r="E311" s="3"/>
      <c r="F311" s="3"/>
      <c r="G311" s="3"/>
      <c r="H311" s="3"/>
      <c r="I311" s="3"/>
      <c r="J311" s="3"/>
      <c r="K311" s="3"/>
      <c r="L311" s="3"/>
      <c r="M311" s="3"/>
      <c r="N311" s="61"/>
      <c r="O311" s="3"/>
      <c r="P311" s="61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61"/>
      <c r="C312" s="61"/>
      <c r="D312" s="61"/>
      <c r="E312" s="3"/>
      <c r="F312" s="3"/>
      <c r="G312" s="3"/>
      <c r="H312" s="3"/>
      <c r="I312" s="3"/>
      <c r="J312" s="3"/>
      <c r="K312" s="3"/>
      <c r="L312" s="3"/>
      <c r="M312" s="3"/>
      <c r="N312" s="61"/>
      <c r="O312" s="3"/>
      <c r="P312" s="61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61"/>
      <c r="C313" s="61"/>
      <c r="D313" s="61"/>
      <c r="E313" s="3"/>
      <c r="F313" s="3"/>
      <c r="G313" s="3"/>
      <c r="H313" s="3"/>
      <c r="I313" s="3"/>
      <c r="J313" s="3"/>
      <c r="K313" s="3"/>
      <c r="L313" s="3"/>
      <c r="M313" s="3"/>
      <c r="N313" s="61"/>
      <c r="O313" s="3"/>
      <c r="P313" s="61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61"/>
      <c r="C314" s="61"/>
      <c r="D314" s="61"/>
      <c r="E314" s="3"/>
      <c r="F314" s="3"/>
      <c r="G314" s="3"/>
      <c r="H314" s="3"/>
      <c r="I314" s="3"/>
      <c r="J314" s="3"/>
      <c r="K314" s="3"/>
      <c r="L314" s="3"/>
      <c r="M314" s="3"/>
      <c r="N314" s="61"/>
      <c r="O314" s="3"/>
      <c r="P314" s="61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61"/>
      <c r="C315" s="61"/>
      <c r="D315" s="61"/>
      <c r="E315" s="3"/>
      <c r="F315" s="3"/>
      <c r="G315" s="3"/>
      <c r="H315" s="3"/>
      <c r="I315" s="3"/>
      <c r="J315" s="3"/>
      <c r="K315" s="3"/>
      <c r="L315" s="3"/>
      <c r="M315" s="3"/>
      <c r="N315" s="61"/>
      <c r="O315" s="3"/>
      <c r="P315" s="61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61"/>
      <c r="C316" s="61"/>
      <c r="D316" s="61"/>
      <c r="E316" s="3"/>
      <c r="F316" s="3"/>
      <c r="G316" s="3"/>
      <c r="H316" s="3"/>
      <c r="I316" s="3"/>
      <c r="J316" s="3"/>
      <c r="K316" s="3"/>
      <c r="L316" s="3"/>
      <c r="M316" s="3"/>
      <c r="N316" s="61"/>
      <c r="O316" s="3"/>
      <c r="P316" s="61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61"/>
      <c r="C317" s="61"/>
      <c r="D317" s="61"/>
      <c r="E317" s="3"/>
      <c r="F317" s="3"/>
      <c r="G317" s="3"/>
      <c r="H317" s="3"/>
      <c r="I317" s="3"/>
      <c r="J317" s="3"/>
      <c r="K317" s="3"/>
      <c r="L317" s="3"/>
      <c r="M317" s="3"/>
      <c r="N317" s="61"/>
      <c r="O317" s="3"/>
      <c r="P317" s="61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61"/>
      <c r="C318" s="61"/>
      <c r="D318" s="61"/>
      <c r="E318" s="3"/>
      <c r="F318" s="3"/>
      <c r="G318" s="3"/>
      <c r="H318" s="3"/>
      <c r="I318" s="3"/>
      <c r="J318" s="3"/>
      <c r="K318" s="3"/>
      <c r="L318" s="3"/>
      <c r="M318" s="3"/>
      <c r="N318" s="61"/>
      <c r="O318" s="3"/>
      <c r="P318" s="61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61"/>
      <c r="C319" s="61"/>
      <c r="D319" s="61"/>
      <c r="E319" s="3"/>
      <c r="F319" s="3"/>
      <c r="G319" s="3"/>
      <c r="H319" s="3"/>
      <c r="I319" s="3"/>
      <c r="J319" s="3"/>
      <c r="K319" s="3"/>
      <c r="L319" s="3"/>
      <c r="M319" s="3"/>
      <c r="N319" s="61"/>
      <c r="O319" s="3"/>
      <c r="P319" s="61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61"/>
      <c r="C320" s="61"/>
      <c r="D320" s="61"/>
      <c r="E320" s="3"/>
      <c r="F320" s="3"/>
      <c r="G320" s="3"/>
      <c r="H320" s="3"/>
      <c r="I320" s="3"/>
      <c r="J320" s="3"/>
      <c r="K320" s="3"/>
      <c r="L320" s="3"/>
      <c r="M320" s="3"/>
      <c r="N320" s="61"/>
      <c r="O320" s="3"/>
      <c r="P320" s="61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61"/>
      <c r="C321" s="61"/>
      <c r="D321" s="61"/>
      <c r="E321" s="3"/>
      <c r="F321" s="3"/>
      <c r="G321" s="3"/>
      <c r="H321" s="3"/>
      <c r="I321" s="3"/>
      <c r="J321" s="3"/>
      <c r="K321" s="3"/>
      <c r="L321" s="3"/>
      <c r="M321" s="3"/>
      <c r="N321" s="61"/>
      <c r="O321" s="3"/>
      <c r="P321" s="61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61"/>
      <c r="C322" s="61"/>
      <c r="D322" s="61"/>
      <c r="E322" s="3"/>
      <c r="F322" s="3"/>
      <c r="G322" s="3"/>
      <c r="H322" s="3"/>
      <c r="I322" s="3"/>
      <c r="J322" s="3"/>
      <c r="K322" s="3"/>
      <c r="L322" s="3"/>
      <c r="M322" s="3"/>
      <c r="N322" s="61"/>
      <c r="O322" s="3"/>
      <c r="P322" s="61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61"/>
      <c r="C323" s="61"/>
      <c r="D323" s="61"/>
      <c r="E323" s="3"/>
      <c r="F323" s="3"/>
      <c r="G323" s="3"/>
      <c r="H323" s="3"/>
      <c r="I323" s="3"/>
      <c r="J323" s="3"/>
      <c r="K323" s="3"/>
      <c r="L323" s="3"/>
      <c r="M323" s="3"/>
      <c r="N323" s="61"/>
      <c r="O323" s="3"/>
      <c r="P323" s="61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61"/>
      <c r="C324" s="61"/>
      <c r="D324" s="61"/>
      <c r="E324" s="3"/>
      <c r="F324" s="3"/>
      <c r="G324" s="3"/>
      <c r="H324" s="3"/>
      <c r="I324" s="3"/>
      <c r="J324" s="3"/>
      <c r="K324" s="3"/>
      <c r="L324" s="3"/>
      <c r="M324" s="3"/>
      <c r="N324" s="61"/>
      <c r="O324" s="3"/>
      <c r="P324" s="61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61"/>
      <c r="C325" s="61"/>
      <c r="D325" s="61"/>
      <c r="E325" s="3"/>
      <c r="F325" s="3"/>
      <c r="G325" s="3"/>
      <c r="H325" s="3"/>
      <c r="I325" s="3"/>
      <c r="J325" s="3"/>
      <c r="K325" s="3"/>
      <c r="L325" s="3"/>
      <c r="M325" s="3"/>
      <c r="N325" s="61"/>
      <c r="O325" s="3"/>
      <c r="P325" s="61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61"/>
      <c r="C326" s="61"/>
      <c r="D326" s="61"/>
      <c r="E326" s="3"/>
      <c r="F326" s="3"/>
      <c r="G326" s="3"/>
      <c r="H326" s="3"/>
      <c r="I326" s="3"/>
      <c r="J326" s="3"/>
      <c r="K326" s="3"/>
      <c r="L326" s="3"/>
      <c r="M326" s="3"/>
      <c r="N326" s="61"/>
      <c r="O326" s="3"/>
      <c r="P326" s="61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61"/>
      <c r="C327" s="61"/>
      <c r="D327" s="61"/>
      <c r="E327" s="3"/>
      <c r="F327" s="3"/>
      <c r="G327" s="3"/>
      <c r="H327" s="3"/>
      <c r="I327" s="3"/>
      <c r="J327" s="3"/>
      <c r="K327" s="3"/>
      <c r="L327" s="3"/>
      <c r="M327" s="3"/>
      <c r="N327" s="61"/>
      <c r="O327" s="3"/>
      <c r="P327" s="61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61"/>
      <c r="C328" s="61"/>
      <c r="D328" s="61"/>
      <c r="E328" s="3"/>
      <c r="F328" s="3"/>
      <c r="G328" s="3"/>
      <c r="H328" s="3"/>
      <c r="I328" s="3"/>
      <c r="J328" s="3"/>
      <c r="K328" s="3"/>
      <c r="L328" s="3"/>
      <c r="M328" s="3"/>
      <c r="N328" s="61"/>
      <c r="O328" s="3"/>
      <c r="P328" s="61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61"/>
      <c r="C329" s="61"/>
      <c r="D329" s="61"/>
      <c r="E329" s="3"/>
      <c r="F329" s="3"/>
      <c r="G329" s="3"/>
      <c r="H329" s="3"/>
      <c r="I329" s="3"/>
      <c r="J329" s="3"/>
      <c r="K329" s="3"/>
      <c r="L329" s="3"/>
      <c r="M329" s="3"/>
      <c r="N329" s="61"/>
      <c r="O329" s="3"/>
      <c r="P329" s="61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61"/>
      <c r="C330" s="61"/>
      <c r="D330" s="61"/>
      <c r="E330" s="3"/>
      <c r="F330" s="3"/>
      <c r="G330" s="3"/>
      <c r="H330" s="3"/>
      <c r="I330" s="3"/>
      <c r="J330" s="3"/>
      <c r="K330" s="3"/>
      <c r="L330" s="3"/>
      <c r="M330" s="3"/>
      <c r="N330" s="61"/>
      <c r="O330" s="3"/>
      <c r="P330" s="61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61"/>
      <c r="C331" s="61"/>
      <c r="D331" s="61"/>
      <c r="E331" s="3"/>
      <c r="F331" s="3"/>
      <c r="G331" s="3"/>
      <c r="H331" s="3"/>
      <c r="I331" s="3"/>
      <c r="J331" s="3"/>
      <c r="K331" s="3"/>
      <c r="L331" s="3"/>
      <c r="M331" s="3"/>
      <c r="N331" s="61"/>
      <c r="O331" s="3"/>
      <c r="P331" s="61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61"/>
      <c r="C332" s="61"/>
      <c r="D332" s="61"/>
      <c r="E332" s="3"/>
      <c r="F332" s="3"/>
      <c r="G332" s="3"/>
      <c r="H332" s="3"/>
      <c r="I332" s="3"/>
      <c r="J332" s="3"/>
      <c r="K332" s="3"/>
      <c r="L332" s="3"/>
      <c r="M332" s="3"/>
      <c r="N332" s="61"/>
      <c r="O332" s="3"/>
      <c r="P332" s="61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61"/>
      <c r="C333" s="61"/>
      <c r="D333" s="61"/>
      <c r="E333" s="3"/>
      <c r="F333" s="3"/>
      <c r="G333" s="3"/>
      <c r="H333" s="3"/>
      <c r="I333" s="3"/>
      <c r="J333" s="3"/>
      <c r="K333" s="3"/>
      <c r="L333" s="3"/>
      <c r="M333" s="3"/>
      <c r="N333" s="61"/>
      <c r="O333" s="3"/>
      <c r="P333" s="61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61"/>
      <c r="C334" s="61"/>
      <c r="D334" s="61"/>
      <c r="E334" s="3"/>
      <c r="F334" s="3"/>
      <c r="G334" s="3"/>
      <c r="H334" s="3"/>
      <c r="I334" s="3"/>
      <c r="J334" s="3"/>
      <c r="K334" s="3"/>
      <c r="L334" s="3"/>
      <c r="M334" s="3"/>
      <c r="N334" s="61"/>
      <c r="O334" s="3"/>
      <c r="P334" s="61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61"/>
      <c r="C335" s="61"/>
      <c r="D335" s="61"/>
      <c r="E335" s="3"/>
      <c r="F335" s="3"/>
      <c r="G335" s="3"/>
      <c r="H335" s="3"/>
      <c r="I335" s="3"/>
      <c r="J335" s="3"/>
      <c r="K335" s="3"/>
      <c r="L335" s="3"/>
      <c r="M335" s="3"/>
      <c r="N335" s="61"/>
      <c r="O335" s="3"/>
      <c r="P335" s="61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61"/>
      <c r="C336" s="61"/>
      <c r="D336" s="61"/>
      <c r="E336" s="3"/>
      <c r="F336" s="3"/>
      <c r="G336" s="3"/>
      <c r="H336" s="3"/>
      <c r="I336" s="3"/>
      <c r="J336" s="3"/>
      <c r="K336" s="3"/>
      <c r="L336" s="3"/>
      <c r="M336" s="3"/>
      <c r="N336" s="61"/>
      <c r="O336" s="3"/>
      <c r="P336" s="61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61"/>
      <c r="C337" s="61"/>
      <c r="D337" s="61"/>
      <c r="E337" s="3"/>
      <c r="F337" s="3"/>
      <c r="G337" s="3"/>
      <c r="H337" s="3"/>
      <c r="I337" s="3"/>
      <c r="J337" s="3"/>
      <c r="K337" s="3"/>
      <c r="L337" s="3"/>
      <c r="M337" s="3"/>
      <c r="N337" s="61"/>
      <c r="O337" s="3"/>
      <c r="P337" s="61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61"/>
      <c r="C338" s="61"/>
      <c r="D338" s="61"/>
      <c r="E338" s="3"/>
      <c r="F338" s="3"/>
      <c r="G338" s="3"/>
      <c r="H338" s="3"/>
      <c r="I338" s="3"/>
      <c r="J338" s="3"/>
      <c r="K338" s="3"/>
      <c r="L338" s="3"/>
      <c r="M338" s="3"/>
      <c r="N338" s="61"/>
      <c r="O338" s="3"/>
      <c r="P338" s="61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61"/>
      <c r="C339" s="61"/>
      <c r="D339" s="61"/>
      <c r="E339" s="3"/>
      <c r="F339" s="3"/>
      <c r="G339" s="3"/>
      <c r="H339" s="3"/>
      <c r="I339" s="3"/>
      <c r="J339" s="3"/>
      <c r="K339" s="3"/>
      <c r="L339" s="3"/>
      <c r="M339" s="3"/>
      <c r="N339" s="61"/>
      <c r="O339" s="3"/>
      <c r="P339" s="61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61"/>
      <c r="C340" s="61"/>
      <c r="D340" s="61"/>
      <c r="E340" s="3"/>
      <c r="F340" s="3"/>
      <c r="G340" s="3"/>
      <c r="H340" s="3"/>
      <c r="I340" s="3"/>
      <c r="J340" s="3"/>
      <c r="K340" s="3"/>
      <c r="L340" s="3"/>
      <c r="M340" s="3"/>
      <c r="N340" s="61"/>
      <c r="O340" s="3"/>
      <c r="P340" s="61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61"/>
      <c r="C341" s="61"/>
      <c r="D341" s="61"/>
      <c r="E341" s="3"/>
      <c r="F341" s="3"/>
      <c r="G341" s="3"/>
      <c r="H341" s="3"/>
      <c r="I341" s="3"/>
      <c r="J341" s="3"/>
      <c r="K341" s="3"/>
      <c r="L341" s="3"/>
      <c r="M341" s="3"/>
      <c r="N341" s="61"/>
      <c r="O341" s="3"/>
      <c r="P341" s="61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61"/>
      <c r="C342" s="61"/>
      <c r="D342" s="61"/>
      <c r="E342" s="3"/>
      <c r="F342" s="3"/>
      <c r="G342" s="3"/>
      <c r="H342" s="3"/>
      <c r="I342" s="3"/>
      <c r="J342" s="3"/>
      <c r="K342" s="3"/>
      <c r="L342" s="3"/>
      <c r="M342" s="3"/>
      <c r="N342" s="61"/>
      <c r="O342" s="3"/>
      <c r="P342" s="61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61"/>
      <c r="C343" s="61"/>
      <c r="D343" s="61"/>
      <c r="E343" s="3"/>
      <c r="F343" s="3"/>
      <c r="G343" s="3"/>
      <c r="H343" s="3"/>
      <c r="I343" s="3"/>
      <c r="J343" s="3"/>
      <c r="K343" s="3"/>
      <c r="L343" s="3"/>
      <c r="M343" s="3"/>
      <c r="N343" s="61"/>
      <c r="O343" s="3"/>
      <c r="P343" s="61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61"/>
      <c r="C344" s="61"/>
      <c r="D344" s="61"/>
      <c r="E344" s="3"/>
      <c r="F344" s="3"/>
      <c r="G344" s="3"/>
      <c r="H344" s="3"/>
      <c r="I344" s="3"/>
      <c r="J344" s="3"/>
      <c r="K344" s="3"/>
      <c r="L344" s="3"/>
      <c r="M344" s="3"/>
      <c r="N344" s="61"/>
      <c r="O344" s="3"/>
      <c r="P344" s="61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61"/>
      <c r="C345" s="61"/>
      <c r="D345" s="61"/>
      <c r="E345" s="3"/>
      <c r="F345" s="3"/>
      <c r="G345" s="3"/>
      <c r="H345" s="3"/>
      <c r="I345" s="3"/>
      <c r="J345" s="3"/>
      <c r="K345" s="3"/>
      <c r="L345" s="3"/>
      <c r="M345" s="3"/>
      <c r="N345" s="61"/>
      <c r="O345" s="3"/>
      <c r="P345" s="61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61"/>
      <c r="C346" s="61"/>
      <c r="D346" s="61"/>
      <c r="E346" s="3"/>
      <c r="F346" s="3"/>
      <c r="G346" s="3"/>
      <c r="H346" s="3"/>
      <c r="I346" s="3"/>
      <c r="J346" s="3"/>
      <c r="K346" s="3"/>
      <c r="L346" s="3"/>
      <c r="M346" s="3"/>
      <c r="N346" s="61"/>
      <c r="O346" s="3"/>
      <c r="P346" s="61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61"/>
      <c r="C347" s="61"/>
      <c r="D347" s="61"/>
      <c r="E347" s="3"/>
      <c r="F347" s="3"/>
      <c r="G347" s="3"/>
      <c r="H347" s="3"/>
      <c r="I347" s="3"/>
      <c r="J347" s="3"/>
      <c r="K347" s="3"/>
      <c r="L347" s="3"/>
      <c r="M347" s="3"/>
      <c r="N347" s="61"/>
      <c r="O347" s="3"/>
      <c r="P347" s="61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61"/>
      <c r="C348" s="61"/>
      <c r="D348" s="61"/>
      <c r="E348" s="3"/>
      <c r="F348" s="3"/>
      <c r="G348" s="3"/>
      <c r="H348" s="3"/>
      <c r="I348" s="3"/>
      <c r="J348" s="3"/>
      <c r="K348" s="3"/>
      <c r="L348" s="3"/>
      <c r="M348" s="3"/>
      <c r="N348" s="61"/>
      <c r="O348" s="3"/>
      <c r="P348" s="61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61"/>
      <c r="C349" s="61"/>
      <c r="D349" s="61"/>
      <c r="E349" s="3"/>
      <c r="F349" s="3"/>
      <c r="G349" s="3"/>
      <c r="H349" s="3"/>
      <c r="I349" s="3"/>
      <c r="J349" s="3"/>
      <c r="K349" s="3"/>
      <c r="L349" s="3"/>
      <c r="M349" s="3"/>
      <c r="N349" s="61"/>
      <c r="O349" s="3"/>
      <c r="P349" s="61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61"/>
      <c r="C350" s="61"/>
      <c r="D350" s="61"/>
      <c r="E350" s="3"/>
      <c r="F350" s="3"/>
      <c r="G350" s="3"/>
      <c r="H350" s="3"/>
      <c r="I350" s="3"/>
      <c r="J350" s="3"/>
      <c r="K350" s="3"/>
      <c r="L350" s="3"/>
      <c r="M350" s="3"/>
      <c r="N350" s="61"/>
      <c r="O350" s="3"/>
      <c r="P350" s="61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61"/>
      <c r="C351" s="61"/>
      <c r="D351" s="61"/>
      <c r="E351" s="3"/>
      <c r="F351" s="3"/>
      <c r="G351" s="3"/>
      <c r="H351" s="3"/>
      <c r="I351" s="3"/>
      <c r="J351" s="3"/>
      <c r="K351" s="3"/>
      <c r="L351" s="3"/>
      <c r="M351" s="3"/>
      <c r="N351" s="61"/>
      <c r="O351" s="3"/>
      <c r="P351" s="61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61"/>
      <c r="C352" s="61"/>
      <c r="D352" s="61"/>
      <c r="E352" s="3"/>
      <c r="F352" s="3"/>
      <c r="G352" s="3"/>
      <c r="H352" s="3"/>
      <c r="I352" s="3"/>
      <c r="J352" s="3"/>
      <c r="K352" s="3"/>
      <c r="L352" s="3"/>
      <c r="M352" s="3"/>
      <c r="N352" s="61"/>
      <c r="O352" s="3"/>
      <c r="P352" s="61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61"/>
      <c r="C353" s="61"/>
      <c r="D353" s="61"/>
      <c r="E353" s="3"/>
      <c r="F353" s="3"/>
      <c r="G353" s="3"/>
      <c r="H353" s="3"/>
      <c r="I353" s="3"/>
      <c r="J353" s="3"/>
      <c r="K353" s="3"/>
      <c r="L353" s="3"/>
      <c r="M353" s="3"/>
      <c r="N353" s="61"/>
      <c r="O353" s="3"/>
      <c r="P353" s="61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61"/>
      <c r="C354" s="61"/>
      <c r="D354" s="61"/>
      <c r="E354" s="3"/>
      <c r="F354" s="3"/>
      <c r="G354" s="3"/>
      <c r="H354" s="3"/>
      <c r="I354" s="3"/>
      <c r="J354" s="3"/>
      <c r="K354" s="3"/>
      <c r="L354" s="3"/>
      <c r="M354" s="3"/>
      <c r="N354" s="61"/>
      <c r="O354" s="3"/>
      <c r="P354" s="61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61"/>
      <c r="C355" s="61"/>
      <c r="D355" s="61"/>
      <c r="E355" s="3"/>
      <c r="F355" s="3"/>
      <c r="G355" s="3"/>
      <c r="H355" s="3"/>
      <c r="I355" s="3"/>
      <c r="J355" s="3"/>
      <c r="K355" s="3"/>
      <c r="L355" s="3"/>
      <c r="M355" s="3"/>
      <c r="N355" s="61"/>
      <c r="O355" s="3"/>
      <c r="P355" s="61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61"/>
      <c r="C356" s="61"/>
      <c r="D356" s="61"/>
      <c r="E356" s="3"/>
      <c r="F356" s="3"/>
      <c r="G356" s="3"/>
      <c r="H356" s="3"/>
      <c r="I356" s="3"/>
      <c r="J356" s="3"/>
      <c r="K356" s="3"/>
      <c r="L356" s="3"/>
      <c r="M356" s="3"/>
      <c r="N356" s="61"/>
      <c r="O356" s="3"/>
      <c r="P356" s="61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61"/>
      <c r="C357" s="61"/>
      <c r="D357" s="61"/>
      <c r="E357" s="3"/>
      <c r="F357" s="3"/>
      <c r="G357" s="3"/>
      <c r="H357" s="3"/>
      <c r="I357" s="3"/>
      <c r="J357" s="3"/>
      <c r="K357" s="3"/>
      <c r="L357" s="3"/>
      <c r="M357" s="3"/>
      <c r="N357" s="61"/>
      <c r="O357" s="3"/>
      <c r="P357" s="61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61"/>
      <c r="C358" s="61"/>
      <c r="D358" s="61"/>
      <c r="E358" s="3"/>
      <c r="F358" s="3"/>
      <c r="G358" s="3"/>
      <c r="H358" s="3"/>
      <c r="I358" s="3"/>
      <c r="J358" s="3"/>
      <c r="K358" s="3"/>
      <c r="L358" s="3"/>
      <c r="M358" s="3"/>
      <c r="N358" s="61"/>
      <c r="O358" s="3"/>
      <c r="P358" s="61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61"/>
      <c r="C359" s="61"/>
      <c r="D359" s="61"/>
      <c r="E359" s="3"/>
      <c r="F359" s="3"/>
      <c r="G359" s="3"/>
      <c r="H359" s="3"/>
      <c r="I359" s="3"/>
      <c r="J359" s="3"/>
      <c r="K359" s="3"/>
      <c r="L359" s="3"/>
      <c r="M359" s="3"/>
      <c r="N359" s="61"/>
      <c r="O359" s="3"/>
      <c r="P359" s="61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61"/>
      <c r="C360" s="61"/>
      <c r="D360" s="61"/>
      <c r="E360" s="3"/>
      <c r="F360" s="3"/>
      <c r="G360" s="3"/>
      <c r="H360" s="3"/>
      <c r="I360" s="3"/>
      <c r="J360" s="3"/>
      <c r="K360" s="3"/>
      <c r="L360" s="3"/>
      <c r="M360" s="3"/>
      <c r="N360" s="61"/>
      <c r="O360" s="3"/>
      <c r="P360" s="61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61"/>
      <c r="C361" s="61"/>
      <c r="D361" s="61"/>
      <c r="E361" s="3"/>
      <c r="F361" s="3"/>
      <c r="G361" s="3"/>
      <c r="H361" s="3"/>
      <c r="I361" s="3"/>
      <c r="J361" s="3"/>
      <c r="K361" s="3"/>
      <c r="L361" s="3"/>
      <c r="M361" s="3"/>
      <c r="N361" s="61"/>
      <c r="O361" s="3"/>
      <c r="P361" s="61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61"/>
      <c r="C362" s="61"/>
      <c r="D362" s="61"/>
      <c r="E362" s="3"/>
      <c r="F362" s="3"/>
      <c r="G362" s="3"/>
      <c r="H362" s="3"/>
      <c r="I362" s="3"/>
      <c r="J362" s="3"/>
      <c r="K362" s="3"/>
      <c r="L362" s="3"/>
      <c r="M362" s="3"/>
      <c r="N362" s="61"/>
      <c r="O362" s="3"/>
      <c r="P362" s="61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61"/>
      <c r="C363" s="61"/>
      <c r="D363" s="61"/>
      <c r="E363" s="3"/>
      <c r="F363" s="3"/>
      <c r="G363" s="3"/>
      <c r="H363" s="3"/>
      <c r="I363" s="3"/>
      <c r="J363" s="3"/>
      <c r="K363" s="3"/>
      <c r="L363" s="3"/>
      <c r="M363" s="3"/>
      <c r="N363" s="61"/>
      <c r="O363" s="3"/>
      <c r="P363" s="61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61"/>
      <c r="C364" s="61"/>
      <c r="D364" s="61"/>
      <c r="E364" s="3"/>
      <c r="F364" s="3"/>
      <c r="G364" s="3"/>
      <c r="H364" s="3"/>
      <c r="I364" s="3"/>
      <c r="J364" s="3"/>
      <c r="K364" s="3"/>
      <c r="L364" s="3"/>
      <c r="M364" s="3"/>
      <c r="N364" s="61"/>
      <c r="O364" s="3"/>
      <c r="P364" s="61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61"/>
      <c r="C365" s="61"/>
      <c r="D365" s="61"/>
      <c r="E365" s="3"/>
      <c r="F365" s="3"/>
      <c r="G365" s="3"/>
      <c r="H365" s="3"/>
      <c r="I365" s="3"/>
      <c r="J365" s="3"/>
      <c r="K365" s="3"/>
      <c r="L365" s="3"/>
      <c r="M365" s="3"/>
      <c r="N365" s="61"/>
      <c r="O365" s="3"/>
      <c r="P365" s="61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61"/>
      <c r="C366" s="61"/>
      <c r="D366" s="61"/>
      <c r="E366" s="3"/>
      <c r="F366" s="3"/>
      <c r="G366" s="3"/>
      <c r="H366" s="3"/>
      <c r="I366" s="3"/>
      <c r="J366" s="3"/>
      <c r="K366" s="3"/>
      <c r="L366" s="3"/>
      <c r="M366" s="3"/>
      <c r="N366" s="61"/>
      <c r="O366" s="3"/>
      <c r="P366" s="61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61"/>
      <c r="C367" s="61"/>
      <c r="D367" s="61"/>
      <c r="E367" s="3"/>
      <c r="F367" s="3"/>
      <c r="G367" s="3"/>
      <c r="H367" s="3"/>
      <c r="I367" s="3"/>
      <c r="J367" s="3"/>
      <c r="K367" s="3"/>
      <c r="L367" s="3"/>
      <c r="M367" s="3"/>
      <c r="N367" s="61"/>
      <c r="O367" s="3"/>
      <c r="P367" s="61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61"/>
      <c r="C368" s="61"/>
      <c r="D368" s="61"/>
      <c r="E368" s="3"/>
      <c r="F368" s="3"/>
      <c r="G368" s="3"/>
      <c r="H368" s="3"/>
      <c r="I368" s="3"/>
      <c r="J368" s="3"/>
      <c r="K368" s="3"/>
      <c r="L368" s="3"/>
      <c r="M368" s="3"/>
      <c r="N368" s="61"/>
      <c r="O368" s="3"/>
      <c r="P368" s="61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61"/>
      <c r="C369" s="61"/>
      <c r="D369" s="61"/>
      <c r="E369" s="3"/>
      <c r="F369" s="3"/>
      <c r="G369" s="3"/>
      <c r="H369" s="3"/>
      <c r="I369" s="3"/>
      <c r="J369" s="3"/>
      <c r="K369" s="3"/>
      <c r="L369" s="3"/>
      <c r="M369" s="3"/>
      <c r="N369" s="61"/>
      <c r="O369" s="3"/>
      <c r="P369" s="61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61"/>
      <c r="C370" s="61"/>
      <c r="D370" s="61"/>
      <c r="E370" s="3"/>
      <c r="F370" s="3"/>
      <c r="G370" s="3"/>
      <c r="H370" s="3"/>
      <c r="I370" s="3"/>
      <c r="J370" s="3"/>
      <c r="K370" s="3"/>
      <c r="L370" s="3"/>
      <c r="M370" s="3"/>
      <c r="N370" s="61"/>
      <c r="O370" s="3"/>
      <c r="P370" s="61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61"/>
      <c r="C371" s="61"/>
      <c r="D371" s="61"/>
      <c r="E371" s="3"/>
      <c r="F371" s="3"/>
      <c r="G371" s="3"/>
      <c r="H371" s="3"/>
      <c r="I371" s="3"/>
      <c r="J371" s="3"/>
      <c r="K371" s="3"/>
      <c r="L371" s="3"/>
      <c r="M371" s="3"/>
      <c r="N371" s="61"/>
      <c r="O371" s="3"/>
      <c r="P371" s="61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61"/>
      <c r="C372" s="61"/>
      <c r="D372" s="61"/>
      <c r="E372" s="3"/>
      <c r="F372" s="3"/>
      <c r="G372" s="3"/>
      <c r="H372" s="3"/>
      <c r="I372" s="3"/>
      <c r="J372" s="3"/>
      <c r="K372" s="3"/>
      <c r="L372" s="3"/>
      <c r="M372" s="3"/>
      <c r="N372" s="61"/>
      <c r="O372" s="3"/>
      <c r="P372" s="61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61"/>
      <c r="C373" s="61"/>
      <c r="D373" s="61"/>
      <c r="E373" s="3"/>
      <c r="F373" s="3"/>
      <c r="G373" s="3"/>
      <c r="H373" s="3"/>
      <c r="I373" s="3"/>
      <c r="J373" s="3"/>
      <c r="K373" s="3"/>
      <c r="L373" s="3"/>
      <c r="M373" s="3"/>
      <c r="N373" s="61"/>
      <c r="O373" s="3"/>
      <c r="P373" s="61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61"/>
      <c r="C374" s="61"/>
      <c r="D374" s="61"/>
      <c r="E374" s="3"/>
      <c r="F374" s="3"/>
      <c r="G374" s="3"/>
      <c r="H374" s="3"/>
      <c r="I374" s="3"/>
      <c r="J374" s="3"/>
      <c r="K374" s="3"/>
      <c r="L374" s="3"/>
      <c r="M374" s="3"/>
      <c r="N374" s="61"/>
      <c r="O374" s="3"/>
      <c r="P374" s="61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61"/>
      <c r="C375" s="61"/>
      <c r="D375" s="61"/>
      <c r="E375" s="3"/>
      <c r="F375" s="3"/>
      <c r="G375" s="3"/>
      <c r="H375" s="3"/>
      <c r="I375" s="3"/>
      <c r="J375" s="3"/>
      <c r="K375" s="3"/>
      <c r="L375" s="3"/>
      <c r="M375" s="3"/>
      <c r="N375" s="61"/>
      <c r="O375" s="3"/>
      <c r="P375" s="61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61"/>
      <c r="C376" s="61"/>
      <c r="D376" s="61"/>
      <c r="E376" s="3"/>
      <c r="F376" s="3"/>
      <c r="G376" s="3"/>
      <c r="H376" s="3"/>
      <c r="I376" s="3"/>
      <c r="J376" s="3"/>
      <c r="K376" s="3"/>
      <c r="L376" s="3"/>
      <c r="M376" s="3"/>
      <c r="N376" s="61"/>
      <c r="O376" s="3"/>
      <c r="P376" s="61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61"/>
      <c r="C377" s="61"/>
      <c r="D377" s="61"/>
      <c r="E377" s="3"/>
      <c r="F377" s="3"/>
      <c r="G377" s="3"/>
      <c r="H377" s="3"/>
      <c r="I377" s="3"/>
      <c r="J377" s="3"/>
      <c r="K377" s="3"/>
      <c r="L377" s="3"/>
      <c r="M377" s="3"/>
      <c r="N377" s="61"/>
      <c r="O377" s="3"/>
      <c r="P377" s="61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61"/>
      <c r="C378" s="61"/>
      <c r="D378" s="61"/>
      <c r="E378" s="3"/>
      <c r="F378" s="3"/>
      <c r="G378" s="3"/>
      <c r="H378" s="3"/>
      <c r="I378" s="3"/>
      <c r="J378" s="3"/>
      <c r="K378" s="3"/>
      <c r="L378" s="3"/>
      <c r="M378" s="3"/>
      <c r="N378" s="61"/>
      <c r="O378" s="3"/>
      <c r="P378" s="61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61"/>
      <c r="C379" s="61"/>
      <c r="D379" s="61"/>
      <c r="E379" s="3"/>
      <c r="F379" s="3"/>
      <c r="G379" s="3"/>
      <c r="H379" s="3"/>
      <c r="I379" s="3"/>
      <c r="J379" s="3"/>
      <c r="K379" s="3"/>
      <c r="L379" s="3"/>
      <c r="M379" s="3"/>
      <c r="N379" s="61"/>
      <c r="O379" s="3"/>
      <c r="P379" s="61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61"/>
      <c r="C380" s="61"/>
      <c r="D380" s="61"/>
      <c r="E380" s="3"/>
      <c r="F380" s="3"/>
      <c r="G380" s="3"/>
      <c r="H380" s="3"/>
      <c r="I380" s="3"/>
      <c r="J380" s="3"/>
      <c r="K380" s="3"/>
      <c r="L380" s="3"/>
      <c r="M380" s="3"/>
      <c r="N380" s="61"/>
      <c r="O380" s="3"/>
      <c r="P380" s="61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61"/>
      <c r="C381" s="61"/>
      <c r="D381" s="61"/>
      <c r="E381" s="3"/>
      <c r="F381" s="3"/>
      <c r="G381" s="3"/>
      <c r="H381" s="3"/>
      <c r="I381" s="3"/>
      <c r="J381" s="3"/>
      <c r="K381" s="3"/>
      <c r="L381" s="3"/>
      <c r="M381" s="3"/>
      <c r="N381" s="61"/>
      <c r="O381" s="3"/>
      <c r="P381" s="61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61"/>
      <c r="C382" s="61"/>
      <c r="D382" s="61"/>
      <c r="E382" s="3"/>
      <c r="F382" s="3"/>
      <c r="G382" s="3"/>
      <c r="H382" s="3"/>
      <c r="I382" s="3"/>
      <c r="J382" s="3"/>
      <c r="K382" s="3"/>
      <c r="L382" s="3"/>
      <c r="M382" s="3"/>
      <c r="N382" s="61"/>
      <c r="O382" s="3"/>
      <c r="P382" s="61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61"/>
      <c r="C383" s="61"/>
      <c r="D383" s="61"/>
      <c r="E383" s="3"/>
      <c r="F383" s="3"/>
      <c r="G383" s="3"/>
      <c r="H383" s="3"/>
      <c r="I383" s="3"/>
      <c r="J383" s="3"/>
      <c r="K383" s="3"/>
      <c r="L383" s="3"/>
      <c r="M383" s="3"/>
      <c r="N383" s="61"/>
      <c r="O383" s="3"/>
      <c r="P383" s="61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61"/>
      <c r="C384" s="61"/>
      <c r="D384" s="61"/>
      <c r="E384" s="3"/>
      <c r="F384" s="3"/>
      <c r="G384" s="3"/>
      <c r="H384" s="3"/>
      <c r="I384" s="3"/>
      <c r="J384" s="3"/>
      <c r="K384" s="3"/>
      <c r="L384" s="3"/>
      <c r="M384" s="3"/>
      <c r="N384" s="61"/>
      <c r="O384" s="3"/>
      <c r="P384" s="61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61"/>
      <c r="C385" s="61"/>
      <c r="D385" s="61"/>
      <c r="E385" s="3"/>
      <c r="F385" s="3"/>
      <c r="G385" s="3"/>
      <c r="H385" s="3"/>
      <c r="I385" s="3"/>
      <c r="J385" s="3"/>
      <c r="K385" s="3"/>
      <c r="L385" s="3"/>
      <c r="M385" s="3"/>
      <c r="N385" s="61"/>
      <c r="O385" s="3"/>
      <c r="P385" s="61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61"/>
      <c r="C386" s="61"/>
      <c r="D386" s="61"/>
      <c r="E386" s="3"/>
      <c r="F386" s="3"/>
      <c r="G386" s="3"/>
      <c r="H386" s="3"/>
      <c r="I386" s="3"/>
      <c r="J386" s="3"/>
      <c r="K386" s="3"/>
      <c r="L386" s="3"/>
      <c r="M386" s="3"/>
      <c r="N386" s="61"/>
      <c r="O386" s="3"/>
      <c r="P386" s="61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61"/>
      <c r="C387" s="61"/>
      <c r="D387" s="61"/>
      <c r="E387" s="3"/>
      <c r="F387" s="3"/>
      <c r="G387" s="3"/>
      <c r="H387" s="3"/>
      <c r="I387" s="3"/>
      <c r="J387" s="3"/>
      <c r="K387" s="3"/>
      <c r="L387" s="3"/>
      <c r="M387" s="3"/>
      <c r="N387" s="61"/>
      <c r="O387" s="3"/>
      <c r="P387" s="61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61"/>
      <c r="C388" s="61"/>
      <c r="D388" s="61"/>
      <c r="E388" s="3"/>
      <c r="F388" s="3"/>
      <c r="G388" s="3"/>
      <c r="H388" s="3"/>
      <c r="I388" s="3"/>
      <c r="J388" s="3"/>
      <c r="K388" s="3"/>
      <c r="L388" s="3"/>
      <c r="M388" s="3"/>
      <c r="N388" s="61"/>
      <c r="O388" s="3"/>
      <c r="P388" s="61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61"/>
      <c r="C389" s="61"/>
      <c r="D389" s="61"/>
      <c r="E389" s="3"/>
      <c r="F389" s="3"/>
      <c r="G389" s="3"/>
      <c r="H389" s="3"/>
      <c r="I389" s="3"/>
      <c r="J389" s="3"/>
      <c r="K389" s="3"/>
      <c r="L389" s="3"/>
      <c r="M389" s="3"/>
      <c r="N389" s="61"/>
      <c r="O389" s="3"/>
      <c r="P389" s="61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61"/>
      <c r="C390" s="61"/>
      <c r="D390" s="61"/>
      <c r="E390" s="3"/>
      <c r="F390" s="3"/>
      <c r="G390" s="3"/>
      <c r="H390" s="3"/>
      <c r="I390" s="3"/>
      <c r="J390" s="3"/>
      <c r="K390" s="3"/>
      <c r="L390" s="3"/>
      <c r="M390" s="3"/>
      <c r="N390" s="61"/>
      <c r="O390" s="3"/>
      <c r="P390" s="61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61"/>
      <c r="C391" s="61"/>
      <c r="D391" s="61"/>
      <c r="E391" s="3"/>
      <c r="F391" s="3"/>
      <c r="G391" s="3"/>
      <c r="H391" s="3"/>
      <c r="I391" s="3"/>
      <c r="J391" s="3"/>
      <c r="K391" s="3"/>
      <c r="L391" s="3"/>
      <c r="M391" s="3"/>
      <c r="N391" s="61"/>
      <c r="O391" s="3"/>
      <c r="P391" s="61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61"/>
      <c r="C392" s="61"/>
      <c r="D392" s="61"/>
      <c r="E392" s="3"/>
      <c r="F392" s="3"/>
      <c r="G392" s="3"/>
      <c r="H392" s="3"/>
      <c r="I392" s="3"/>
      <c r="J392" s="3"/>
      <c r="K392" s="3"/>
      <c r="L392" s="3"/>
      <c r="M392" s="3"/>
      <c r="N392" s="61"/>
      <c r="O392" s="3"/>
      <c r="P392" s="61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61"/>
      <c r="C393" s="61"/>
      <c r="D393" s="61"/>
      <c r="E393" s="3"/>
      <c r="F393" s="3"/>
      <c r="G393" s="3"/>
      <c r="H393" s="3"/>
      <c r="I393" s="3"/>
      <c r="J393" s="3"/>
      <c r="K393" s="3"/>
      <c r="L393" s="3"/>
      <c r="M393" s="3"/>
      <c r="N393" s="61"/>
      <c r="O393" s="3"/>
      <c r="P393" s="61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61"/>
      <c r="C394" s="61"/>
      <c r="D394" s="61"/>
      <c r="E394" s="3"/>
      <c r="F394" s="3"/>
      <c r="G394" s="3"/>
      <c r="H394" s="3"/>
      <c r="I394" s="3"/>
      <c r="J394" s="3"/>
      <c r="K394" s="3"/>
      <c r="L394" s="3"/>
      <c r="M394" s="3"/>
      <c r="N394" s="61"/>
      <c r="O394" s="3"/>
      <c r="P394" s="61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61"/>
      <c r="C395" s="61"/>
      <c r="D395" s="61"/>
      <c r="E395" s="3"/>
      <c r="F395" s="3"/>
      <c r="G395" s="3"/>
      <c r="H395" s="3"/>
      <c r="I395" s="3"/>
      <c r="J395" s="3"/>
      <c r="K395" s="3"/>
      <c r="L395" s="3"/>
      <c r="M395" s="3"/>
      <c r="N395" s="61"/>
      <c r="O395" s="3"/>
      <c r="P395" s="61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61"/>
      <c r="C396" s="61"/>
      <c r="D396" s="61"/>
      <c r="E396" s="3"/>
      <c r="F396" s="3"/>
      <c r="G396" s="3"/>
      <c r="H396" s="3"/>
      <c r="I396" s="3"/>
      <c r="J396" s="3"/>
      <c r="K396" s="3"/>
      <c r="L396" s="3"/>
      <c r="M396" s="3"/>
      <c r="N396" s="61"/>
      <c r="O396" s="3"/>
      <c r="P396" s="61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61"/>
      <c r="C397" s="61"/>
      <c r="D397" s="61"/>
      <c r="E397" s="3"/>
      <c r="F397" s="3"/>
      <c r="G397" s="3"/>
      <c r="H397" s="3"/>
      <c r="I397" s="3"/>
      <c r="J397" s="3"/>
      <c r="K397" s="3"/>
      <c r="L397" s="3"/>
      <c r="M397" s="3"/>
      <c r="N397" s="61"/>
      <c r="O397" s="3"/>
      <c r="P397" s="61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61"/>
      <c r="C398" s="61"/>
      <c r="D398" s="61"/>
      <c r="E398" s="3"/>
      <c r="F398" s="3"/>
      <c r="G398" s="3"/>
      <c r="H398" s="3"/>
      <c r="I398" s="3"/>
      <c r="J398" s="3"/>
      <c r="K398" s="3"/>
      <c r="L398" s="3"/>
      <c r="M398" s="3"/>
      <c r="N398" s="61"/>
      <c r="O398" s="3"/>
      <c r="P398" s="61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61"/>
      <c r="C399" s="61"/>
      <c r="D399" s="61"/>
      <c r="E399" s="3"/>
      <c r="F399" s="3"/>
      <c r="G399" s="3"/>
      <c r="H399" s="3"/>
      <c r="I399" s="3"/>
      <c r="J399" s="3"/>
      <c r="K399" s="3"/>
      <c r="L399" s="3"/>
      <c r="M399" s="3"/>
      <c r="N399" s="61"/>
      <c r="O399" s="3"/>
      <c r="P399" s="61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61"/>
      <c r="C400" s="61"/>
      <c r="D400" s="61"/>
      <c r="E400" s="3"/>
      <c r="F400" s="3"/>
      <c r="G400" s="3"/>
      <c r="H400" s="3"/>
      <c r="I400" s="3"/>
      <c r="J400" s="3"/>
      <c r="K400" s="3"/>
      <c r="L400" s="3"/>
      <c r="M400" s="3"/>
      <c r="N400" s="61"/>
      <c r="O400" s="3"/>
      <c r="P400" s="61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61"/>
      <c r="C401" s="61"/>
      <c r="D401" s="61"/>
      <c r="E401" s="3"/>
      <c r="F401" s="3"/>
      <c r="G401" s="3"/>
      <c r="H401" s="3"/>
      <c r="I401" s="3"/>
      <c r="J401" s="3"/>
      <c r="K401" s="3"/>
      <c r="L401" s="3"/>
      <c r="M401" s="3"/>
      <c r="N401" s="61"/>
      <c r="O401" s="3"/>
      <c r="P401" s="61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61"/>
      <c r="C402" s="61"/>
      <c r="D402" s="61"/>
      <c r="E402" s="3"/>
      <c r="F402" s="3"/>
      <c r="G402" s="3"/>
      <c r="H402" s="3"/>
      <c r="I402" s="3"/>
      <c r="J402" s="3"/>
      <c r="K402" s="3"/>
      <c r="L402" s="3"/>
      <c r="M402" s="3"/>
      <c r="N402" s="61"/>
      <c r="O402" s="3"/>
      <c r="P402" s="61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61"/>
      <c r="C403" s="61"/>
      <c r="D403" s="61"/>
      <c r="E403" s="3"/>
      <c r="F403" s="3"/>
      <c r="G403" s="3"/>
      <c r="H403" s="3"/>
      <c r="I403" s="3"/>
      <c r="J403" s="3"/>
      <c r="K403" s="3"/>
      <c r="L403" s="3"/>
      <c r="M403" s="3"/>
      <c r="N403" s="61"/>
      <c r="O403" s="3"/>
      <c r="P403" s="61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61"/>
      <c r="C404" s="61"/>
      <c r="D404" s="61"/>
      <c r="E404" s="3"/>
      <c r="F404" s="3"/>
      <c r="G404" s="3"/>
      <c r="H404" s="3"/>
      <c r="I404" s="3"/>
      <c r="J404" s="3"/>
      <c r="K404" s="3"/>
      <c r="L404" s="3"/>
      <c r="M404" s="3"/>
      <c r="N404" s="61"/>
      <c r="O404" s="3"/>
      <c r="P404" s="61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61"/>
      <c r="C405" s="61"/>
      <c r="D405" s="61"/>
      <c r="E405" s="3"/>
      <c r="F405" s="3"/>
      <c r="G405" s="3"/>
      <c r="H405" s="3"/>
      <c r="I405" s="3"/>
      <c r="J405" s="3"/>
      <c r="K405" s="3"/>
      <c r="L405" s="3"/>
      <c r="M405" s="3"/>
      <c r="N405" s="61"/>
      <c r="O405" s="3"/>
      <c r="P405" s="61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61"/>
      <c r="C406" s="61"/>
      <c r="D406" s="61"/>
      <c r="E406" s="3"/>
      <c r="F406" s="3"/>
      <c r="G406" s="3"/>
      <c r="H406" s="3"/>
      <c r="I406" s="3"/>
      <c r="J406" s="3"/>
      <c r="K406" s="3"/>
      <c r="L406" s="3"/>
      <c r="M406" s="3"/>
      <c r="N406" s="61"/>
      <c r="O406" s="3"/>
      <c r="P406" s="61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61"/>
      <c r="C407" s="61"/>
      <c r="D407" s="61"/>
      <c r="E407" s="3"/>
      <c r="F407" s="3"/>
      <c r="G407" s="3"/>
      <c r="H407" s="3"/>
      <c r="I407" s="3"/>
      <c r="J407" s="3"/>
      <c r="K407" s="3"/>
      <c r="L407" s="3"/>
      <c r="M407" s="3"/>
      <c r="N407" s="61"/>
      <c r="O407" s="3"/>
      <c r="P407" s="61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61"/>
      <c r="C408" s="61"/>
      <c r="D408" s="61"/>
      <c r="E408" s="3"/>
      <c r="F408" s="3"/>
      <c r="G408" s="3"/>
      <c r="H408" s="3"/>
      <c r="I408" s="3"/>
      <c r="J408" s="3"/>
      <c r="K408" s="3"/>
      <c r="L408" s="3"/>
      <c r="M408" s="3"/>
      <c r="N408" s="61"/>
      <c r="O408" s="3"/>
      <c r="P408" s="61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61"/>
      <c r="C409" s="61"/>
      <c r="D409" s="61"/>
      <c r="E409" s="3"/>
      <c r="F409" s="3"/>
      <c r="G409" s="3"/>
      <c r="H409" s="3"/>
      <c r="I409" s="3"/>
      <c r="J409" s="3"/>
      <c r="K409" s="3"/>
      <c r="L409" s="3"/>
      <c r="M409" s="3"/>
      <c r="N409" s="61"/>
      <c r="O409" s="3"/>
      <c r="P409" s="61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61"/>
      <c r="C410" s="61"/>
      <c r="D410" s="61"/>
      <c r="E410" s="3"/>
      <c r="F410" s="3"/>
      <c r="G410" s="3"/>
      <c r="H410" s="3"/>
      <c r="I410" s="3"/>
      <c r="J410" s="3"/>
      <c r="K410" s="3"/>
      <c r="L410" s="3"/>
      <c r="M410" s="3"/>
      <c r="N410" s="61"/>
      <c r="O410" s="3"/>
      <c r="P410" s="61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61"/>
      <c r="C411" s="61"/>
      <c r="D411" s="61"/>
      <c r="E411" s="3"/>
      <c r="F411" s="3"/>
      <c r="G411" s="3"/>
      <c r="H411" s="3"/>
      <c r="I411" s="3"/>
      <c r="J411" s="3"/>
      <c r="K411" s="3"/>
      <c r="L411" s="3"/>
      <c r="M411" s="3"/>
      <c r="N411" s="61"/>
      <c r="O411" s="3"/>
      <c r="P411" s="61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61"/>
      <c r="C412" s="61"/>
      <c r="D412" s="61"/>
      <c r="E412" s="3"/>
      <c r="F412" s="3"/>
      <c r="G412" s="3"/>
      <c r="H412" s="3"/>
      <c r="I412" s="3"/>
      <c r="J412" s="3"/>
      <c r="K412" s="3"/>
      <c r="L412" s="3"/>
      <c r="M412" s="3"/>
      <c r="N412" s="61"/>
      <c r="O412" s="3"/>
      <c r="P412" s="61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61"/>
      <c r="C413" s="61"/>
      <c r="D413" s="61"/>
      <c r="E413" s="3"/>
      <c r="F413" s="3"/>
      <c r="G413" s="3"/>
      <c r="H413" s="3"/>
      <c r="I413" s="3"/>
      <c r="J413" s="3"/>
      <c r="K413" s="3"/>
      <c r="L413" s="3"/>
      <c r="M413" s="3"/>
      <c r="N413" s="61"/>
      <c r="O413" s="3"/>
      <c r="P413" s="61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61"/>
      <c r="C414" s="61"/>
      <c r="D414" s="61"/>
      <c r="E414" s="3"/>
      <c r="F414" s="3"/>
      <c r="G414" s="3"/>
      <c r="H414" s="3"/>
      <c r="I414" s="3"/>
      <c r="J414" s="3"/>
      <c r="K414" s="3"/>
      <c r="L414" s="3"/>
      <c r="M414" s="3"/>
      <c r="N414" s="61"/>
      <c r="O414" s="3"/>
      <c r="P414" s="61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61"/>
      <c r="C415" s="61"/>
      <c r="D415" s="61"/>
      <c r="E415" s="3"/>
      <c r="F415" s="3"/>
      <c r="G415" s="3"/>
      <c r="H415" s="3"/>
      <c r="I415" s="3"/>
      <c r="J415" s="3"/>
      <c r="K415" s="3"/>
      <c r="L415" s="3"/>
      <c r="M415" s="3"/>
      <c r="N415" s="61"/>
      <c r="O415" s="3"/>
      <c r="P415" s="61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61"/>
      <c r="C416" s="61"/>
      <c r="D416" s="61"/>
      <c r="E416" s="3"/>
      <c r="F416" s="3"/>
      <c r="G416" s="3"/>
      <c r="H416" s="3"/>
      <c r="I416" s="3"/>
      <c r="J416" s="3"/>
      <c r="K416" s="3"/>
      <c r="L416" s="3"/>
      <c r="M416" s="3"/>
      <c r="N416" s="61"/>
      <c r="O416" s="3"/>
      <c r="P416" s="61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61"/>
      <c r="C417" s="61"/>
      <c r="D417" s="61"/>
      <c r="E417" s="3"/>
      <c r="F417" s="3"/>
      <c r="G417" s="3"/>
      <c r="H417" s="3"/>
      <c r="I417" s="3"/>
      <c r="J417" s="3"/>
      <c r="K417" s="3"/>
      <c r="L417" s="3"/>
      <c r="M417" s="3"/>
      <c r="N417" s="61"/>
      <c r="O417" s="3"/>
      <c r="P417" s="61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61"/>
      <c r="C418" s="61"/>
      <c r="D418" s="61"/>
      <c r="E418" s="3"/>
      <c r="F418" s="3"/>
      <c r="G418" s="3"/>
      <c r="H418" s="3"/>
      <c r="I418" s="3"/>
      <c r="J418" s="3"/>
      <c r="K418" s="3"/>
      <c r="L418" s="3"/>
      <c r="M418" s="3"/>
      <c r="N418" s="61"/>
      <c r="O418" s="3"/>
      <c r="P418" s="61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61"/>
      <c r="C419" s="61"/>
      <c r="D419" s="61"/>
      <c r="E419" s="3"/>
      <c r="F419" s="3"/>
      <c r="G419" s="3"/>
      <c r="H419" s="3"/>
      <c r="I419" s="3"/>
      <c r="J419" s="3"/>
      <c r="K419" s="3"/>
      <c r="L419" s="3"/>
      <c r="M419" s="3"/>
      <c r="N419" s="61"/>
      <c r="O419" s="3"/>
      <c r="P419" s="61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61"/>
      <c r="C420" s="61"/>
      <c r="D420" s="61"/>
      <c r="E420" s="3"/>
      <c r="F420" s="3"/>
      <c r="G420" s="3"/>
      <c r="H420" s="3"/>
      <c r="I420" s="3"/>
      <c r="J420" s="3"/>
      <c r="K420" s="3"/>
      <c r="L420" s="3"/>
      <c r="M420" s="3"/>
      <c r="N420" s="61"/>
      <c r="O420" s="3"/>
      <c r="P420" s="61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61"/>
      <c r="C421" s="61"/>
      <c r="D421" s="61"/>
      <c r="E421" s="3"/>
      <c r="F421" s="3"/>
      <c r="G421" s="3"/>
      <c r="H421" s="3"/>
      <c r="I421" s="3"/>
      <c r="J421" s="3"/>
      <c r="K421" s="3"/>
      <c r="L421" s="3"/>
      <c r="M421" s="3"/>
      <c r="N421" s="61"/>
      <c r="O421" s="3"/>
      <c r="P421" s="61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61"/>
      <c r="C422" s="61"/>
      <c r="D422" s="61"/>
      <c r="E422" s="3"/>
      <c r="F422" s="3"/>
      <c r="G422" s="3"/>
      <c r="H422" s="3"/>
      <c r="I422" s="3"/>
      <c r="J422" s="3"/>
      <c r="K422" s="3"/>
      <c r="L422" s="3"/>
      <c r="M422" s="3"/>
      <c r="N422" s="61"/>
      <c r="O422" s="3"/>
      <c r="P422" s="61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61"/>
      <c r="C423" s="61"/>
      <c r="D423" s="61"/>
      <c r="E423" s="3"/>
      <c r="F423" s="3"/>
      <c r="G423" s="3"/>
      <c r="H423" s="3"/>
      <c r="I423" s="3"/>
      <c r="J423" s="3"/>
      <c r="K423" s="3"/>
      <c r="L423" s="3"/>
      <c r="M423" s="3"/>
      <c r="N423" s="61"/>
      <c r="O423" s="3"/>
      <c r="P423" s="61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61"/>
      <c r="C424" s="61"/>
      <c r="D424" s="61"/>
      <c r="E424" s="3"/>
      <c r="F424" s="3"/>
      <c r="G424" s="3"/>
      <c r="H424" s="3"/>
      <c r="I424" s="3"/>
      <c r="J424" s="3"/>
      <c r="K424" s="3"/>
      <c r="L424" s="3"/>
      <c r="M424" s="3"/>
      <c r="N424" s="61"/>
      <c r="O424" s="3"/>
      <c r="P424" s="61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61"/>
      <c r="C425" s="61"/>
      <c r="D425" s="61"/>
      <c r="E425" s="3"/>
      <c r="F425" s="3"/>
      <c r="G425" s="3"/>
      <c r="H425" s="3"/>
      <c r="I425" s="3"/>
      <c r="J425" s="3"/>
      <c r="K425" s="3"/>
      <c r="L425" s="3"/>
      <c r="M425" s="3"/>
      <c r="N425" s="61"/>
      <c r="O425" s="3"/>
      <c r="P425" s="61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61"/>
      <c r="C426" s="61"/>
      <c r="D426" s="61"/>
      <c r="E426" s="3"/>
      <c r="F426" s="3"/>
      <c r="G426" s="3"/>
      <c r="H426" s="3"/>
      <c r="I426" s="3"/>
      <c r="J426" s="3"/>
      <c r="K426" s="3"/>
      <c r="L426" s="3"/>
      <c r="M426" s="3"/>
      <c r="N426" s="61"/>
      <c r="O426" s="3"/>
      <c r="P426" s="61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61"/>
      <c r="C427" s="61"/>
      <c r="D427" s="61"/>
      <c r="E427" s="3"/>
      <c r="F427" s="3"/>
      <c r="G427" s="3"/>
      <c r="H427" s="3"/>
      <c r="I427" s="3"/>
      <c r="J427" s="3"/>
      <c r="K427" s="3"/>
      <c r="L427" s="3"/>
      <c r="M427" s="3"/>
      <c r="N427" s="61"/>
      <c r="O427" s="3"/>
      <c r="P427" s="61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61"/>
      <c r="C428" s="61"/>
      <c r="D428" s="61"/>
      <c r="E428" s="3"/>
      <c r="F428" s="3"/>
      <c r="G428" s="3"/>
      <c r="H428" s="3"/>
      <c r="I428" s="3"/>
      <c r="J428" s="3"/>
      <c r="K428" s="3"/>
      <c r="L428" s="3"/>
      <c r="M428" s="3"/>
      <c r="N428" s="61"/>
      <c r="O428" s="3"/>
      <c r="P428" s="61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61"/>
      <c r="C429" s="61"/>
      <c r="D429" s="61"/>
      <c r="E429" s="3"/>
      <c r="F429" s="3"/>
      <c r="G429" s="3"/>
      <c r="H429" s="3"/>
      <c r="I429" s="3"/>
      <c r="J429" s="3"/>
      <c r="K429" s="3"/>
      <c r="L429" s="3"/>
      <c r="M429" s="3"/>
      <c r="N429" s="61"/>
      <c r="O429" s="3"/>
      <c r="P429" s="61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61"/>
      <c r="C430" s="61"/>
      <c r="D430" s="61"/>
      <c r="E430" s="3"/>
      <c r="F430" s="3"/>
      <c r="G430" s="3"/>
      <c r="H430" s="3"/>
      <c r="I430" s="3"/>
      <c r="J430" s="3"/>
      <c r="K430" s="3"/>
      <c r="L430" s="3"/>
      <c r="M430" s="3"/>
      <c r="N430" s="61"/>
      <c r="O430" s="3"/>
      <c r="P430" s="61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61"/>
      <c r="C431" s="61"/>
      <c r="D431" s="61"/>
      <c r="E431" s="3"/>
      <c r="F431" s="3"/>
      <c r="G431" s="3"/>
      <c r="H431" s="3"/>
      <c r="I431" s="3"/>
      <c r="J431" s="3"/>
      <c r="K431" s="3"/>
      <c r="L431" s="3"/>
      <c r="M431" s="3"/>
      <c r="N431" s="61"/>
      <c r="O431" s="3"/>
      <c r="P431" s="61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61"/>
      <c r="C432" s="61"/>
      <c r="D432" s="61"/>
      <c r="E432" s="3"/>
      <c r="F432" s="3"/>
      <c r="G432" s="3"/>
      <c r="H432" s="3"/>
      <c r="I432" s="3"/>
      <c r="J432" s="3"/>
      <c r="K432" s="3"/>
      <c r="L432" s="3"/>
      <c r="M432" s="3"/>
      <c r="N432" s="61"/>
      <c r="O432" s="3"/>
      <c r="P432" s="61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61"/>
      <c r="C433" s="61"/>
      <c r="D433" s="61"/>
      <c r="E433" s="3"/>
      <c r="F433" s="3"/>
      <c r="G433" s="3"/>
      <c r="H433" s="3"/>
      <c r="I433" s="3"/>
      <c r="J433" s="3"/>
      <c r="K433" s="3"/>
      <c r="L433" s="3"/>
      <c r="M433" s="3"/>
      <c r="N433" s="61"/>
      <c r="O433" s="3"/>
      <c r="P433" s="61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61"/>
      <c r="C434" s="61"/>
      <c r="D434" s="61"/>
      <c r="E434" s="3"/>
      <c r="F434" s="3"/>
      <c r="G434" s="3"/>
      <c r="H434" s="3"/>
      <c r="I434" s="3"/>
      <c r="J434" s="3"/>
      <c r="K434" s="3"/>
      <c r="L434" s="3"/>
      <c r="M434" s="3"/>
      <c r="N434" s="61"/>
      <c r="O434" s="3"/>
      <c r="P434" s="61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61"/>
      <c r="C435" s="61"/>
      <c r="D435" s="61"/>
      <c r="E435" s="3"/>
      <c r="F435" s="3"/>
      <c r="G435" s="3"/>
      <c r="H435" s="3"/>
      <c r="I435" s="3"/>
      <c r="J435" s="3"/>
      <c r="K435" s="3"/>
      <c r="L435" s="3"/>
      <c r="M435" s="3"/>
      <c r="N435" s="61"/>
      <c r="O435" s="3"/>
      <c r="P435" s="61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61"/>
      <c r="C436" s="61"/>
      <c r="D436" s="61"/>
      <c r="E436" s="3"/>
      <c r="F436" s="3"/>
      <c r="G436" s="3"/>
      <c r="H436" s="3"/>
      <c r="I436" s="3"/>
      <c r="J436" s="3"/>
      <c r="K436" s="3"/>
      <c r="L436" s="3"/>
      <c r="M436" s="3"/>
      <c r="N436" s="61"/>
      <c r="O436" s="3"/>
      <c r="P436" s="61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61"/>
      <c r="C437" s="61"/>
      <c r="D437" s="61"/>
      <c r="E437" s="3"/>
      <c r="F437" s="3"/>
      <c r="G437" s="3"/>
      <c r="H437" s="3"/>
      <c r="I437" s="3"/>
      <c r="J437" s="3"/>
      <c r="K437" s="3"/>
      <c r="L437" s="3"/>
      <c r="M437" s="3"/>
      <c r="N437" s="61"/>
      <c r="O437" s="3"/>
      <c r="P437" s="61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61"/>
      <c r="C438" s="61"/>
      <c r="D438" s="61"/>
      <c r="E438" s="3"/>
      <c r="F438" s="3"/>
      <c r="G438" s="3"/>
      <c r="H438" s="3"/>
      <c r="I438" s="3"/>
      <c r="J438" s="3"/>
      <c r="K438" s="3"/>
      <c r="L438" s="3"/>
      <c r="M438" s="3"/>
      <c r="N438" s="61"/>
      <c r="O438" s="3"/>
      <c r="P438" s="61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61"/>
      <c r="C439" s="61"/>
      <c r="D439" s="61"/>
      <c r="E439" s="3"/>
      <c r="F439" s="3"/>
      <c r="G439" s="3"/>
      <c r="H439" s="3"/>
      <c r="I439" s="3"/>
      <c r="J439" s="3"/>
      <c r="K439" s="3"/>
      <c r="L439" s="3"/>
      <c r="M439" s="3"/>
      <c r="N439" s="61"/>
      <c r="O439" s="3"/>
      <c r="P439" s="61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61"/>
      <c r="C440" s="61"/>
      <c r="D440" s="61"/>
      <c r="E440" s="3"/>
      <c r="F440" s="3"/>
      <c r="G440" s="3"/>
      <c r="H440" s="3"/>
      <c r="I440" s="3"/>
      <c r="J440" s="3"/>
      <c r="K440" s="3"/>
      <c r="L440" s="3"/>
      <c r="M440" s="3"/>
      <c r="N440" s="61"/>
      <c r="O440" s="3"/>
      <c r="P440" s="61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61"/>
      <c r="C441" s="61"/>
      <c r="D441" s="61"/>
      <c r="E441" s="3"/>
      <c r="F441" s="3"/>
      <c r="G441" s="3"/>
      <c r="H441" s="3"/>
      <c r="I441" s="3"/>
      <c r="J441" s="3"/>
      <c r="K441" s="3"/>
      <c r="L441" s="3"/>
      <c r="M441" s="3"/>
      <c r="N441" s="61"/>
      <c r="O441" s="3"/>
      <c r="P441" s="61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61"/>
      <c r="C442" s="61"/>
      <c r="D442" s="61"/>
      <c r="E442" s="3"/>
      <c r="F442" s="3"/>
      <c r="G442" s="3"/>
      <c r="H442" s="3"/>
      <c r="I442" s="3"/>
      <c r="J442" s="3"/>
      <c r="K442" s="3"/>
      <c r="L442" s="3"/>
      <c r="M442" s="3"/>
      <c r="N442" s="61"/>
      <c r="O442" s="3"/>
      <c r="P442" s="61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61"/>
      <c r="C443" s="61"/>
      <c r="D443" s="61"/>
      <c r="E443" s="3"/>
      <c r="F443" s="3"/>
      <c r="G443" s="3"/>
      <c r="H443" s="3"/>
      <c r="I443" s="3"/>
      <c r="J443" s="3"/>
      <c r="K443" s="3"/>
      <c r="L443" s="3"/>
      <c r="M443" s="3"/>
      <c r="N443" s="61"/>
      <c r="O443" s="3"/>
      <c r="P443" s="61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61"/>
      <c r="C444" s="61"/>
      <c r="D444" s="61"/>
      <c r="E444" s="3"/>
      <c r="F444" s="3"/>
      <c r="G444" s="3"/>
      <c r="H444" s="3"/>
      <c r="I444" s="3"/>
      <c r="J444" s="3"/>
      <c r="K444" s="3"/>
      <c r="L444" s="3"/>
      <c r="M444" s="3"/>
      <c r="N444" s="61"/>
      <c r="O444" s="3"/>
      <c r="P444" s="61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61"/>
      <c r="C445" s="61"/>
      <c r="D445" s="61"/>
      <c r="E445" s="3"/>
      <c r="F445" s="3"/>
      <c r="G445" s="3"/>
      <c r="H445" s="3"/>
      <c r="I445" s="3"/>
      <c r="J445" s="3"/>
      <c r="K445" s="3"/>
      <c r="L445" s="3"/>
      <c r="M445" s="3"/>
      <c r="N445" s="61"/>
      <c r="O445" s="3"/>
      <c r="P445" s="61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61"/>
      <c r="C446" s="61"/>
      <c r="D446" s="61"/>
      <c r="E446" s="3"/>
      <c r="F446" s="3"/>
      <c r="G446" s="3"/>
      <c r="H446" s="3"/>
      <c r="I446" s="3"/>
      <c r="J446" s="3"/>
      <c r="K446" s="3"/>
      <c r="L446" s="3"/>
      <c r="M446" s="3"/>
      <c r="N446" s="61"/>
      <c r="O446" s="3"/>
      <c r="P446" s="61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61"/>
      <c r="C447" s="61"/>
      <c r="D447" s="61"/>
      <c r="E447" s="3"/>
      <c r="F447" s="3"/>
      <c r="G447" s="3"/>
      <c r="H447" s="3"/>
      <c r="I447" s="3"/>
      <c r="J447" s="3"/>
      <c r="K447" s="3"/>
      <c r="L447" s="3"/>
      <c r="M447" s="3"/>
      <c r="N447" s="61"/>
      <c r="O447" s="3"/>
      <c r="P447" s="61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61"/>
      <c r="C448" s="61"/>
      <c r="D448" s="61"/>
      <c r="E448" s="3"/>
      <c r="F448" s="3"/>
      <c r="G448" s="3"/>
      <c r="H448" s="3"/>
      <c r="I448" s="3"/>
      <c r="J448" s="3"/>
      <c r="K448" s="3"/>
      <c r="L448" s="3"/>
      <c r="M448" s="3"/>
      <c r="N448" s="61"/>
      <c r="O448" s="3"/>
      <c r="P448" s="61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61"/>
      <c r="C449" s="61"/>
      <c r="D449" s="61"/>
      <c r="E449" s="3"/>
      <c r="F449" s="3"/>
      <c r="G449" s="3"/>
      <c r="H449" s="3"/>
      <c r="I449" s="3"/>
      <c r="J449" s="3"/>
      <c r="K449" s="3"/>
      <c r="L449" s="3"/>
      <c r="M449" s="3"/>
      <c r="N449" s="61"/>
      <c r="O449" s="3"/>
      <c r="P449" s="61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61"/>
      <c r="C450" s="61"/>
      <c r="D450" s="61"/>
      <c r="E450" s="3"/>
      <c r="F450" s="3"/>
      <c r="G450" s="3"/>
      <c r="H450" s="3"/>
      <c r="I450" s="3"/>
      <c r="J450" s="3"/>
      <c r="K450" s="3"/>
      <c r="L450" s="3"/>
      <c r="M450" s="3"/>
      <c r="N450" s="61"/>
      <c r="O450" s="3"/>
      <c r="P450" s="61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61"/>
      <c r="C451" s="61"/>
      <c r="D451" s="61"/>
      <c r="E451" s="3"/>
      <c r="F451" s="3"/>
      <c r="G451" s="3"/>
      <c r="H451" s="3"/>
      <c r="I451" s="3"/>
      <c r="J451" s="3"/>
      <c r="K451" s="3"/>
      <c r="L451" s="3"/>
      <c r="M451" s="3"/>
      <c r="N451" s="61"/>
      <c r="O451" s="3"/>
      <c r="P451" s="61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61"/>
      <c r="C452" s="61"/>
      <c r="D452" s="61"/>
      <c r="E452" s="3"/>
      <c r="F452" s="3"/>
      <c r="G452" s="3"/>
      <c r="H452" s="3"/>
      <c r="I452" s="3"/>
      <c r="J452" s="3"/>
      <c r="K452" s="3"/>
      <c r="L452" s="3"/>
      <c r="M452" s="3"/>
      <c r="N452" s="61"/>
      <c r="O452" s="3"/>
      <c r="P452" s="61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61"/>
      <c r="C453" s="61"/>
      <c r="D453" s="61"/>
      <c r="E453" s="3"/>
      <c r="F453" s="3"/>
      <c r="G453" s="3"/>
      <c r="H453" s="3"/>
      <c r="I453" s="3"/>
      <c r="J453" s="3"/>
      <c r="K453" s="3"/>
      <c r="L453" s="3"/>
      <c r="M453" s="3"/>
      <c r="N453" s="61"/>
      <c r="O453" s="3"/>
      <c r="P453" s="61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61"/>
      <c r="C454" s="61"/>
      <c r="D454" s="61"/>
      <c r="E454" s="3"/>
      <c r="F454" s="3"/>
      <c r="G454" s="3"/>
      <c r="H454" s="3"/>
      <c r="I454" s="3"/>
      <c r="J454" s="3"/>
      <c r="K454" s="3"/>
      <c r="L454" s="3"/>
      <c r="M454" s="3"/>
      <c r="N454" s="61"/>
      <c r="O454" s="3"/>
      <c r="P454" s="61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61"/>
      <c r="C455" s="61"/>
      <c r="D455" s="61"/>
      <c r="E455" s="3"/>
      <c r="F455" s="3"/>
      <c r="G455" s="3"/>
      <c r="H455" s="3"/>
      <c r="I455" s="3"/>
      <c r="J455" s="3"/>
      <c r="K455" s="3"/>
      <c r="L455" s="3"/>
      <c r="M455" s="3"/>
      <c r="N455" s="61"/>
      <c r="O455" s="3"/>
      <c r="P455" s="61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61"/>
      <c r="C456" s="61"/>
      <c r="D456" s="61"/>
      <c r="E456" s="3"/>
      <c r="F456" s="3"/>
      <c r="G456" s="3"/>
      <c r="H456" s="3"/>
      <c r="I456" s="3"/>
      <c r="J456" s="3"/>
      <c r="K456" s="3"/>
      <c r="L456" s="3"/>
      <c r="M456" s="3"/>
      <c r="N456" s="61"/>
      <c r="O456" s="3"/>
      <c r="P456" s="61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61"/>
      <c r="C457" s="61"/>
      <c r="D457" s="61"/>
      <c r="E457" s="3"/>
      <c r="F457" s="3"/>
      <c r="G457" s="3"/>
      <c r="H457" s="3"/>
      <c r="I457" s="3"/>
      <c r="J457" s="3"/>
      <c r="K457" s="3"/>
      <c r="L457" s="3"/>
      <c r="M457" s="3"/>
      <c r="N457" s="61"/>
      <c r="O457" s="3"/>
      <c r="P457" s="61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61"/>
      <c r="C458" s="61"/>
      <c r="D458" s="61"/>
      <c r="E458" s="3"/>
      <c r="F458" s="3"/>
      <c r="G458" s="3"/>
      <c r="H458" s="3"/>
      <c r="I458" s="3"/>
      <c r="J458" s="3"/>
      <c r="K458" s="3"/>
      <c r="L458" s="3"/>
      <c r="M458" s="3"/>
      <c r="N458" s="61"/>
      <c r="O458" s="3"/>
      <c r="P458" s="61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61"/>
      <c r="C459" s="61"/>
      <c r="D459" s="61"/>
      <c r="E459" s="3"/>
      <c r="F459" s="3"/>
      <c r="G459" s="3"/>
      <c r="H459" s="3"/>
      <c r="I459" s="3"/>
      <c r="J459" s="3"/>
      <c r="K459" s="3"/>
      <c r="L459" s="3"/>
      <c r="M459" s="3"/>
      <c r="N459" s="61"/>
      <c r="O459" s="3"/>
      <c r="P459" s="61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61"/>
      <c r="C460" s="61"/>
      <c r="D460" s="61"/>
      <c r="E460" s="3"/>
      <c r="F460" s="3"/>
      <c r="G460" s="3"/>
      <c r="H460" s="3"/>
      <c r="I460" s="3"/>
      <c r="J460" s="3"/>
      <c r="K460" s="3"/>
      <c r="L460" s="3"/>
      <c r="M460" s="3"/>
      <c r="N460" s="61"/>
      <c r="O460" s="3"/>
      <c r="P460" s="61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61"/>
      <c r="C461" s="61"/>
      <c r="D461" s="61"/>
      <c r="E461" s="3"/>
      <c r="F461" s="3"/>
      <c r="G461" s="3"/>
      <c r="H461" s="3"/>
      <c r="I461" s="3"/>
      <c r="J461" s="3"/>
      <c r="K461" s="3"/>
      <c r="L461" s="3"/>
      <c r="M461" s="3"/>
      <c r="N461" s="61"/>
      <c r="O461" s="3"/>
      <c r="P461" s="61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61"/>
      <c r="C462" s="61"/>
      <c r="D462" s="61"/>
      <c r="E462" s="3"/>
      <c r="F462" s="3"/>
      <c r="G462" s="3"/>
      <c r="H462" s="3"/>
      <c r="I462" s="3"/>
      <c r="J462" s="3"/>
      <c r="K462" s="3"/>
      <c r="L462" s="3"/>
      <c r="M462" s="3"/>
      <c r="N462" s="61"/>
      <c r="O462" s="3"/>
      <c r="P462" s="61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61"/>
      <c r="C463" s="61"/>
      <c r="D463" s="61"/>
      <c r="E463" s="3"/>
      <c r="F463" s="3"/>
      <c r="G463" s="3"/>
      <c r="H463" s="3"/>
      <c r="I463" s="3"/>
      <c r="J463" s="3"/>
      <c r="K463" s="3"/>
      <c r="L463" s="3"/>
      <c r="M463" s="3"/>
      <c r="N463" s="61"/>
      <c r="O463" s="3"/>
      <c r="P463" s="61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61"/>
      <c r="C464" s="61"/>
      <c r="D464" s="61"/>
      <c r="E464" s="3"/>
      <c r="F464" s="3"/>
      <c r="G464" s="3"/>
      <c r="H464" s="3"/>
      <c r="I464" s="3"/>
      <c r="J464" s="3"/>
      <c r="K464" s="3"/>
      <c r="L464" s="3"/>
      <c r="M464" s="3"/>
      <c r="N464" s="61"/>
      <c r="O464" s="3"/>
      <c r="P464" s="61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61"/>
      <c r="C465" s="61"/>
      <c r="D465" s="61"/>
      <c r="E465" s="3"/>
      <c r="F465" s="3"/>
      <c r="G465" s="3"/>
      <c r="H465" s="3"/>
      <c r="I465" s="3"/>
      <c r="J465" s="3"/>
      <c r="K465" s="3"/>
      <c r="L465" s="3"/>
      <c r="M465" s="3"/>
      <c r="N465" s="61"/>
      <c r="O465" s="3"/>
      <c r="P465" s="61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61"/>
      <c r="C466" s="61"/>
      <c r="D466" s="61"/>
      <c r="E466" s="3"/>
      <c r="F466" s="3"/>
      <c r="G466" s="3"/>
      <c r="H466" s="3"/>
      <c r="I466" s="3"/>
      <c r="J466" s="3"/>
      <c r="K466" s="3"/>
      <c r="L466" s="3"/>
      <c r="M466" s="3"/>
      <c r="N466" s="61"/>
      <c r="O466" s="3"/>
      <c r="P466" s="61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61"/>
      <c r="C467" s="61"/>
      <c r="D467" s="61"/>
      <c r="E467" s="3"/>
      <c r="F467" s="3"/>
      <c r="G467" s="3"/>
      <c r="H467" s="3"/>
      <c r="I467" s="3"/>
      <c r="J467" s="3"/>
      <c r="K467" s="3"/>
      <c r="L467" s="3"/>
      <c r="M467" s="3"/>
      <c r="N467" s="61"/>
      <c r="O467" s="3"/>
      <c r="P467" s="61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61"/>
      <c r="C468" s="61"/>
      <c r="D468" s="61"/>
      <c r="E468" s="3"/>
      <c r="F468" s="3"/>
      <c r="G468" s="3"/>
      <c r="H468" s="3"/>
      <c r="I468" s="3"/>
      <c r="J468" s="3"/>
      <c r="K468" s="3"/>
      <c r="L468" s="3"/>
      <c r="M468" s="3"/>
      <c r="N468" s="61"/>
      <c r="O468" s="3"/>
      <c r="P468" s="61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61"/>
      <c r="C469" s="61"/>
      <c r="D469" s="61"/>
      <c r="E469" s="3"/>
      <c r="F469" s="3"/>
      <c r="G469" s="3"/>
      <c r="H469" s="3"/>
      <c r="I469" s="3"/>
      <c r="J469" s="3"/>
      <c r="K469" s="3"/>
      <c r="L469" s="3"/>
      <c r="M469" s="3"/>
      <c r="N469" s="61"/>
      <c r="O469" s="3"/>
      <c r="P469" s="61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61"/>
      <c r="C470" s="61"/>
      <c r="D470" s="61"/>
      <c r="E470" s="3"/>
      <c r="F470" s="3"/>
      <c r="G470" s="3"/>
      <c r="H470" s="3"/>
      <c r="I470" s="3"/>
      <c r="J470" s="3"/>
      <c r="K470" s="3"/>
      <c r="L470" s="3"/>
      <c r="M470" s="3"/>
      <c r="N470" s="61"/>
      <c r="O470" s="3"/>
      <c r="P470" s="61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61"/>
      <c r="C471" s="61"/>
      <c r="D471" s="61"/>
      <c r="E471" s="3"/>
      <c r="F471" s="3"/>
      <c r="G471" s="3"/>
      <c r="H471" s="3"/>
      <c r="I471" s="3"/>
      <c r="J471" s="3"/>
      <c r="K471" s="3"/>
      <c r="L471" s="3"/>
      <c r="M471" s="3"/>
      <c r="N471" s="61"/>
      <c r="O471" s="3"/>
      <c r="P471" s="61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61"/>
      <c r="C472" s="61"/>
      <c r="D472" s="61"/>
      <c r="E472" s="3"/>
      <c r="F472" s="3"/>
      <c r="G472" s="3"/>
      <c r="H472" s="3"/>
      <c r="I472" s="3"/>
      <c r="J472" s="3"/>
      <c r="K472" s="3"/>
      <c r="L472" s="3"/>
      <c r="M472" s="3"/>
      <c r="N472" s="61"/>
      <c r="O472" s="3"/>
      <c r="P472" s="61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61"/>
      <c r="C473" s="61"/>
      <c r="D473" s="61"/>
      <c r="E473" s="3"/>
      <c r="F473" s="3"/>
      <c r="G473" s="3"/>
      <c r="H473" s="3"/>
      <c r="I473" s="3"/>
      <c r="J473" s="3"/>
      <c r="K473" s="3"/>
      <c r="L473" s="3"/>
      <c r="M473" s="3"/>
      <c r="N473" s="61"/>
      <c r="O473" s="3"/>
      <c r="P473" s="61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61"/>
      <c r="C474" s="61"/>
      <c r="D474" s="61"/>
      <c r="E474" s="3"/>
      <c r="F474" s="3"/>
      <c r="G474" s="3"/>
      <c r="H474" s="3"/>
      <c r="I474" s="3"/>
      <c r="J474" s="3"/>
      <c r="K474" s="3"/>
      <c r="L474" s="3"/>
      <c r="M474" s="3"/>
      <c r="N474" s="61"/>
      <c r="O474" s="3"/>
      <c r="P474" s="61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61"/>
      <c r="C475" s="61"/>
      <c r="D475" s="61"/>
      <c r="E475" s="3"/>
      <c r="F475" s="3"/>
      <c r="G475" s="3"/>
      <c r="H475" s="3"/>
      <c r="I475" s="3"/>
      <c r="J475" s="3"/>
      <c r="K475" s="3"/>
      <c r="L475" s="3"/>
      <c r="M475" s="3"/>
      <c r="N475" s="61"/>
      <c r="O475" s="3"/>
      <c r="P475" s="61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61"/>
      <c r="C476" s="61"/>
      <c r="D476" s="61"/>
      <c r="E476" s="3"/>
      <c r="F476" s="3"/>
      <c r="G476" s="3"/>
      <c r="H476" s="3"/>
      <c r="I476" s="3"/>
      <c r="J476" s="3"/>
      <c r="K476" s="3"/>
      <c r="L476" s="3"/>
      <c r="M476" s="3"/>
      <c r="N476" s="61"/>
      <c r="O476" s="3"/>
      <c r="P476" s="61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61"/>
      <c r="C477" s="61"/>
      <c r="D477" s="61"/>
      <c r="E477" s="3"/>
      <c r="F477" s="3"/>
      <c r="G477" s="3"/>
      <c r="H477" s="3"/>
      <c r="I477" s="3"/>
      <c r="J477" s="3"/>
      <c r="K477" s="3"/>
      <c r="L477" s="3"/>
      <c r="M477" s="3"/>
      <c r="N477" s="61"/>
      <c r="O477" s="3"/>
      <c r="P477" s="61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61"/>
      <c r="C478" s="61"/>
      <c r="D478" s="61"/>
      <c r="E478" s="3"/>
      <c r="F478" s="3"/>
      <c r="G478" s="3"/>
      <c r="H478" s="3"/>
      <c r="I478" s="3"/>
      <c r="J478" s="3"/>
      <c r="K478" s="3"/>
      <c r="L478" s="3"/>
      <c r="M478" s="3"/>
      <c r="N478" s="61"/>
      <c r="O478" s="3"/>
      <c r="P478" s="61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61"/>
      <c r="C479" s="61"/>
      <c r="D479" s="61"/>
      <c r="E479" s="3"/>
      <c r="F479" s="3"/>
      <c r="G479" s="3"/>
      <c r="H479" s="3"/>
      <c r="I479" s="3"/>
      <c r="J479" s="3"/>
      <c r="K479" s="3"/>
      <c r="L479" s="3"/>
      <c r="M479" s="3"/>
      <c r="N479" s="61"/>
      <c r="O479" s="3"/>
      <c r="P479" s="61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61"/>
      <c r="C480" s="61"/>
      <c r="D480" s="61"/>
      <c r="E480" s="3"/>
      <c r="F480" s="3"/>
      <c r="G480" s="3"/>
      <c r="H480" s="3"/>
      <c r="I480" s="3"/>
      <c r="J480" s="3"/>
      <c r="K480" s="3"/>
      <c r="L480" s="3"/>
      <c r="M480" s="3"/>
      <c r="N480" s="61"/>
      <c r="O480" s="3"/>
      <c r="P480" s="61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61"/>
      <c r="C481" s="61"/>
      <c r="D481" s="61"/>
      <c r="E481" s="3"/>
      <c r="F481" s="3"/>
      <c r="G481" s="3"/>
      <c r="H481" s="3"/>
      <c r="I481" s="3"/>
      <c r="J481" s="3"/>
      <c r="K481" s="3"/>
      <c r="L481" s="3"/>
      <c r="M481" s="3"/>
      <c r="N481" s="61"/>
      <c r="O481" s="3"/>
      <c r="P481" s="61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61"/>
      <c r="C482" s="61"/>
      <c r="D482" s="61"/>
      <c r="E482" s="3"/>
      <c r="F482" s="3"/>
      <c r="G482" s="3"/>
      <c r="H482" s="3"/>
      <c r="I482" s="3"/>
      <c r="J482" s="3"/>
      <c r="K482" s="3"/>
      <c r="L482" s="3"/>
      <c r="M482" s="3"/>
      <c r="N482" s="61"/>
      <c r="O482" s="3"/>
      <c r="P482" s="61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61"/>
      <c r="C483" s="61"/>
      <c r="D483" s="61"/>
      <c r="E483" s="3"/>
      <c r="F483" s="3"/>
      <c r="G483" s="3"/>
      <c r="H483" s="3"/>
      <c r="I483" s="3"/>
      <c r="J483" s="3"/>
      <c r="K483" s="3"/>
      <c r="L483" s="3"/>
      <c r="M483" s="3"/>
      <c r="N483" s="61"/>
      <c r="O483" s="3"/>
      <c r="P483" s="61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61"/>
      <c r="C484" s="61"/>
      <c r="D484" s="61"/>
      <c r="E484" s="3"/>
      <c r="F484" s="3"/>
      <c r="G484" s="3"/>
      <c r="H484" s="3"/>
      <c r="I484" s="3"/>
      <c r="J484" s="3"/>
      <c r="K484" s="3"/>
      <c r="L484" s="3"/>
      <c r="M484" s="3"/>
      <c r="N484" s="61"/>
      <c r="O484" s="3"/>
      <c r="P484" s="61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61"/>
      <c r="C485" s="61"/>
      <c r="D485" s="61"/>
      <c r="E485" s="3"/>
      <c r="F485" s="3"/>
      <c r="G485" s="3"/>
      <c r="H485" s="3"/>
      <c r="I485" s="3"/>
      <c r="J485" s="3"/>
      <c r="K485" s="3"/>
      <c r="L485" s="3"/>
      <c r="M485" s="3"/>
      <c r="N485" s="61"/>
      <c r="O485" s="3"/>
      <c r="P485" s="61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61"/>
      <c r="C486" s="61"/>
      <c r="D486" s="61"/>
      <c r="E486" s="3"/>
      <c r="F486" s="3"/>
      <c r="G486" s="3"/>
      <c r="H486" s="3"/>
      <c r="I486" s="3"/>
      <c r="J486" s="3"/>
      <c r="K486" s="3"/>
      <c r="L486" s="3"/>
      <c r="M486" s="3"/>
      <c r="N486" s="61"/>
      <c r="O486" s="3"/>
      <c r="P486" s="61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61"/>
      <c r="C487" s="61"/>
      <c r="D487" s="61"/>
      <c r="E487" s="3"/>
      <c r="F487" s="3"/>
      <c r="G487" s="3"/>
      <c r="H487" s="3"/>
      <c r="I487" s="3"/>
      <c r="J487" s="3"/>
      <c r="K487" s="3"/>
      <c r="L487" s="3"/>
      <c r="M487" s="3"/>
      <c r="N487" s="61"/>
      <c r="O487" s="3"/>
      <c r="P487" s="61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61"/>
      <c r="C488" s="61"/>
      <c r="D488" s="61"/>
      <c r="E488" s="3"/>
      <c r="F488" s="3"/>
      <c r="G488" s="3"/>
      <c r="H488" s="3"/>
      <c r="I488" s="3"/>
      <c r="J488" s="3"/>
      <c r="K488" s="3"/>
      <c r="L488" s="3"/>
      <c r="M488" s="3"/>
      <c r="N488" s="61"/>
      <c r="O488" s="3"/>
      <c r="P488" s="61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61"/>
      <c r="C489" s="61"/>
      <c r="D489" s="61"/>
      <c r="E489" s="3"/>
      <c r="F489" s="3"/>
      <c r="G489" s="3"/>
      <c r="H489" s="3"/>
      <c r="I489" s="3"/>
      <c r="J489" s="3"/>
      <c r="K489" s="3"/>
      <c r="L489" s="3"/>
      <c r="M489" s="3"/>
      <c r="N489" s="61"/>
      <c r="O489" s="3"/>
      <c r="P489" s="61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61"/>
      <c r="C490" s="61"/>
      <c r="D490" s="61"/>
      <c r="E490" s="3"/>
      <c r="F490" s="3"/>
      <c r="G490" s="3"/>
      <c r="H490" s="3"/>
      <c r="I490" s="3"/>
      <c r="J490" s="3"/>
      <c r="K490" s="3"/>
      <c r="L490" s="3"/>
      <c r="M490" s="3"/>
      <c r="N490" s="61"/>
      <c r="O490" s="3"/>
      <c r="P490" s="61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61"/>
      <c r="C491" s="61"/>
      <c r="D491" s="61"/>
      <c r="E491" s="3"/>
      <c r="F491" s="3"/>
      <c r="G491" s="3"/>
      <c r="H491" s="3"/>
      <c r="I491" s="3"/>
      <c r="J491" s="3"/>
      <c r="K491" s="3"/>
      <c r="L491" s="3"/>
      <c r="M491" s="3"/>
      <c r="N491" s="61"/>
      <c r="O491" s="3"/>
      <c r="P491" s="61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61"/>
      <c r="C492" s="61"/>
      <c r="D492" s="61"/>
      <c r="E492" s="3"/>
      <c r="F492" s="3"/>
      <c r="G492" s="3"/>
      <c r="H492" s="3"/>
      <c r="I492" s="3"/>
      <c r="J492" s="3"/>
      <c r="K492" s="3"/>
      <c r="L492" s="3"/>
      <c r="M492" s="3"/>
      <c r="N492" s="61"/>
      <c r="O492" s="3"/>
      <c r="P492" s="61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61"/>
      <c r="C493" s="61"/>
      <c r="D493" s="61"/>
      <c r="E493" s="3"/>
      <c r="F493" s="3"/>
      <c r="G493" s="3"/>
      <c r="H493" s="3"/>
      <c r="I493" s="3"/>
      <c r="J493" s="3"/>
      <c r="K493" s="3"/>
      <c r="L493" s="3"/>
      <c r="M493" s="3"/>
      <c r="N493" s="61"/>
      <c r="O493" s="3"/>
      <c r="P493" s="61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61"/>
      <c r="C494" s="61"/>
      <c r="D494" s="61"/>
      <c r="E494" s="3"/>
      <c r="F494" s="3"/>
      <c r="G494" s="3"/>
      <c r="H494" s="3"/>
      <c r="I494" s="3"/>
      <c r="J494" s="3"/>
      <c r="K494" s="3"/>
      <c r="L494" s="3"/>
      <c r="M494" s="3"/>
      <c r="N494" s="61"/>
      <c r="O494" s="3"/>
      <c r="P494" s="61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61"/>
      <c r="C495" s="61"/>
      <c r="D495" s="61"/>
      <c r="E495" s="3"/>
      <c r="F495" s="3"/>
      <c r="G495" s="3"/>
      <c r="H495" s="3"/>
      <c r="I495" s="3"/>
      <c r="J495" s="3"/>
      <c r="K495" s="3"/>
      <c r="L495" s="3"/>
      <c r="M495" s="3"/>
      <c r="N495" s="61"/>
      <c r="O495" s="3"/>
      <c r="P495" s="61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61"/>
      <c r="C496" s="61"/>
      <c r="D496" s="61"/>
      <c r="E496" s="3"/>
      <c r="F496" s="3"/>
      <c r="G496" s="3"/>
      <c r="H496" s="3"/>
      <c r="I496" s="3"/>
      <c r="J496" s="3"/>
      <c r="K496" s="3"/>
      <c r="L496" s="3"/>
      <c r="M496" s="3"/>
      <c r="N496" s="61"/>
      <c r="O496" s="3"/>
      <c r="P496" s="61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61"/>
      <c r="C497" s="61"/>
      <c r="D497" s="61"/>
      <c r="E497" s="3"/>
      <c r="F497" s="3"/>
      <c r="G497" s="3"/>
      <c r="H497" s="3"/>
      <c r="I497" s="3"/>
      <c r="J497" s="3"/>
      <c r="K497" s="3"/>
      <c r="L497" s="3"/>
      <c r="M497" s="3"/>
      <c r="N497" s="61"/>
      <c r="O497" s="3"/>
      <c r="P497" s="61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61"/>
      <c r="C498" s="61"/>
      <c r="D498" s="61"/>
      <c r="E498" s="3"/>
      <c r="F498" s="3"/>
      <c r="G498" s="3"/>
      <c r="H498" s="3"/>
      <c r="I498" s="3"/>
      <c r="J498" s="3"/>
      <c r="K498" s="3"/>
      <c r="L498" s="3"/>
      <c r="M498" s="3"/>
      <c r="N498" s="61"/>
      <c r="O498" s="3"/>
      <c r="P498" s="61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61"/>
      <c r="C499" s="61"/>
      <c r="D499" s="61"/>
      <c r="E499" s="3"/>
      <c r="F499" s="3"/>
      <c r="G499" s="3"/>
      <c r="H499" s="3"/>
      <c r="I499" s="3"/>
      <c r="J499" s="3"/>
      <c r="K499" s="3"/>
      <c r="L499" s="3"/>
      <c r="M499" s="3"/>
      <c r="N499" s="61"/>
      <c r="O499" s="3"/>
      <c r="P499" s="61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61"/>
      <c r="C500" s="61"/>
      <c r="D500" s="61"/>
      <c r="E500" s="3"/>
      <c r="F500" s="3"/>
      <c r="G500" s="3"/>
      <c r="H500" s="3"/>
      <c r="I500" s="3"/>
      <c r="J500" s="3"/>
      <c r="K500" s="3"/>
      <c r="L500" s="3"/>
      <c r="M500" s="3"/>
      <c r="N500" s="61"/>
      <c r="O500" s="3"/>
      <c r="P500" s="61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61"/>
      <c r="C501" s="61"/>
      <c r="D501" s="61"/>
      <c r="E501" s="3"/>
      <c r="F501" s="3"/>
      <c r="G501" s="3"/>
      <c r="H501" s="3"/>
      <c r="I501" s="3"/>
      <c r="J501" s="3"/>
      <c r="K501" s="3"/>
      <c r="L501" s="3"/>
      <c r="M501" s="3"/>
      <c r="N501" s="61"/>
      <c r="O501" s="3"/>
      <c r="P501" s="61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61"/>
      <c r="C502" s="61"/>
      <c r="D502" s="61"/>
      <c r="E502" s="3"/>
      <c r="F502" s="3"/>
      <c r="G502" s="3"/>
      <c r="H502" s="3"/>
      <c r="I502" s="3"/>
      <c r="J502" s="3"/>
      <c r="K502" s="3"/>
      <c r="L502" s="3"/>
      <c r="M502" s="3"/>
      <c r="N502" s="61"/>
      <c r="O502" s="3"/>
      <c r="P502" s="61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61"/>
      <c r="C503" s="61"/>
      <c r="D503" s="61"/>
      <c r="E503" s="3"/>
      <c r="F503" s="3"/>
      <c r="G503" s="3"/>
      <c r="H503" s="3"/>
      <c r="I503" s="3"/>
      <c r="J503" s="3"/>
      <c r="K503" s="3"/>
      <c r="L503" s="3"/>
      <c r="M503" s="3"/>
      <c r="N503" s="61"/>
      <c r="O503" s="3"/>
      <c r="P503" s="61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61"/>
      <c r="C504" s="61"/>
      <c r="D504" s="61"/>
      <c r="E504" s="3"/>
      <c r="F504" s="3"/>
      <c r="G504" s="3"/>
      <c r="H504" s="3"/>
      <c r="I504" s="3"/>
      <c r="J504" s="3"/>
      <c r="K504" s="3"/>
      <c r="L504" s="3"/>
      <c r="M504" s="3"/>
      <c r="N504" s="61"/>
      <c r="O504" s="3"/>
      <c r="P504" s="61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61"/>
      <c r="C505" s="61"/>
      <c r="D505" s="61"/>
      <c r="E505" s="3"/>
      <c r="F505" s="3"/>
      <c r="G505" s="3"/>
      <c r="H505" s="3"/>
      <c r="I505" s="3"/>
      <c r="J505" s="3"/>
      <c r="K505" s="3"/>
      <c r="L505" s="3"/>
      <c r="M505" s="3"/>
      <c r="N505" s="61"/>
      <c r="O505" s="3"/>
      <c r="P505" s="61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61"/>
      <c r="C506" s="61"/>
      <c r="D506" s="61"/>
      <c r="E506" s="3"/>
      <c r="F506" s="3"/>
      <c r="G506" s="3"/>
      <c r="H506" s="3"/>
      <c r="I506" s="3"/>
      <c r="J506" s="3"/>
      <c r="K506" s="3"/>
      <c r="L506" s="3"/>
      <c r="M506" s="3"/>
      <c r="N506" s="61"/>
      <c r="O506" s="3"/>
      <c r="P506" s="61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61"/>
      <c r="C507" s="61"/>
      <c r="D507" s="61"/>
      <c r="E507" s="3"/>
      <c r="F507" s="3"/>
      <c r="G507" s="3"/>
      <c r="H507" s="3"/>
      <c r="I507" s="3"/>
      <c r="J507" s="3"/>
      <c r="K507" s="3"/>
      <c r="L507" s="3"/>
      <c r="M507" s="3"/>
      <c r="N507" s="61"/>
      <c r="O507" s="3"/>
      <c r="P507" s="61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61"/>
      <c r="C508" s="61"/>
      <c r="D508" s="61"/>
      <c r="E508" s="3"/>
      <c r="F508" s="3"/>
      <c r="G508" s="3"/>
      <c r="H508" s="3"/>
      <c r="I508" s="3"/>
      <c r="J508" s="3"/>
      <c r="K508" s="3"/>
      <c r="L508" s="3"/>
      <c r="M508" s="3"/>
      <c r="N508" s="61"/>
      <c r="O508" s="3"/>
      <c r="P508" s="61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61"/>
      <c r="C509" s="61"/>
      <c r="D509" s="61"/>
      <c r="E509" s="3"/>
      <c r="F509" s="3"/>
      <c r="G509" s="3"/>
      <c r="H509" s="3"/>
      <c r="I509" s="3"/>
      <c r="J509" s="3"/>
      <c r="K509" s="3"/>
      <c r="L509" s="3"/>
      <c r="M509" s="3"/>
      <c r="N509" s="61"/>
      <c r="O509" s="3"/>
      <c r="P509" s="61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61"/>
      <c r="C510" s="61"/>
      <c r="D510" s="61"/>
      <c r="E510" s="3"/>
      <c r="F510" s="3"/>
      <c r="G510" s="3"/>
      <c r="H510" s="3"/>
      <c r="I510" s="3"/>
      <c r="J510" s="3"/>
      <c r="K510" s="3"/>
      <c r="L510" s="3"/>
      <c r="M510" s="3"/>
      <c r="N510" s="61"/>
      <c r="O510" s="3"/>
      <c r="P510" s="61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61"/>
      <c r="C511" s="61"/>
      <c r="D511" s="61"/>
      <c r="E511" s="3"/>
      <c r="F511" s="3"/>
      <c r="G511" s="3"/>
      <c r="H511" s="3"/>
      <c r="I511" s="3"/>
      <c r="J511" s="3"/>
      <c r="K511" s="3"/>
      <c r="L511" s="3"/>
      <c r="M511" s="3"/>
      <c r="N511" s="61"/>
      <c r="O511" s="3"/>
      <c r="P511" s="61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61"/>
      <c r="C512" s="61"/>
      <c r="D512" s="61"/>
      <c r="E512" s="3"/>
      <c r="F512" s="3"/>
      <c r="G512" s="3"/>
      <c r="H512" s="3"/>
      <c r="I512" s="3"/>
      <c r="J512" s="3"/>
      <c r="K512" s="3"/>
      <c r="L512" s="3"/>
      <c r="M512" s="3"/>
      <c r="N512" s="61"/>
      <c r="O512" s="3"/>
      <c r="P512" s="61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61"/>
      <c r="C513" s="61"/>
      <c r="D513" s="61"/>
      <c r="E513" s="3"/>
      <c r="F513" s="3"/>
      <c r="G513" s="3"/>
      <c r="H513" s="3"/>
      <c r="I513" s="3"/>
      <c r="J513" s="3"/>
      <c r="K513" s="3"/>
      <c r="L513" s="3"/>
      <c r="M513" s="3"/>
      <c r="N513" s="61"/>
      <c r="O513" s="3"/>
      <c r="P513" s="61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61"/>
      <c r="C514" s="61"/>
      <c r="D514" s="61"/>
      <c r="E514" s="3"/>
      <c r="F514" s="3"/>
      <c r="G514" s="3"/>
      <c r="H514" s="3"/>
      <c r="I514" s="3"/>
      <c r="J514" s="3"/>
      <c r="K514" s="3"/>
      <c r="L514" s="3"/>
      <c r="M514" s="3"/>
      <c r="N514" s="61"/>
      <c r="O514" s="3"/>
      <c r="P514" s="61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61"/>
      <c r="C515" s="61"/>
      <c r="D515" s="61"/>
      <c r="E515" s="3"/>
      <c r="F515" s="3"/>
      <c r="G515" s="3"/>
      <c r="H515" s="3"/>
      <c r="I515" s="3"/>
      <c r="J515" s="3"/>
      <c r="K515" s="3"/>
      <c r="L515" s="3"/>
      <c r="M515" s="3"/>
      <c r="N515" s="61"/>
      <c r="O515" s="3"/>
      <c r="P515" s="61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61"/>
      <c r="C516" s="61"/>
      <c r="D516" s="61"/>
      <c r="E516" s="3"/>
      <c r="F516" s="3"/>
      <c r="G516" s="3"/>
      <c r="H516" s="3"/>
      <c r="I516" s="3"/>
      <c r="J516" s="3"/>
      <c r="K516" s="3"/>
      <c r="L516" s="3"/>
      <c r="M516" s="3"/>
      <c r="N516" s="61"/>
      <c r="O516" s="3"/>
      <c r="P516" s="61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61"/>
      <c r="C517" s="61"/>
      <c r="D517" s="61"/>
      <c r="E517" s="3"/>
      <c r="F517" s="3"/>
      <c r="G517" s="3"/>
      <c r="H517" s="3"/>
      <c r="I517" s="3"/>
      <c r="J517" s="3"/>
      <c r="K517" s="3"/>
      <c r="L517" s="3"/>
      <c r="M517" s="3"/>
      <c r="N517" s="61"/>
      <c r="O517" s="3"/>
      <c r="P517" s="61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61"/>
      <c r="C518" s="61"/>
      <c r="D518" s="61"/>
      <c r="E518" s="3"/>
      <c r="F518" s="3"/>
      <c r="G518" s="3"/>
      <c r="H518" s="3"/>
      <c r="I518" s="3"/>
      <c r="J518" s="3"/>
      <c r="K518" s="3"/>
      <c r="L518" s="3"/>
      <c r="M518" s="3"/>
      <c r="N518" s="61"/>
      <c r="O518" s="3"/>
      <c r="P518" s="61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61"/>
      <c r="C519" s="61"/>
      <c r="D519" s="61"/>
      <c r="E519" s="3"/>
      <c r="F519" s="3"/>
      <c r="G519" s="3"/>
      <c r="H519" s="3"/>
      <c r="I519" s="3"/>
      <c r="J519" s="3"/>
      <c r="K519" s="3"/>
      <c r="L519" s="3"/>
      <c r="M519" s="3"/>
      <c r="N519" s="61"/>
      <c r="O519" s="3"/>
      <c r="P519" s="61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61"/>
      <c r="C520" s="61"/>
      <c r="D520" s="61"/>
      <c r="E520" s="3"/>
      <c r="F520" s="3"/>
      <c r="G520" s="3"/>
      <c r="H520" s="3"/>
      <c r="I520" s="3"/>
      <c r="J520" s="3"/>
      <c r="K520" s="3"/>
      <c r="L520" s="3"/>
      <c r="M520" s="3"/>
      <c r="N520" s="61"/>
      <c r="O520" s="3"/>
      <c r="P520" s="61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61"/>
      <c r="C521" s="61"/>
      <c r="D521" s="61"/>
      <c r="E521" s="3"/>
      <c r="F521" s="3"/>
      <c r="G521" s="3"/>
      <c r="H521" s="3"/>
      <c r="I521" s="3"/>
      <c r="J521" s="3"/>
      <c r="K521" s="3"/>
      <c r="L521" s="3"/>
      <c r="M521" s="3"/>
      <c r="N521" s="61"/>
      <c r="O521" s="3"/>
      <c r="P521" s="61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61"/>
      <c r="C522" s="61"/>
      <c r="D522" s="61"/>
      <c r="E522" s="3"/>
      <c r="F522" s="3"/>
      <c r="G522" s="3"/>
      <c r="H522" s="3"/>
      <c r="I522" s="3"/>
      <c r="J522" s="3"/>
      <c r="K522" s="3"/>
      <c r="L522" s="3"/>
      <c r="M522" s="3"/>
      <c r="N522" s="61"/>
      <c r="O522" s="3"/>
      <c r="P522" s="61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61"/>
      <c r="C523" s="61"/>
      <c r="D523" s="61"/>
      <c r="E523" s="3"/>
      <c r="F523" s="3"/>
      <c r="G523" s="3"/>
      <c r="H523" s="3"/>
      <c r="I523" s="3"/>
      <c r="J523" s="3"/>
      <c r="K523" s="3"/>
      <c r="L523" s="3"/>
      <c r="M523" s="3"/>
      <c r="N523" s="61"/>
      <c r="O523" s="3"/>
      <c r="P523" s="61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61"/>
      <c r="C524" s="61"/>
      <c r="D524" s="61"/>
      <c r="E524" s="3"/>
      <c r="F524" s="3"/>
      <c r="G524" s="3"/>
      <c r="H524" s="3"/>
      <c r="I524" s="3"/>
      <c r="J524" s="3"/>
      <c r="K524" s="3"/>
      <c r="L524" s="3"/>
      <c r="M524" s="3"/>
      <c r="N524" s="61"/>
      <c r="O524" s="3"/>
      <c r="P524" s="61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61"/>
      <c r="C525" s="61"/>
      <c r="D525" s="61"/>
      <c r="E525" s="3"/>
      <c r="F525" s="3"/>
      <c r="G525" s="3"/>
      <c r="H525" s="3"/>
      <c r="I525" s="3"/>
      <c r="J525" s="3"/>
      <c r="K525" s="3"/>
      <c r="L525" s="3"/>
      <c r="M525" s="3"/>
      <c r="N525" s="61"/>
      <c r="O525" s="3"/>
      <c r="P525" s="61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61"/>
      <c r="C526" s="61"/>
      <c r="D526" s="61"/>
      <c r="E526" s="3"/>
      <c r="F526" s="3"/>
      <c r="G526" s="3"/>
      <c r="H526" s="3"/>
      <c r="I526" s="3"/>
      <c r="J526" s="3"/>
      <c r="K526" s="3"/>
      <c r="L526" s="3"/>
      <c r="M526" s="3"/>
      <c r="N526" s="61"/>
      <c r="O526" s="3"/>
      <c r="P526" s="61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61"/>
      <c r="C527" s="61"/>
      <c r="D527" s="61"/>
      <c r="E527" s="3"/>
      <c r="F527" s="3"/>
      <c r="G527" s="3"/>
      <c r="H527" s="3"/>
      <c r="I527" s="3"/>
      <c r="J527" s="3"/>
      <c r="K527" s="3"/>
      <c r="L527" s="3"/>
      <c r="M527" s="3"/>
      <c r="N527" s="61"/>
      <c r="O527" s="3"/>
      <c r="P527" s="61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61"/>
      <c r="C528" s="61"/>
      <c r="D528" s="61"/>
      <c r="E528" s="3"/>
      <c r="F528" s="3"/>
      <c r="G528" s="3"/>
      <c r="H528" s="3"/>
      <c r="I528" s="3"/>
      <c r="J528" s="3"/>
      <c r="K528" s="3"/>
      <c r="L528" s="3"/>
      <c r="M528" s="3"/>
      <c r="N528" s="61"/>
      <c r="O528" s="3"/>
      <c r="P528" s="61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61"/>
      <c r="C529" s="61"/>
      <c r="D529" s="61"/>
      <c r="E529" s="3"/>
      <c r="F529" s="3"/>
      <c r="G529" s="3"/>
      <c r="H529" s="3"/>
      <c r="I529" s="3"/>
      <c r="J529" s="3"/>
      <c r="K529" s="3"/>
      <c r="L529" s="3"/>
      <c r="M529" s="3"/>
      <c r="N529" s="61"/>
      <c r="O529" s="3"/>
      <c r="P529" s="61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61"/>
      <c r="C530" s="61"/>
      <c r="D530" s="61"/>
      <c r="E530" s="3"/>
      <c r="F530" s="3"/>
      <c r="G530" s="3"/>
      <c r="H530" s="3"/>
      <c r="I530" s="3"/>
      <c r="J530" s="3"/>
      <c r="K530" s="3"/>
      <c r="L530" s="3"/>
      <c r="M530" s="3"/>
      <c r="N530" s="61"/>
      <c r="O530" s="3"/>
      <c r="P530" s="61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61"/>
      <c r="C531" s="61"/>
      <c r="D531" s="61"/>
      <c r="E531" s="3"/>
      <c r="F531" s="3"/>
      <c r="G531" s="3"/>
      <c r="H531" s="3"/>
      <c r="I531" s="3"/>
      <c r="J531" s="3"/>
      <c r="K531" s="3"/>
      <c r="L531" s="3"/>
      <c r="M531" s="3"/>
      <c r="N531" s="61"/>
      <c r="O531" s="3"/>
      <c r="P531" s="61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61"/>
      <c r="C532" s="61"/>
      <c r="D532" s="61"/>
      <c r="E532" s="3"/>
      <c r="F532" s="3"/>
      <c r="G532" s="3"/>
      <c r="H532" s="3"/>
      <c r="I532" s="3"/>
      <c r="J532" s="3"/>
      <c r="K532" s="3"/>
      <c r="L532" s="3"/>
      <c r="M532" s="3"/>
      <c r="N532" s="61"/>
      <c r="O532" s="3"/>
      <c r="P532" s="61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61"/>
      <c r="C533" s="61"/>
      <c r="D533" s="61"/>
      <c r="E533" s="3"/>
      <c r="F533" s="3"/>
      <c r="G533" s="3"/>
      <c r="H533" s="3"/>
      <c r="I533" s="3"/>
      <c r="J533" s="3"/>
      <c r="K533" s="3"/>
      <c r="L533" s="3"/>
      <c r="M533" s="3"/>
      <c r="N533" s="61"/>
      <c r="O533" s="3"/>
      <c r="P533" s="61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61"/>
      <c r="C534" s="61"/>
      <c r="D534" s="61"/>
      <c r="E534" s="3"/>
      <c r="F534" s="3"/>
      <c r="G534" s="3"/>
      <c r="H534" s="3"/>
      <c r="I534" s="3"/>
      <c r="J534" s="3"/>
      <c r="K534" s="3"/>
      <c r="L534" s="3"/>
      <c r="M534" s="3"/>
      <c r="N534" s="61"/>
      <c r="O534" s="3"/>
      <c r="P534" s="61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61"/>
      <c r="C535" s="61"/>
      <c r="D535" s="61"/>
      <c r="E535" s="3"/>
      <c r="F535" s="3"/>
      <c r="G535" s="3"/>
      <c r="H535" s="3"/>
      <c r="I535" s="3"/>
      <c r="J535" s="3"/>
      <c r="K535" s="3"/>
      <c r="L535" s="3"/>
      <c r="M535" s="3"/>
      <c r="N535" s="61"/>
      <c r="O535" s="3"/>
      <c r="P535" s="61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61"/>
      <c r="C536" s="61"/>
      <c r="D536" s="61"/>
      <c r="E536" s="3"/>
      <c r="F536" s="3"/>
      <c r="G536" s="3"/>
      <c r="H536" s="3"/>
      <c r="I536" s="3"/>
      <c r="J536" s="3"/>
      <c r="K536" s="3"/>
      <c r="L536" s="3"/>
      <c r="M536" s="3"/>
      <c r="N536" s="61"/>
      <c r="O536" s="3"/>
      <c r="P536" s="61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61"/>
      <c r="C537" s="61"/>
      <c r="D537" s="61"/>
      <c r="E537" s="3"/>
      <c r="F537" s="3"/>
      <c r="G537" s="3"/>
      <c r="H537" s="3"/>
      <c r="I537" s="3"/>
      <c r="J537" s="3"/>
      <c r="K537" s="3"/>
      <c r="L537" s="3"/>
      <c r="M537" s="3"/>
      <c r="N537" s="61"/>
      <c r="O537" s="3"/>
      <c r="P537" s="61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61"/>
      <c r="C538" s="61"/>
      <c r="D538" s="61"/>
      <c r="E538" s="3"/>
      <c r="F538" s="3"/>
      <c r="G538" s="3"/>
      <c r="H538" s="3"/>
      <c r="I538" s="3"/>
      <c r="J538" s="3"/>
      <c r="K538" s="3"/>
      <c r="L538" s="3"/>
      <c r="M538" s="3"/>
      <c r="N538" s="61"/>
      <c r="O538" s="3"/>
      <c r="P538" s="61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61"/>
      <c r="C539" s="61"/>
      <c r="D539" s="61"/>
      <c r="E539" s="3"/>
      <c r="F539" s="3"/>
      <c r="G539" s="3"/>
      <c r="H539" s="3"/>
      <c r="I539" s="3"/>
      <c r="J539" s="3"/>
      <c r="K539" s="3"/>
      <c r="L539" s="3"/>
      <c r="M539" s="3"/>
      <c r="N539" s="61"/>
      <c r="O539" s="3"/>
      <c r="P539" s="61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61"/>
      <c r="C540" s="61"/>
      <c r="D540" s="61"/>
      <c r="E540" s="3"/>
      <c r="F540" s="3"/>
      <c r="G540" s="3"/>
      <c r="H540" s="3"/>
      <c r="I540" s="3"/>
      <c r="J540" s="3"/>
      <c r="K540" s="3"/>
      <c r="L540" s="3"/>
      <c r="M540" s="3"/>
      <c r="N540" s="61"/>
      <c r="O540" s="3"/>
      <c r="P540" s="61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61"/>
      <c r="C541" s="61"/>
      <c r="D541" s="61"/>
      <c r="E541" s="3"/>
      <c r="F541" s="3"/>
      <c r="G541" s="3"/>
      <c r="H541" s="3"/>
      <c r="I541" s="3"/>
      <c r="J541" s="3"/>
      <c r="K541" s="3"/>
      <c r="L541" s="3"/>
      <c r="M541" s="3"/>
      <c r="N541" s="61"/>
      <c r="O541" s="3"/>
      <c r="P541" s="61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61"/>
      <c r="C542" s="61"/>
      <c r="D542" s="61"/>
      <c r="E542" s="3"/>
      <c r="F542" s="3"/>
      <c r="G542" s="3"/>
      <c r="H542" s="3"/>
      <c r="I542" s="3"/>
      <c r="J542" s="3"/>
      <c r="K542" s="3"/>
      <c r="L542" s="3"/>
      <c r="M542" s="3"/>
      <c r="N542" s="61"/>
      <c r="O542" s="3"/>
      <c r="P542" s="61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61"/>
      <c r="C543" s="61"/>
      <c r="D543" s="61"/>
      <c r="E543" s="3"/>
      <c r="F543" s="3"/>
      <c r="G543" s="3"/>
      <c r="H543" s="3"/>
      <c r="I543" s="3"/>
      <c r="J543" s="3"/>
      <c r="K543" s="3"/>
      <c r="L543" s="3"/>
      <c r="M543" s="3"/>
      <c r="N543" s="61"/>
      <c r="O543" s="3"/>
      <c r="P543" s="61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61"/>
      <c r="C544" s="61"/>
      <c r="D544" s="61"/>
      <c r="E544" s="3"/>
      <c r="F544" s="3"/>
      <c r="G544" s="3"/>
      <c r="H544" s="3"/>
      <c r="I544" s="3"/>
      <c r="J544" s="3"/>
      <c r="K544" s="3"/>
      <c r="L544" s="3"/>
      <c r="M544" s="3"/>
      <c r="N544" s="61"/>
      <c r="O544" s="3"/>
      <c r="P544" s="61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61"/>
      <c r="C545" s="61"/>
      <c r="D545" s="61"/>
      <c r="E545" s="3"/>
      <c r="F545" s="3"/>
      <c r="G545" s="3"/>
      <c r="H545" s="3"/>
      <c r="I545" s="3"/>
      <c r="J545" s="3"/>
      <c r="K545" s="3"/>
      <c r="L545" s="3"/>
      <c r="M545" s="3"/>
      <c r="N545" s="61"/>
      <c r="O545" s="3"/>
      <c r="P545" s="61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61"/>
      <c r="C546" s="61"/>
      <c r="D546" s="61"/>
      <c r="E546" s="3"/>
      <c r="F546" s="3"/>
      <c r="G546" s="3"/>
      <c r="H546" s="3"/>
      <c r="I546" s="3"/>
      <c r="J546" s="3"/>
      <c r="K546" s="3"/>
      <c r="L546" s="3"/>
      <c r="M546" s="3"/>
      <c r="N546" s="61"/>
      <c r="O546" s="3"/>
      <c r="P546" s="61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61"/>
      <c r="C547" s="61"/>
      <c r="D547" s="61"/>
      <c r="E547" s="3"/>
      <c r="F547" s="3"/>
      <c r="G547" s="3"/>
      <c r="H547" s="3"/>
      <c r="I547" s="3"/>
      <c r="J547" s="3"/>
      <c r="K547" s="3"/>
      <c r="L547" s="3"/>
      <c r="M547" s="3"/>
      <c r="N547" s="61"/>
      <c r="O547" s="3"/>
      <c r="P547" s="61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61"/>
      <c r="C548" s="61"/>
      <c r="D548" s="61"/>
      <c r="E548" s="3"/>
      <c r="F548" s="3"/>
      <c r="G548" s="3"/>
      <c r="H548" s="3"/>
      <c r="I548" s="3"/>
      <c r="J548" s="3"/>
      <c r="K548" s="3"/>
      <c r="L548" s="3"/>
      <c r="M548" s="3"/>
      <c r="N548" s="61"/>
      <c r="O548" s="3"/>
      <c r="P548" s="61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61"/>
      <c r="C549" s="61"/>
      <c r="D549" s="61"/>
      <c r="E549" s="3"/>
      <c r="F549" s="3"/>
      <c r="G549" s="3"/>
      <c r="H549" s="3"/>
      <c r="I549" s="3"/>
      <c r="J549" s="3"/>
      <c r="K549" s="3"/>
      <c r="L549" s="3"/>
      <c r="M549" s="3"/>
      <c r="N549" s="61"/>
      <c r="O549" s="3"/>
      <c r="P549" s="61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61"/>
      <c r="C550" s="61"/>
      <c r="D550" s="61"/>
      <c r="E550" s="3"/>
      <c r="F550" s="3"/>
      <c r="G550" s="3"/>
      <c r="H550" s="3"/>
      <c r="I550" s="3"/>
      <c r="J550" s="3"/>
      <c r="K550" s="3"/>
      <c r="L550" s="3"/>
      <c r="M550" s="3"/>
      <c r="N550" s="61"/>
      <c r="O550" s="3"/>
      <c r="P550" s="61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61"/>
      <c r="C551" s="61"/>
      <c r="D551" s="61"/>
      <c r="E551" s="3"/>
      <c r="F551" s="3"/>
      <c r="G551" s="3"/>
      <c r="H551" s="3"/>
      <c r="I551" s="3"/>
      <c r="J551" s="3"/>
      <c r="K551" s="3"/>
      <c r="L551" s="3"/>
      <c r="M551" s="3"/>
      <c r="N551" s="61"/>
      <c r="O551" s="3"/>
      <c r="P551" s="61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61"/>
      <c r="C552" s="61"/>
      <c r="D552" s="61"/>
      <c r="E552" s="3"/>
      <c r="F552" s="3"/>
      <c r="G552" s="3"/>
      <c r="H552" s="3"/>
      <c r="I552" s="3"/>
      <c r="J552" s="3"/>
      <c r="K552" s="3"/>
      <c r="L552" s="3"/>
      <c r="M552" s="3"/>
      <c r="N552" s="61"/>
      <c r="O552" s="3"/>
      <c r="P552" s="61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61"/>
      <c r="C553" s="61"/>
      <c r="D553" s="61"/>
      <c r="E553" s="3"/>
      <c r="F553" s="3"/>
      <c r="G553" s="3"/>
      <c r="H553" s="3"/>
      <c r="I553" s="3"/>
      <c r="J553" s="3"/>
      <c r="K553" s="3"/>
      <c r="L553" s="3"/>
      <c r="M553" s="3"/>
      <c r="N553" s="61"/>
      <c r="O553" s="3"/>
      <c r="P553" s="61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61"/>
      <c r="C554" s="61"/>
      <c r="D554" s="61"/>
      <c r="E554" s="3"/>
      <c r="F554" s="3"/>
      <c r="G554" s="3"/>
      <c r="H554" s="3"/>
      <c r="I554" s="3"/>
      <c r="J554" s="3"/>
      <c r="K554" s="3"/>
      <c r="L554" s="3"/>
      <c r="M554" s="3"/>
      <c r="N554" s="61"/>
      <c r="O554" s="3"/>
      <c r="P554" s="61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61"/>
      <c r="C555" s="61"/>
      <c r="D555" s="61"/>
      <c r="E555" s="3"/>
      <c r="F555" s="3"/>
      <c r="G555" s="3"/>
      <c r="H555" s="3"/>
      <c r="I555" s="3"/>
      <c r="J555" s="3"/>
      <c r="K555" s="3"/>
      <c r="L555" s="3"/>
      <c r="M555" s="3"/>
      <c r="N555" s="61"/>
      <c r="O555" s="3"/>
      <c r="P555" s="61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61"/>
      <c r="C556" s="61"/>
      <c r="D556" s="61"/>
      <c r="E556" s="3"/>
      <c r="F556" s="3"/>
      <c r="G556" s="3"/>
      <c r="H556" s="3"/>
      <c r="I556" s="3"/>
      <c r="J556" s="3"/>
      <c r="K556" s="3"/>
      <c r="L556" s="3"/>
      <c r="M556" s="3"/>
      <c r="N556" s="61"/>
      <c r="O556" s="3"/>
      <c r="P556" s="61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61"/>
      <c r="C557" s="61"/>
      <c r="D557" s="61"/>
      <c r="E557" s="3"/>
      <c r="F557" s="3"/>
      <c r="G557" s="3"/>
      <c r="H557" s="3"/>
      <c r="I557" s="3"/>
      <c r="J557" s="3"/>
      <c r="K557" s="3"/>
      <c r="L557" s="3"/>
      <c r="M557" s="3"/>
      <c r="N557" s="61"/>
      <c r="O557" s="3"/>
      <c r="P557" s="61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61"/>
      <c r="C558" s="61"/>
      <c r="D558" s="61"/>
      <c r="E558" s="3"/>
      <c r="F558" s="3"/>
      <c r="G558" s="3"/>
      <c r="H558" s="3"/>
      <c r="I558" s="3"/>
      <c r="J558" s="3"/>
      <c r="K558" s="3"/>
      <c r="L558" s="3"/>
      <c r="M558" s="3"/>
      <c r="N558" s="61"/>
      <c r="O558" s="3"/>
      <c r="P558" s="61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61"/>
      <c r="C559" s="61"/>
      <c r="D559" s="61"/>
      <c r="E559" s="3"/>
      <c r="F559" s="3"/>
      <c r="G559" s="3"/>
      <c r="H559" s="3"/>
      <c r="I559" s="3"/>
      <c r="J559" s="3"/>
      <c r="K559" s="3"/>
      <c r="L559" s="3"/>
      <c r="M559" s="3"/>
      <c r="N559" s="61"/>
      <c r="O559" s="3"/>
      <c r="P559" s="61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61"/>
      <c r="C560" s="61"/>
      <c r="D560" s="61"/>
      <c r="E560" s="3"/>
      <c r="F560" s="3"/>
      <c r="G560" s="3"/>
      <c r="H560" s="3"/>
      <c r="I560" s="3"/>
      <c r="J560" s="3"/>
      <c r="K560" s="3"/>
      <c r="L560" s="3"/>
      <c r="M560" s="3"/>
      <c r="N560" s="61"/>
      <c r="O560" s="3"/>
      <c r="P560" s="61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61"/>
      <c r="C561" s="61"/>
      <c r="D561" s="61"/>
      <c r="E561" s="3"/>
      <c r="F561" s="3"/>
      <c r="G561" s="3"/>
      <c r="H561" s="3"/>
      <c r="I561" s="3"/>
      <c r="J561" s="3"/>
      <c r="K561" s="3"/>
      <c r="L561" s="3"/>
      <c r="M561" s="3"/>
      <c r="N561" s="61"/>
      <c r="O561" s="3"/>
      <c r="P561" s="61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61"/>
      <c r="C562" s="61"/>
      <c r="D562" s="61"/>
      <c r="E562" s="3"/>
      <c r="F562" s="3"/>
      <c r="G562" s="3"/>
      <c r="H562" s="3"/>
      <c r="I562" s="3"/>
      <c r="J562" s="3"/>
      <c r="K562" s="3"/>
      <c r="L562" s="3"/>
      <c r="M562" s="3"/>
      <c r="N562" s="61"/>
      <c r="O562" s="3"/>
      <c r="P562" s="61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61"/>
      <c r="C563" s="61"/>
      <c r="D563" s="61"/>
      <c r="E563" s="3"/>
      <c r="F563" s="3"/>
      <c r="G563" s="3"/>
      <c r="H563" s="3"/>
      <c r="I563" s="3"/>
      <c r="J563" s="3"/>
      <c r="K563" s="3"/>
      <c r="L563" s="3"/>
      <c r="M563" s="3"/>
      <c r="N563" s="61"/>
      <c r="O563" s="3"/>
      <c r="P563" s="61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61"/>
      <c r="C564" s="61"/>
      <c r="D564" s="61"/>
      <c r="E564" s="3"/>
      <c r="F564" s="3"/>
      <c r="G564" s="3"/>
      <c r="H564" s="3"/>
      <c r="I564" s="3"/>
      <c r="J564" s="3"/>
      <c r="K564" s="3"/>
      <c r="L564" s="3"/>
      <c r="M564" s="3"/>
      <c r="N564" s="61"/>
      <c r="O564" s="3"/>
      <c r="P564" s="61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61"/>
      <c r="C565" s="61"/>
      <c r="D565" s="61"/>
      <c r="E565" s="3"/>
      <c r="F565" s="3"/>
      <c r="G565" s="3"/>
      <c r="H565" s="3"/>
      <c r="I565" s="3"/>
      <c r="J565" s="3"/>
      <c r="K565" s="3"/>
      <c r="L565" s="3"/>
      <c r="M565" s="3"/>
      <c r="N565" s="61"/>
      <c r="O565" s="3"/>
      <c r="P565" s="61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61"/>
      <c r="C566" s="61"/>
      <c r="D566" s="61"/>
      <c r="E566" s="3"/>
      <c r="F566" s="3"/>
      <c r="G566" s="3"/>
      <c r="H566" s="3"/>
      <c r="I566" s="3"/>
      <c r="J566" s="3"/>
      <c r="K566" s="3"/>
      <c r="L566" s="3"/>
      <c r="M566" s="3"/>
      <c r="N566" s="61"/>
      <c r="O566" s="3"/>
      <c r="P566" s="61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61"/>
      <c r="C567" s="61"/>
      <c r="D567" s="61"/>
      <c r="E567" s="3"/>
      <c r="F567" s="3"/>
      <c r="G567" s="3"/>
      <c r="H567" s="3"/>
      <c r="I567" s="3"/>
      <c r="J567" s="3"/>
      <c r="K567" s="3"/>
      <c r="L567" s="3"/>
      <c r="M567" s="3"/>
      <c r="N567" s="61"/>
      <c r="O567" s="3"/>
      <c r="P567" s="61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61"/>
      <c r="C568" s="61"/>
      <c r="D568" s="61"/>
      <c r="E568" s="3"/>
      <c r="F568" s="3"/>
      <c r="G568" s="3"/>
      <c r="H568" s="3"/>
      <c r="I568" s="3"/>
      <c r="J568" s="3"/>
      <c r="K568" s="3"/>
      <c r="L568" s="3"/>
      <c r="M568" s="3"/>
      <c r="N568" s="61"/>
      <c r="O568" s="3"/>
      <c r="P568" s="61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61"/>
      <c r="C569" s="61"/>
      <c r="D569" s="61"/>
      <c r="E569" s="3"/>
      <c r="F569" s="3"/>
      <c r="G569" s="3"/>
      <c r="H569" s="3"/>
      <c r="I569" s="3"/>
      <c r="J569" s="3"/>
      <c r="K569" s="3"/>
      <c r="L569" s="3"/>
      <c r="M569" s="3"/>
      <c r="N569" s="61"/>
      <c r="O569" s="3"/>
      <c r="P569" s="61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61"/>
      <c r="C570" s="61"/>
      <c r="D570" s="61"/>
      <c r="E570" s="3"/>
      <c r="F570" s="3"/>
      <c r="G570" s="3"/>
      <c r="H570" s="3"/>
      <c r="I570" s="3"/>
      <c r="J570" s="3"/>
      <c r="K570" s="3"/>
      <c r="L570" s="3"/>
      <c r="M570" s="3"/>
      <c r="N570" s="61"/>
      <c r="O570" s="3"/>
      <c r="P570" s="61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61"/>
      <c r="C571" s="61"/>
      <c r="D571" s="61"/>
      <c r="E571" s="3"/>
      <c r="F571" s="3"/>
      <c r="G571" s="3"/>
      <c r="H571" s="3"/>
      <c r="I571" s="3"/>
      <c r="J571" s="3"/>
      <c r="K571" s="3"/>
      <c r="L571" s="3"/>
      <c r="M571" s="3"/>
      <c r="N571" s="61"/>
      <c r="O571" s="3"/>
      <c r="P571" s="61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61"/>
      <c r="C572" s="61"/>
      <c r="D572" s="61"/>
      <c r="E572" s="3"/>
      <c r="F572" s="3"/>
      <c r="G572" s="3"/>
      <c r="H572" s="3"/>
      <c r="I572" s="3"/>
      <c r="J572" s="3"/>
      <c r="K572" s="3"/>
      <c r="L572" s="3"/>
      <c r="M572" s="3"/>
      <c r="N572" s="61"/>
      <c r="O572" s="3"/>
      <c r="P572" s="61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61"/>
      <c r="C573" s="61"/>
      <c r="D573" s="61"/>
      <c r="E573" s="3"/>
      <c r="F573" s="3"/>
      <c r="G573" s="3"/>
      <c r="H573" s="3"/>
      <c r="I573" s="3"/>
      <c r="J573" s="3"/>
      <c r="K573" s="3"/>
      <c r="L573" s="3"/>
      <c r="M573" s="3"/>
      <c r="N573" s="61"/>
      <c r="O573" s="3"/>
      <c r="P573" s="61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61"/>
      <c r="C574" s="61"/>
      <c r="D574" s="61"/>
      <c r="E574" s="3"/>
      <c r="F574" s="3"/>
      <c r="G574" s="3"/>
      <c r="H574" s="3"/>
      <c r="I574" s="3"/>
      <c r="J574" s="3"/>
      <c r="K574" s="3"/>
      <c r="L574" s="3"/>
      <c r="M574" s="3"/>
      <c r="N574" s="61"/>
      <c r="O574" s="3"/>
      <c r="P574" s="61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61"/>
      <c r="C575" s="61"/>
      <c r="D575" s="61"/>
      <c r="E575" s="3"/>
      <c r="F575" s="3"/>
      <c r="G575" s="3"/>
      <c r="H575" s="3"/>
      <c r="I575" s="3"/>
      <c r="J575" s="3"/>
      <c r="K575" s="3"/>
      <c r="L575" s="3"/>
      <c r="M575" s="3"/>
      <c r="N575" s="61"/>
      <c r="O575" s="3"/>
      <c r="P575" s="61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61"/>
      <c r="C576" s="61"/>
      <c r="D576" s="61"/>
      <c r="E576" s="3"/>
      <c r="F576" s="3"/>
      <c r="G576" s="3"/>
      <c r="H576" s="3"/>
      <c r="I576" s="3"/>
      <c r="J576" s="3"/>
      <c r="K576" s="3"/>
      <c r="L576" s="3"/>
      <c r="M576" s="3"/>
      <c r="N576" s="61"/>
      <c r="O576" s="3"/>
      <c r="P576" s="61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61"/>
      <c r="C577" s="61"/>
      <c r="D577" s="61"/>
      <c r="E577" s="3"/>
      <c r="F577" s="3"/>
      <c r="G577" s="3"/>
      <c r="H577" s="3"/>
      <c r="I577" s="3"/>
      <c r="J577" s="3"/>
      <c r="K577" s="3"/>
      <c r="L577" s="3"/>
      <c r="M577" s="3"/>
      <c r="N577" s="61"/>
      <c r="O577" s="3"/>
      <c r="P577" s="61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61"/>
      <c r="C578" s="61"/>
      <c r="D578" s="61"/>
      <c r="E578" s="3"/>
      <c r="F578" s="3"/>
      <c r="G578" s="3"/>
      <c r="H578" s="3"/>
      <c r="I578" s="3"/>
      <c r="J578" s="3"/>
      <c r="K578" s="3"/>
      <c r="L578" s="3"/>
      <c r="M578" s="3"/>
      <c r="N578" s="61"/>
      <c r="O578" s="3"/>
      <c r="P578" s="61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61"/>
      <c r="C579" s="61"/>
      <c r="D579" s="61"/>
      <c r="E579" s="3"/>
      <c r="F579" s="3"/>
      <c r="G579" s="3"/>
      <c r="H579" s="3"/>
      <c r="I579" s="3"/>
      <c r="J579" s="3"/>
      <c r="K579" s="3"/>
      <c r="L579" s="3"/>
      <c r="M579" s="3"/>
      <c r="N579" s="61"/>
      <c r="O579" s="3"/>
      <c r="P579" s="61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61"/>
      <c r="C580" s="61"/>
      <c r="D580" s="61"/>
      <c r="E580" s="3"/>
      <c r="F580" s="3"/>
      <c r="G580" s="3"/>
      <c r="H580" s="3"/>
      <c r="I580" s="3"/>
      <c r="J580" s="3"/>
      <c r="K580" s="3"/>
      <c r="L580" s="3"/>
      <c r="M580" s="3"/>
      <c r="N580" s="61"/>
      <c r="O580" s="3"/>
      <c r="P580" s="61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61"/>
      <c r="C581" s="61"/>
      <c r="D581" s="61"/>
      <c r="E581" s="3"/>
      <c r="F581" s="3"/>
      <c r="G581" s="3"/>
      <c r="H581" s="3"/>
      <c r="I581" s="3"/>
      <c r="J581" s="3"/>
      <c r="K581" s="3"/>
      <c r="L581" s="3"/>
      <c r="M581" s="3"/>
      <c r="N581" s="61"/>
      <c r="O581" s="3"/>
      <c r="P581" s="61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61"/>
      <c r="C582" s="61"/>
      <c r="D582" s="61"/>
      <c r="E582" s="3"/>
      <c r="F582" s="3"/>
      <c r="G582" s="3"/>
      <c r="H582" s="3"/>
      <c r="I582" s="3"/>
      <c r="J582" s="3"/>
      <c r="K582" s="3"/>
      <c r="L582" s="3"/>
      <c r="M582" s="3"/>
      <c r="N582" s="61"/>
      <c r="O582" s="3"/>
      <c r="P582" s="61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61"/>
      <c r="C583" s="61"/>
      <c r="D583" s="61"/>
      <c r="E583" s="3"/>
      <c r="F583" s="3"/>
      <c r="G583" s="3"/>
      <c r="H583" s="3"/>
      <c r="I583" s="3"/>
      <c r="J583" s="3"/>
      <c r="K583" s="3"/>
      <c r="L583" s="3"/>
      <c r="M583" s="3"/>
      <c r="N583" s="61"/>
      <c r="O583" s="3"/>
      <c r="P583" s="61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61"/>
      <c r="C584" s="61"/>
      <c r="D584" s="61"/>
      <c r="E584" s="3"/>
      <c r="F584" s="3"/>
      <c r="G584" s="3"/>
      <c r="H584" s="3"/>
      <c r="I584" s="3"/>
      <c r="J584" s="3"/>
      <c r="K584" s="3"/>
      <c r="L584" s="3"/>
      <c r="M584" s="3"/>
      <c r="N584" s="61"/>
      <c r="O584" s="3"/>
      <c r="P584" s="61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61"/>
      <c r="C585" s="61"/>
      <c r="D585" s="61"/>
      <c r="E585" s="3"/>
      <c r="F585" s="3"/>
      <c r="G585" s="3"/>
      <c r="H585" s="3"/>
      <c r="I585" s="3"/>
      <c r="J585" s="3"/>
      <c r="K585" s="3"/>
      <c r="L585" s="3"/>
      <c r="M585" s="3"/>
      <c r="N585" s="61"/>
      <c r="O585" s="3"/>
      <c r="P585" s="61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61"/>
      <c r="C586" s="61"/>
      <c r="D586" s="61"/>
      <c r="E586" s="3"/>
      <c r="F586" s="3"/>
      <c r="G586" s="3"/>
      <c r="H586" s="3"/>
      <c r="I586" s="3"/>
      <c r="J586" s="3"/>
      <c r="K586" s="3"/>
      <c r="L586" s="3"/>
      <c r="M586" s="3"/>
      <c r="N586" s="61"/>
      <c r="O586" s="3"/>
      <c r="P586" s="61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61"/>
      <c r="C587" s="61"/>
      <c r="D587" s="61"/>
      <c r="E587" s="3"/>
      <c r="F587" s="3"/>
      <c r="G587" s="3"/>
      <c r="H587" s="3"/>
      <c r="I587" s="3"/>
      <c r="J587" s="3"/>
      <c r="K587" s="3"/>
      <c r="L587" s="3"/>
      <c r="M587" s="3"/>
      <c r="N587" s="61"/>
      <c r="O587" s="3"/>
      <c r="P587" s="61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61"/>
      <c r="C588" s="61"/>
      <c r="D588" s="61"/>
      <c r="E588" s="3"/>
      <c r="F588" s="3"/>
      <c r="G588" s="3"/>
      <c r="H588" s="3"/>
      <c r="I588" s="3"/>
      <c r="J588" s="3"/>
      <c r="K588" s="3"/>
      <c r="L588" s="3"/>
      <c r="M588" s="3"/>
      <c r="N588" s="61"/>
      <c r="O588" s="3"/>
      <c r="P588" s="61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61"/>
      <c r="C589" s="61"/>
      <c r="D589" s="61"/>
      <c r="E589" s="3"/>
      <c r="F589" s="3"/>
      <c r="G589" s="3"/>
      <c r="H589" s="3"/>
      <c r="I589" s="3"/>
      <c r="J589" s="3"/>
      <c r="K589" s="3"/>
      <c r="L589" s="3"/>
      <c r="M589" s="3"/>
      <c r="N589" s="61"/>
      <c r="O589" s="3"/>
      <c r="P589" s="61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61"/>
      <c r="C590" s="61"/>
      <c r="D590" s="61"/>
      <c r="E590" s="3"/>
      <c r="F590" s="3"/>
      <c r="G590" s="3"/>
      <c r="H590" s="3"/>
      <c r="I590" s="3"/>
      <c r="J590" s="3"/>
      <c r="K590" s="3"/>
      <c r="L590" s="3"/>
      <c r="M590" s="3"/>
      <c r="N590" s="61"/>
      <c r="O590" s="3"/>
      <c r="P590" s="61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61"/>
      <c r="C591" s="61"/>
      <c r="D591" s="61"/>
      <c r="E591" s="3"/>
      <c r="F591" s="3"/>
      <c r="G591" s="3"/>
      <c r="H591" s="3"/>
      <c r="I591" s="3"/>
      <c r="J591" s="3"/>
      <c r="K591" s="3"/>
      <c r="L591" s="3"/>
      <c r="M591" s="3"/>
      <c r="N591" s="61"/>
      <c r="O591" s="3"/>
      <c r="P591" s="61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61"/>
      <c r="C592" s="61"/>
      <c r="D592" s="61"/>
      <c r="E592" s="3"/>
      <c r="F592" s="3"/>
      <c r="G592" s="3"/>
      <c r="H592" s="3"/>
      <c r="I592" s="3"/>
      <c r="J592" s="3"/>
      <c r="K592" s="3"/>
      <c r="L592" s="3"/>
      <c r="M592" s="3"/>
      <c r="N592" s="61"/>
      <c r="O592" s="3"/>
      <c r="P592" s="61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61"/>
      <c r="C593" s="61"/>
      <c r="D593" s="61"/>
      <c r="E593" s="3"/>
      <c r="F593" s="3"/>
      <c r="G593" s="3"/>
      <c r="H593" s="3"/>
      <c r="I593" s="3"/>
      <c r="J593" s="3"/>
      <c r="K593" s="3"/>
      <c r="L593" s="3"/>
      <c r="M593" s="3"/>
      <c r="N593" s="61"/>
      <c r="O593" s="3"/>
      <c r="P593" s="61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61"/>
      <c r="C594" s="61"/>
      <c r="D594" s="61"/>
      <c r="E594" s="3"/>
      <c r="F594" s="3"/>
      <c r="G594" s="3"/>
      <c r="H594" s="3"/>
      <c r="I594" s="3"/>
      <c r="J594" s="3"/>
      <c r="K594" s="3"/>
      <c r="L594" s="3"/>
      <c r="M594" s="3"/>
      <c r="N594" s="61"/>
      <c r="O594" s="3"/>
      <c r="P594" s="61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61"/>
      <c r="C595" s="61"/>
      <c r="D595" s="61"/>
      <c r="E595" s="3"/>
      <c r="F595" s="3"/>
      <c r="G595" s="3"/>
      <c r="H595" s="3"/>
      <c r="I595" s="3"/>
      <c r="J595" s="3"/>
      <c r="K595" s="3"/>
      <c r="L595" s="3"/>
      <c r="M595" s="3"/>
      <c r="N595" s="61"/>
      <c r="O595" s="3"/>
      <c r="P595" s="61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61"/>
      <c r="C596" s="61"/>
      <c r="D596" s="61"/>
      <c r="E596" s="3"/>
      <c r="F596" s="3"/>
      <c r="G596" s="3"/>
      <c r="H596" s="3"/>
      <c r="I596" s="3"/>
      <c r="J596" s="3"/>
      <c r="K596" s="3"/>
      <c r="L596" s="3"/>
      <c r="M596" s="3"/>
      <c r="N596" s="61"/>
      <c r="O596" s="3"/>
      <c r="P596" s="61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61"/>
      <c r="C597" s="61"/>
      <c r="D597" s="61"/>
      <c r="E597" s="3"/>
      <c r="F597" s="3"/>
      <c r="G597" s="3"/>
      <c r="H597" s="3"/>
      <c r="I597" s="3"/>
      <c r="J597" s="3"/>
      <c r="K597" s="3"/>
      <c r="L597" s="3"/>
      <c r="M597" s="3"/>
      <c r="N597" s="61"/>
      <c r="O597" s="3"/>
      <c r="P597" s="61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61"/>
      <c r="C598" s="61"/>
      <c r="D598" s="61"/>
      <c r="E598" s="3"/>
      <c r="F598" s="3"/>
      <c r="G598" s="3"/>
      <c r="H598" s="3"/>
      <c r="I598" s="3"/>
      <c r="J598" s="3"/>
      <c r="K598" s="3"/>
      <c r="L598" s="3"/>
      <c r="M598" s="3"/>
      <c r="N598" s="61"/>
      <c r="O598" s="3"/>
      <c r="P598" s="61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61"/>
      <c r="C599" s="61"/>
      <c r="D599" s="61"/>
      <c r="E599" s="3"/>
      <c r="F599" s="3"/>
      <c r="G599" s="3"/>
      <c r="H599" s="3"/>
      <c r="I599" s="3"/>
      <c r="J599" s="3"/>
      <c r="K599" s="3"/>
      <c r="L599" s="3"/>
      <c r="M599" s="3"/>
      <c r="N599" s="61"/>
      <c r="O599" s="3"/>
      <c r="P599" s="61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61"/>
      <c r="C600" s="61"/>
      <c r="D600" s="61"/>
      <c r="E600" s="3"/>
      <c r="F600" s="3"/>
      <c r="G600" s="3"/>
      <c r="H600" s="3"/>
      <c r="I600" s="3"/>
      <c r="J600" s="3"/>
      <c r="K600" s="3"/>
      <c r="L600" s="3"/>
      <c r="M600" s="3"/>
      <c r="N600" s="61"/>
      <c r="O600" s="3"/>
      <c r="P600" s="61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61"/>
      <c r="C601" s="61"/>
      <c r="D601" s="61"/>
      <c r="E601" s="3"/>
      <c r="F601" s="3"/>
      <c r="G601" s="3"/>
      <c r="H601" s="3"/>
      <c r="I601" s="3"/>
      <c r="J601" s="3"/>
      <c r="K601" s="3"/>
      <c r="L601" s="3"/>
      <c r="M601" s="3"/>
      <c r="N601" s="61"/>
      <c r="O601" s="3"/>
      <c r="P601" s="61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61"/>
      <c r="C602" s="61"/>
      <c r="D602" s="61"/>
      <c r="E602" s="3"/>
      <c r="F602" s="3"/>
      <c r="G602" s="3"/>
      <c r="H602" s="3"/>
      <c r="I602" s="3"/>
      <c r="J602" s="3"/>
      <c r="K602" s="3"/>
      <c r="L602" s="3"/>
      <c r="M602" s="3"/>
      <c r="N602" s="61"/>
      <c r="O602" s="3"/>
      <c r="P602" s="61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61"/>
      <c r="C603" s="61"/>
      <c r="D603" s="61"/>
      <c r="E603" s="3"/>
      <c r="F603" s="3"/>
      <c r="G603" s="3"/>
      <c r="H603" s="3"/>
      <c r="I603" s="3"/>
      <c r="J603" s="3"/>
      <c r="K603" s="3"/>
      <c r="L603" s="3"/>
      <c r="M603" s="3"/>
      <c r="N603" s="61"/>
      <c r="O603" s="3"/>
      <c r="P603" s="61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61"/>
      <c r="C604" s="61"/>
      <c r="D604" s="61"/>
      <c r="E604" s="3"/>
      <c r="F604" s="3"/>
      <c r="G604" s="3"/>
      <c r="H604" s="3"/>
      <c r="I604" s="3"/>
      <c r="J604" s="3"/>
      <c r="K604" s="3"/>
      <c r="L604" s="3"/>
      <c r="M604" s="3"/>
      <c r="N604" s="61"/>
      <c r="O604" s="3"/>
      <c r="P604" s="61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61"/>
      <c r="C605" s="61"/>
      <c r="D605" s="61"/>
      <c r="E605" s="3"/>
      <c r="F605" s="3"/>
      <c r="G605" s="3"/>
      <c r="H605" s="3"/>
      <c r="I605" s="3"/>
      <c r="J605" s="3"/>
      <c r="K605" s="3"/>
      <c r="L605" s="3"/>
      <c r="M605" s="3"/>
      <c r="N605" s="61"/>
      <c r="O605" s="3"/>
      <c r="P605" s="61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61"/>
      <c r="C606" s="61"/>
      <c r="D606" s="61"/>
      <c r="E606" s="3"/>
      <c r="F606" s="3"/>
      <c r="G606" s="3"/>
      <c r="H606" s="3"/>
      <c r="I606" s="3"/>
      <c r="J606" s="3"/>
      <c r="K606" s="3"/>
      <c r="L606" s="3"/>
      <c r="M606" s="3"/>
      <c r="N606" s="61"/>
      <c r="O606" s="3"/>
      <c r="P606" s="61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61"/>
      <c r="C607" s="61"/>
      <c r="D607" s="61"/>
      <c r="E607" s="3"/>
      <c r="F607" s="3"/>
      <c r="G607" s="3"/>
      <c r="H607" s="3"/>
      <c r="I607" s="3"/>
      <c r="J607" s="3"/>
      <c r="K607" s="3"/>
      <c r="L607" s="3"/>
      <c r="M607" s="3"/>
      <c r="N607" s="61"/>
      <c r="O607" s="3"/>
      <c r="P607" s="61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61"/>
      <c r="C608" s="61"/>
      <c r="D608" s="61"/>
      <c r="E608" s="3"/>
      <c r="F608" s="3"/>
      <c r="G608" s="3"/>
      <c r="H608" s="3"/>
      <c r="I608" s="3"/>
      <c r="J608" s="3"/>
      <c r="K608" s="3"/>
      <c r="L608" s="3"/>
      <c r="M608" s="3"/>
      <c r="N608" s="61"/>
      <c r="O608" s="3"/>
      <c r="P608" s="61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61"/>
      <c r="C609" s="61"/>
      <c r="D609" s="61"/>
      <c r="E609" s="3"/>
      <c r="F609" s="3"/>
      <c r="G609" s="3"/>
      <c r="H609" s="3"/>
      <c r="I609" s="3"/>
      <c r="J609" s="3"/>
      <c r="K609" s="3"/>
      <c r="L609" s="3"/>
      <c r="M609" s="3"/>
      <c r="N609" s="61"/>
      <c r="O609" s="3"/>
      <c r="P609" s="61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61"/>
      <c r="C610" s="61"/>
      <c r="D610" s="61"/>
      <c r="E610" s="3"/>
      <c r="F610" s="3"/>
      <c r="G610" s="3"/>
      <c r="H610" s="3"/>
      <c r="I610" s="3"/>
      <c r="J610" s="3"/>
      <c r="K610" s="3"/>
      <c r="L610" s="3"/>
      <c r="M610" s="3"/>
      <c r="N610" s="61"/>
      <c r="O610" s="3"/>
      <c r="P610" s="61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61"/>
      <c r="C611" s="61"/>
      <c r="D611" s="61"/>
      <c r="E611" s="3"/>
      <c r="F611" s="3"/>
      <c r="G611" s="3"/>
      <c r="H611" s="3"/>
      <c r="I611" s="3"/>
      <c r="J611" s="3"/>
      <c r="K611" s="3"/>
      <c r="L611" s="3"/>
      <c r="M611" s="3"/>
      <c r="N611" s="61"/>
      <c r="O611" s="3"/>
      <c r="P611" s="61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61"/>
      <c r="C612" s="61"/>
      <c r="D612" s="61"/>
      <c r="E612" s="3"/>
      <c r="F612" s="3"/>
      <c r="G612" s="3"/>
      <c r="H612" s="3"/>
      <c r="I612" s="3"/>
      <c r="J612" s="3"/>
      <c r="K612" s="3"/>
      <c r="L612" s="3"/>
      <c r="M612" s="3"/>
      <c r="N612" s="61"/>
      <c r="O612" s="3"/>
      <c r="P612" s="61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61"/>
      <c r="C613" s="61"/>
      <c r="D613" s="61"/>
      <c r="E613" s="3"/>
      <c r="F613" s="3"/>
      <c r="G613" s="3"/>
      <c r="H613" s="3"/>
      <c r="I613" s="3"/>
      <c r="J613" s="3"/>
      <c r="K613" s="3"/>
      <c r="L613" s="3"/>
      <c r="M613" s="3"/>
      <c r="N613" s="61"/>
      <c r="O613" s="3"/>
      <c r="P613" s="61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61"/>
      <c r="C614" s="61"/>
      <c r="D614" s="61"/>
      <c r="E614" s="3"/>
      <c r="F614" s="3"/>
      <c r="G614" s="3"/>
      <c r="H614" s="3"/>
      <c r="I614" s="3"/>
      <c r="J614" s="3"/>
      <c r="K614" s="3"/>
      <c r="L614" s="3"/>
      <c r="M614" s="3"/>
      <c r="N614" s="61"/>
      <c r="O614" s="3"/>
      <c r="P614" s="61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61"/>
      <c r="C615" s="61"/>
      <c r="D615" s="61"/>
      <c r="E615" s="3"/>
      <c r="F615" s="3"/>
      <c r="G615" s="3"/>
      <c r="H615" s="3"/>
      <c r="I615" s="3"/>
      <c r="J615" s="3"/>
      <c r="K615" s="3"/>
      <c r="L615" s="3"/>
      <c r="M615" s="3"/>
      <c r="N615" s="61"/>
      <c r="O615" s="3"/>
      <c r="P615" s="61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61"/>
      <c r="C616" s="61"/>
      <c r="D616" s="61"/>
      <c r="E616" s="3"/>
      <c r="F616" s="3"/>
      <c r="G616" s="3"/>
      <c r="H616" s="3"/>
      <c r="I616" s="3"/>
      <c r="J616" s="3"/>
      <c r="K616" s="3"/>
      <c r="L616" s="3"/>
      <c r="M616" s="3"/>
      <c r="N616" s="61"/>
      <c r="O616" s="3"/>
      <c r="P616" s="61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61"/>
      <c r="C617" s="61"/>
      <c r="D617" s="61"/>
      <c r="E617" s="3"/>
      <c r="F617" s="3"/>
      <c r="G617" s="3"/>
      <c r="H617" s="3"/>
      <c r="I617" s="3"/>
      <c r="J617" s="3"/>
      <c r="K617" s="3"/>
      <c r="L617" s="3"/>
      <c r="M617" s="3"/>
      <c r="N617" s="61"/>
      <c r="O617" s="3"/>
      <c r="P617" s="61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61"/>
      <c r="C618" s="61"/>
      <c r="D618" s="61"/>
      <c r="E618" s="3"/>
      <c r="F618" s="3"/>
      <c r="G618" s="3"/>
      <c r="H618" s="3"/>
      <c r="I618" s="3"/>
      <c r="J618" s="3"/>
      <c r="K618" s="3"/>
      <c r="L618" s="3"/>
      <c r="M618" s="3"/>
      <c r="N618" s="61"/>
      <c r="O618" s="3"/>
      <c r="P618" s="61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61"/>
      <c r="C619" s="61"/>
      <c r="D619" s="61"/>
      <c r="E619" s="3"/>
      <c r="F619" s="3"/>
      <c r="G619" s="3"/>
      <c r="H619" s="3"/>
      <c r="I619" s="3"/>
      <c r="J619" s="3"/>
      <c r="K619" s="3"/>
      <c r="L619" s="3"/>
      <c r="M619" s="3"/>
      <c r="N619" s="61"/>
      <c r="O619" s="3"/>
      <c r="P619" s="61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61"/>
      <c r="C620" s="61"/>
      <c r="D620" s="61"/>
      <c r="E620" s="3"/>
      <c r="F620" s="3"/>
      <c r="G620" s="3"/>
      <c r="H620" s="3"/>
      <c r="I620" s="3"/>
      <c r="J620" s="3"/>
      <c r="K620" s="3"/>
      <c r="L620" s="3"/>
      <c r="M620" s="3"/>
      <c r="N620" s="61"/>
      <c r="O620" s="3"/>
      <c r="P620" s="61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61"/>
      <c r="C621" s="61"/>
      <c r="D621" s="61"/>
      <c r="E621" s="3"/>
      <c r="F621" s="3"/>
      <c r="G621" s="3"/>
      <c r="H621" s="3"/>
      <c r="I621" s="3"/>
      <c r="J621" s="3"/>
      <c r="K621" s="3"/>
      <c r="L621" s="3"/>
      <c r="M621" s="3"/>
      <c r="N621" s="61"/>
      <c r="O621" s="3"/>
      <c r="P621" s="61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61"/>
      <c r="C622" s="61"/>
      <c r="D622" s="61"/>
      <c r="E622" s="3"/>
      <c r="F622" s="3"/>
      <c r="G622" s="3"/>
      <c r="H622" s="3"/>
      <c r="I622" s="3"/>
      <c r="J622" s="3"/>
      <c r="K622" s="3"/>
      <c r="L622" s="3"/>
      <c r="M622" s="3"/>
      <c r="N622" s="61"/>
      <c r="O622" s="3"/>
      <c r="P622" s="61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61"/>
      <c r="C623" s="61"/>
      <c r="D623" s="61"/>
      <c r="E623" s="3"/>
      <c r="F623" s="3"/>
      <c r="G623" s="3"/>
      <c r="H623" s="3"/>
      <c r="I623" s="3"/>
      <c r="J623" s="3"/>
      <c r="K623" s="3"/>
      <c r="L623" s="3"/>
      <c r="M623" s="3"/>
      <c r="N623" s="61"/>
      <c r="O623" s="3"/>
      <c r="P623" s="61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61"/>
      <c r="C624" s="61"/>
      <c r="D624" s="61"/>
      <c r="E624" s="3"/>
      <c r="F624" s="3"/>
      <c r="G624" s="3"/>
      <c r="H624" s="3"/>
      <c r="I624" s="3"/>
      <c r="J624" s="3"/>
      <c r="K624" s="3"/>
      <c r="L624" s="3"/>
      <c r="M624" s="3"/>
      <c r="N624" s="61"/>
      <c r="O624" s="3"/>
      <c r="P624" s="61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61"/>
      <c r="C625" s="61"/>
      <c r="D625" s="61"/>
      <c r="E625" s="3"/>
      <c r="F625" s="3"/>
      <c r="G625" s="3"/>
      <c r="H625" s="3"/>
      <c r="I625" s="3"/>
      <c r="J625" s="3"/>
      <c r="K625" s="3"/>
      <c r="L625" s="3"/>
      <c r="M625" s="3"/>
      <c r="N625" s="61"/>
      <c r="O625" s="3"/>
      <c r="P625" s="61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61"/>
      <c r="C626" s="61"/>
      <c r="D626" s="61"/>
      <c r="E626" s="3"/>
      <c r="F626" s="3"/>
      <c r="G626" s="3"/>
      <c r="H626" s="3"/>
      <c r="I626" s="3"/>
      <c r="J626" s="3"/>
      <c r="K626" s="3"/>
      <c r="L626" s="3"/>
      <c r="M626" s="3"/>
      <c r="N626" s="61"/>
      <c r="O626" s="3"/>
      <c r="P626" s="61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61"/>
      <c r="C627" s="61"/>
      <c r="D627" s="61"/>
      <c r="E627" s="3"/>
      <c r="F627" s="3"/>
      <c r="G627" s="3"/>
      <c r="H627" s="3"/>
      <c r="I627" s="3"/>
      <c r="J627" s="3"/>
      <c r="K627" s="3"/>
      <c r="L627" s="3"/>
      <c r="M627" s="3"/>
      <c r="N627" s="61"/>
      <c r="O627" s="3"/>
      <c r="P627" s="61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61"/>
      <c r="C628" s="61"/>
      <c r="D628" s="61"/>
      <c r="E628" s="3"/>
      <c r="F628" s="3"/>
      <c r="G628" s="3"/>
      <c r="H628" s="3"/>
      <c r="I628" s="3"/>
      <c r="J628" s="3"/>
      <c r="K628" s="3"/>
      <c r="L628" s="3"/>
      <c r="M628" s="3"/>
      <c r="N628" s="61"/>
      <c r="O628" s="3"/>
      <c r="P628" s="61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61"/>
      <c r="C629" s="61"/>
      <c r="D629" s="61"/>
      <c r="E629" s="3"/>
      <c r="F629" s="3"/>
      <c r="G629" s="3"/>
      <c r="H629" s="3"/>
      <c r="I629" s="3"/>
      <c r="J629" s="3"/>
      <c r="K629" s="3"/>
      <c r="L629" s="3"/>
      <c r="M629" s="3"/>
      <c r="N629" s="61"/>
      <c r="O629" s="3"/>
      <c r="P629" s="61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61"/>
      <c r="C630" s="61"/>
      <c r="D630" s="61"/>
      <c r="E630" s="3"/>
      <c r="F630" s="3"/>
      <c r="G630" s="3"/>
      <c r="H630" s="3"/>
      <c r="I630" s="3"/>
      <c r="J630" s="3"/>
      <c r="K630" s="3"/>
      <c r="L630" s="3"/>
      <c r="M630" s="3"/>
      <c r="N630" s="61"/>
      <c r="O630" s="3"/>
      <c r="P630" s="61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61"/>
      <c r="C631" s="61"/>
      <c r="D631" s="61"/>
      <c r="E631" s="3"/>
      <c r="F631" s="3"/>
      <c r="G631" s="3"/>
      <c r="H631" s="3"/>
      <c r="I631" s="3"/>
      <c r="J631" s="3"/>
      <c r="K631" s="3"/>
      <c r="L631" s="3"/>
      <c r="M631" s="3"/>
      <c r="N631" s="61"/>
      <c r="O631" s="3"/>
      <c r="P631" s="61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61"/>
      <c r="C632" s="61"/>
      <c r="D632" s="61"/>
      <c r="E632" s="3"/>
      <c r="F632" s="3"/>
      <c r="G632" s="3"/>
      <c r="H632" s="3"/>
      <c r="I632" s="3"/>
      <c r="J632" s="3"/>
      <c r="K632" s="3"/>
      <c r="L632" s="3"/>
      <c r="M632" s="3"/>
      <c r="N632" s="61"/>
      <c r="O632" s="3"/>
      <c r="P632" s="61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61"/>
      <c r="C633" s="61"/>
      <c r="D633" s="61"/>
      <c r="E633" s="3"/>
      <c r="F633" s="3"/>
      <c r="G633" s="3"/>
      <c r="H633" s="3"/>
      <c r="I633" s="3"/>
      <c r="J633" s="3"/>
      <c r="K633" s="3"/>
      <c r="L633" s="3"/>
      <c r="M633" s="3"/>
      <c r="N633" s="61"/>
      <c r="O633" s="3"/>
      <c r="P633" s="61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61"/>
      <c r="C634" s="61"/>
      <c r="D634" s="61"/>
      <c r="E634" s="3"/>
      <c r="F634" s="3"/>
      <c r="G634" s="3"/>
      <c r="H634" s="3"/>
      <c r="I634" s="3"/>
      <c r="J634" s="3"/>
      <c r="K634" s="3"/>
      <c r="L634" s="3"/>
      <c r="M634" s="3"/>
      <c r="N634" s="61"/>
      <c r="O634" s="3"/>
      <c r="P634" s="61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61"/>
      <c r="C635" s="61"/>
      <c r="D635" s="61"/>
      <c r="E635" s="3"/>
      <c r="F635" s="3"/>
      <c r="G635" s="3"/>
      <c r="H635" s="3"/>
      <c r="I635" s="3"/>
      <c r="J635" s="3"/>
      <c r="K635" s="3"/>
      <c r="L635" s="3"/>
      <c r="M635" s="3"/>
      <c r="N635" s="61"/>
      <c r="O635" s="3"/>
      <c r="P635" s="61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61"/>
      <c r="C636" s="61"/>
      <c r="D636" s="61"/>
      <c r="E636" s="3"/>
      <c r="F636" s="3"/>
      <c r="G636" s="3"/>
      <c r="H636" s="3"/>
      <c r="I636" s="3"/>
      <c r="J636" s="3"/>
      <c r="K636" s="3"/>
      <c r="L636" s="3"/>
      <c r="M636" s="3"/>
      <c r="N636" s="61"/>
      <c r="O636" s="3"/>
      <c r="P636" s="61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61"/>
      <c r="C637" s="61"/>
      <c r="D637" s="61"/>
      <c r="E637" s="3"/>
      <c r="F637" s="3"/>
      <c r="G637" s="3"/>
      <c r="H637" s="3"/>
      <c r="I637" s="3"/>
      <c r="J637" s="3"/>
      <c r="K637" s="3"/>
      <c r="L637" s="3"/>
      <c r="M637" s="3"/>
      <c r="N637" s="61"/>
      <c r="O637" s="3"/>
      <c r="P637" s="61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61"/>
      <c r="C638" s="61"/>
      <c r="D638" s="61"/>
      <c r="E638" s="3"/>
      <c r="F638" s="3"/>
      <c r="G638" s="3"/>
      <c r="H638" s="3"/>
      <c r="I638" s="3"/>
      <c r="J638" s="3"/>
      <c r="K638" s="3"/>
      <c r="L638" s="3"/>
      <c r="M638" s="3"/>
      <c r="N638" s="61"/>
      <c r="O638" s="3"/>
      <c r="P638" s="61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61"/>
      <c r="C639" s="61"/>
      <c r="D639" s="61"/>
      <c r="E639" s="3"/>
      <c r="F639" s="3"/>
      <c r="G639" s="3"/>
      <c r="H639" s="3"/>
      <c r="I639" s="3"/>
      <c r="J639" s="3"/>
      <c r="K639" s="3"/>
      <c r="L639" s="3"/>
      <c r="M639" s="3"/>
      <c r="N639" s="61"/>
      <c r="O639" s="3"/>
      <c r="P639" s="61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61"/>
      <c r="C640" s="61"/>
      <c r="D640" s="61"/>
      <c r="E640" s="3"/>
      <c r="F640" s="3"/>
      <c r="G640" s="3"/>
      <c r="H640" s="3"/>
      <c r="I640" s="3"/>
      <c r="J640" s="3"/>
      <c r="K640" s="3"/>
      <c r="L640" s="3"/>
      <c r="M640" s="3"/>
      <c r="N640" s="61"/>
      <c r="O640" s="3"/>
      <c r="P640" s="61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61"/>
      <c r="C641" s="61"/>
      <c r="D641" s="61"/>
      <c r="E641" s="3"/>
      <c r="F641" s="3"/>
      <c r="G641" s="3"/>
      <c r="H641" s="3"/>
      <c r="I641" s="3"/>
      <c r="J641" s="3"/>
      <c r="K641" s="3"/>
      <c r="L641" s="3"/>
      <c r="M641" s="3"/>
      <c r="N641" s="61"/>
      <c r="O641" s="3"/>
      <c r="P641" s="61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61"/>
      <c r="C642" s="61"/>
      <c r="D642" s="61"/>
      <c r="E642" s="3"/>
      <c r="F642" s="3"/>
      <c r="G642" s="3"/>
      <c r="H642" s="3"/>
      <c r="I642" s="3"/>
      <c r="J642" s="3"/>
      <c r="K642" s="3"/>
      <c r="L642" s="3"/>
      <c r="M642" s="3"/>
      <c r="N642" s="61"/>
      <c r="O642" s="3"/>
      <c r="P642" s="61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61"/>
      <c r="C643" s="61"/>
      <c r="D643" s="61"/>
      <c r="E643" s="3"/>
      <c r="F643" s="3"/>
      <c r="G643" s="3"/>
      <c r="H643" s="3"/>
      <c r="I643" s="3"/>
      <c r="J643" s="3"/>
      <c r="K643" s="3"/>
      <c r="L643" s="3"/>
      <c r="M643" s="3"/>
      <c r="N643" s="61"/>
      <c r="O643" s="3"/>
      <c r="P643" s="61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61"/>
      <c r="C644" s="61"/>
      <c r="D644" s="61"/>
      <c r="E644" s="3"/>
      <c r="F644" s="3"/>
      <c r="G644" s="3"/>
      <c r="H644" s="3"/>
      <c r="I644" s="3"/>
      <c r="J644" s="3"/>
      <c r="K644" s="3"/>
      <c r="L644" s="3"/>
      <c r="M644" s="3"/>
      <c r="N644" s="61"/>
      <c r="O644" s="3"/>
      <c r="P644" s="61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61"/>
      <c r="C645" s="61"/>
      <c r="D645" s="61"/>
      <c r="E645" s="3"/>
      <c r="F645" s="3"/>
      <c r="G645" s="3"/>
      <c r="H645" s="3"/>
      <c r="I645" s="3"/>
      <c r="J645" s="3"/>
      <c r="K645" s="3"/>
      <c r="L645" s="3"/>
      <c r="M645" s="3"/>
      <c r="N645" s="61"/>
      <c r="O645" s="3"/>
      <c r="P645" s="61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61"/>
      <c r="C646" s="61"/>
      <c r="D646" s="61"/>
      <c r="E646" s="3"/>
      <c r="F646" s="3"/>
      <c r="G646" s="3"/>
      <c r="H646" s="3"/>
      <c r="I646" s="3"/>
      <c r="J646" s="3"/>
      <c r="K646" s="3"/>
      <c r="L646" s="3"/>
      <c r="M646" s="3"/>
      <c r="N646" s="61"/>
      <c r="O646" s="3"/>
      <c r="P646" s="61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61"/>
      <c r="C647" s="61"/>
      <c r="D647" s="61"/>
      <c r="E647" s="3"/>
      <c r="F647" s="3"/>
      <c r="G647" s="3"/>
      <c r="H647" s="3"/>
      <c r="I647" s="3"/>
      <c r="J647" s="3"/>
      <c r="K647" s="3"/>
      <c r="L647" s="3"/>
      <c r="M647" s="3"/>
      <c r="N647" s="61"/>
      <c r="O647" s="3"/>
      <c r="P647" s="61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61"/>
      <c r="C648" s="61"/>
      <c r="D648" s="61"/>
      <c r="E648" s="3"/>
      <c r="F648" s="3"/>
      <c r="G648" s="3"/>
      <c r="H648" s="3"/>
      <c r="I648" s="3"/>
      <c r="J648" s="3"/>
      <c r="K648" s="3"/>
      <c r="L648" s="3"/>
      <c r="M648" s="3"/>
      <c r="N648" s="61"/>
      <c r="O648" s="3"/>
      <c r="P648" s="61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61"/>
      <c r="C649" s="61"/>
      <c r="D649" s="61"/>
      <c r="E649" s="3"/>
      <c r="F649" s="3"/>
      <c r="G649" s="3"/>
      <c r="H649" s="3"/>
      <c r="I649" s="3"/>
      <c r="J649" s="3"/>
      <c r="K649" s="3"/>
      <c r="L649" s="3"/>
      <c r="M649" s="3"/>
      <c r="N649" s="61"/>
      <c r="O649" s="3"/>
      <c r="P649" s="61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61"/>
      <c r="C650" s="61"/>
      <c r="D650" s="61"/>
      <c r="E650" s="3"/>
      <c r="F650" s="3"/>
      <c r="G650" s="3"/>
      <c r="H650" s="3"/>
      <c r="I650" s="3"/>
      <c r="J650" s="3"/>
      <c r="K650" s="3"/>
      <c r="L650" s="3"/>
      <c r="M650" s="3"/>
      <c r="N650" s="61"/>
      <c r="O650" s="3"/>
      <c r="P650" s="61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61"/>
      <c r="C651" s="61"/>
      <c r="D651" s="61"/>
      <c r="E651" s="3"/>
      <c r="F651" s="3"/>
      <c r="G651" s="3"/>
      <c r="H651" s="3"/>
      <c r="I651" s="3"/>
      <c r="J651" s="3"/>
      <c r="K651" s="3"/>
      <c r="L651" s="3"/>
      <c r="M651" s="3"/>
      <c r="N651" s="61"/>
      <c r="O651" s="3"/>
      <c r="P651" s="61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61"/>
      <c r="C652" s="61"/>
      <c r="D652" s="61"/>
      <c r="E652" s="3"/>
      <c r="F652" s="3"/>
      <c r="G652" s="3"/>
      <c r="H652" s="3"/>
      <c r="I652" s="3"/>
      <c r="J652" s="3"/>
      <c r="K652" s="3"/>
      <c r="L652" s="3"/>
      <c r="M652" s="3"/>
      <c r="N652" s="61"/>
      <c r="O652" s="3"/>
      <c r="P652" s="61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61"/>
      <c r="C653" s="61"/>
      <c r="D653" s="61"/>
      <c r="E653" s="3"/>
      <c r="F653" s="3"/>
      <c r="G653" s="3"/>
      <c r="H653" s="3"/>
      <c r="I653" s="3"/>
      <c r="J653" s="3"/>
      <c r="K653" s="3"/>
      <c r="L653" s="3"/>
      <c r="M653" s="3"/>
      <c r="N653" s="61"/>
      <c r="O653" s="3"/>
      <c r="P653" s="61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61"/>
      <c r="C654" s="61"/>
      <c r="D654" s="61"/>
      <c r="E654" s="3"/>
      <c r="F654" s="3"/>
      <c r="G654" s="3"/>
      <c r="H654" s="3"/>
      <c r="I654" s="3"/>
      <c r="J654" s="3"/>
      <c r="K654" s="3"/>
      <c r="L654" s="3"/>
      <c r="M654" s="3"/>
      <c r="N654" s="61"/>
      <c r="O654" s="3"/>
      <c r="P654" s="61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61"/>
      <c r="C655" s="61"/>
      <c r="D655" s="61"/>
      <c r="E655" s="3"/>
      <c r="F655" s="3"/>
      <c r="G655" s="3"/>
      <c r="H655" s="3"/>
      <c r="I655" s="3"/>
      <c r="J655" s="3"/>
      <c r="K655" s="3"/>
      <c r="L655" s="3"/>
      <c r="M655" s="3"/>
      <c r="N655" s="61"/>
      <c r="O655" s="3"/>
      <c r="P655" s="61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61"/>
      <c r="C656" s="61"/>
      <c r="D656" s="61"/>
      <c r="E656" s="3"/>
      <c r="F656" s="3"/>
      <c r="G656" s="3"/>
      <c r="H656" s="3"/>
      <c r="I656" s="3"/>
      <c r="J656" s="3"/>
      <c r="K656" s="3"/>
      <c r="L656" s="3"/>
      <c r="M656" s="3"/>
      <c r="N656" s="61"/>
      <c r="O656" s="3"/>
      <c r="P656" s="61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61"/>
      <c r="C657" s="61"/>
      <c r="D657" s="61"/>
      <c r="E657" s="3"/>
      <c r="F657" s="3"/>
      <c r="G657" s="3"/>
      <c r="H657" s="3"/>
      <c r="I657" s="3"/>
      <c r="J657" s="3"/>
      <c r="K657" s="3"/>
      <c r="L657" s="3"/>
      <c r="M657" s="3"/>
      <c r="N657" s="61"/>
      <c r="O657" s="3"/>
      <c r="P657" s="61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61"/>
      <c r="C658" s="61"/>
      <c r="D658" s="61"/>
      <c r="E658" s="3"/>
      <c r="F658" s="3"/>
      <c r="G658" s="3"/>
      <c r="H658" s="3"/>
      <c r="I658" s="3"/>
      <c r="J658" s="3"/>
      <c r="K658" s="3"/>
      <c r="L658" s="3"/>
      <c r="M658" s="3"/>
      <c r="N658" s="61"/>
      <c r="O658" s="3"/>
      <c r="P658" s="61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61"/>
      <c r="C659" s="61"/>
      <c r="D659" s="61"/>
      <c r="E659" s="3"/>
      <c r="F659" s="3"/>
      <c r="G659" s="3"/>
      <c r="H659" s="3"/>
      <c r="I659" s="3"/>
      <c r="J659" s="3"/>
      <c r="K659" s="3"/>
      <c r="L659" s="3"/>
      <c r="M659" s="3"/>
      <c r="N659" s="61"/>
      <c r="O659" s="3"/>
      <c r="P659" s="61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61"/>
      <c r="C660" s="61"/>
      <c r="D660" s="61"/>
      <c r="E660" s="3"/>
      <c r="F660" s="3"/>
      <c r="G660" s="3"/>
      <c r="H660" s="3"/>
      <c r="I660" s="3"/>
      <c r="J660" s="3"/>
      <c r="K660" s="3"/>
      <c r="L660" s="3"/>
      <c r="M660" s="3"/>
      <c r="N660" s="61"/>
      <c r="O660" s="3"/>
      <c r="P660" s="61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61"/>
      <c r="C661" s="61"/>
      <c r="D661" s="61"/>
      <c r="E661" s="3"/>
      <c r="F661" s="3"/>
      <c r="G661" s="3"/>
      <c r="H661" s="3"/>
      <c r="I661" s="3"/>
      <c r="J661" s="3"/>
      <c r="K661" s="3"/>
      <c r="L661" s="3"/>
      <c r="M661" s="3"/>
      <c r="N661" s="61"/>
      <c r="O661" s="3"/>
      <c r="P661" s="61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61"/>
      <c r="C662" s="61"/>
      <c r="D662" s="61"/>
      <c r="E662" s="3"/>
      <c r="F662" s="3"/>
      <c r="G662" s="3"/>
      <c r="H662" s="3"/>
      <c r="I662" s="3"/>
      <c r="J662" s="3"/>
      <c r="K662" s="3"/>
      <c r="L662" s="3"/>
      <c r="M662" s="3"/>
      <c r="N662" s="61"/>
      <c r="O662" s="3"/>
      <c r="P662" s="61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61"/>
      <c r="C663" s="61"/>
      <c r="D663" s="61"/>
      <c r="E663" s="3"/>
      <c r="F663" s="3"/>
      <c r="G663" s="3"/>
      <c r="H663" s="3"/>
      <c r="I663" s="3"/>
      <c r="J663" s="3"/>
      <c r="K663" s="3"/>
      <c r="L663" s="3"/>
      <c r="M663" s="3"/>
      <c r="N663" s="61"/>
      <c r="O663" s="3"/>
      <c r="P663" s="61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61"/>
      <c r="C664" s="61"/>
      <c r="D664" s="61"/>
      <c r="E664" s="3"/>
      <c r="F664" s="3"/>
      <c r="G664" s="3"/>
      <c r="H664" s="3"/>
      <c r="I664" s="3"/>
      <c r="J664" s="3"/>
      <c r="K664" s="3"/>
      <c r="L664" s="3"/>
      <c r="M664" s="3"/>
      <c r="N664" s="61"/>
      <c r="O664" s="3"/>
      <c r="P664" s="61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61"/>
      <c r="C665" s="61"/>
      <c r="D665" s="61"/>
      <c r="E665" s="3"/>
      <c r="F665" s="3"/>
      <c r="G665" s="3"/>
      <c r="H665" s="3"/>
      <c r="I665" s="3"/>
      <c r="J665" s="3"/>
      <c r="K665" s="3"/>
      <c r="L665" s="3"/>
      <c r="M665" s="3"/>
      <c r="N665" s="61"/>
      <c r="O665" s="3"/>
      <c r="P665" s="61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61"/>
      <c r="C666" s="61"/>
      <c r="D666" s="61"/>
      <c r="E666" s="3"/>
      <c r="F666" s="3"/>
      <c r="G666" s="3"/>
      <c r="H666" s="3"/>
      <c r="I666" s="3"/>
      <c r="J666" s="3"/>
      <c r="K666" s="3"/>
      <c r="L666" s="3"/>
      <c r="M666" s="3"/>
      <c r="N666" s="61"/>
      <c r="O666" s="3"/>
      <c r="P666" s="61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61"/>
      <c r="C667" s="61"/>
      <c r="D667" s="61"/>
      <c r="E667" s="3"/>
      <c r="F667" s="3"/>
      <c r="G667" s="3"/>
      <c r="H667" s="3"/>
      <c r="I667" s="3"/>
      <c r="J667" s="3"/>
      <c r="K667" s="3"/>
      <c r="L667" s="3"/>
      <c r="M667" s="3"/>
      <c r="N667" s="61"/>
      <c r="O667" s="3"/>
      <c r="P667" s="61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61"/>
      <c r="C668" s="61"/>
      <c r="D668" s="61"/>
      <c r="E668" s="3"/>
      <c r="F668" s="3"/>
      <c r="G668" s="3"/>
      <c r="H668" s="3"/>
      <c r="I668" s="3"/>
      <c r="J668" s="3"/>
      <c r="K668" s="3"/>
      <c r="L668" s="3"/>
      <c r="M668" s="3"/>
      <c r="N668" s="61"/>
      <c r="O668" s="3"/>
      <c r="P668" s="61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61"/>
      <c r="C669" s="61"/>
      <c r="D669" s="61"/>
      <c r="E669" s="3"/>
      <c r="F669" s="3"/>
      <c r="G669" s="3"/>
      <c r="H669" s="3"/>
      <c r="I669" s="3"/>
      <c r="J669" s="3"/>
      <c r="K669" s="3"/>
      <c r="L669" s="3"/>
      <c r="M669" s="3"/>
      <c r="N669" s="61"/>
      <c r="O669" s="3"/>
      <c r="P669" s="61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61"/>
      <c r="C670" s="61"/>
      <c r="D670" s="61"/>
      <c r="E670" s="3"/>
      <c r="F670" s="3"/>
      <c r="G670" s="3"/>
      <c r="H670" s="3"/>
      <c r="I670" s="3"/>
      <c r="J670" s="3"/>
      <c r="K670" s="3"/>
      <c r="L670" s="3"/>
      <c r="M670" s="3"/>
      <c r="N670" s="61"/>
      <c r="O670" s="3"/>
      <c r="P670" s="61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61"/>
      <c r="C671" s="61"/>
      <c r="D671" s="61"/>
      <c r="E671" s="3"/>
      <c r="F671" s="3"/>
      <c r="G671" s="3"/>
      <c r="H671" s="3"/>
      <c r="I671" s="3"/>
      <c r="J671" s="3"/>
      <c r="K671" s="3"/>
      <c r="L671" s="3"/>
      <c r="M671" s="3"/>
      <c r="N671" s="61"/>
      <c r="O671" s="3"/>
      <c r="P671" s="61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61"/>
      <c r="C672" s="61"/>
      <c r="D672" s="61"/>
      <c r="E672" s="3"/>
      <c r="F672" s="3"/>
      <c r="G672" s="3"/>
      <c r="H672" s="3"/>
      <c r="I672" s="3"/>
      <c r="J672" s="3"/>
      <c r="K672" s="3"/>
      <c r="L672" s="3"/>
      <c r="M672" s="3"/>
      <c r="N672" s="61"/>
      <c r="O672" s="3"/>
      <c r="P672" s="61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61"/>
      <c r="C673" s="61"/>
      <c r="D673" s="61"/>
      <c r="E673" s="3"/>
      <c r="F673" s="3"/>
      <c r="G673" s="3"/>
      <c r="H673" s="3"/>
      <c r="I673" s="3"/>
      <c r="J673" s="3"/>
      <c r="K673" s="3"/>
      <c r="L673" s="3"/>
      <c r="M673" s="3"/>
      <c r="N673" s="61"/>
      <c r="O673" s="3"/>
      <c r="P673" s="61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61"/>
      <c r="C674" s="61"/>
      <c r="D674" s="61"/>
      <c r="E674" s="3"/>
      <c r="F674" s="3"/>
      <c r="G674" s="3"/>
      <c r="H674" s="3"/>
      <c r="I674" s="3"/>
      <c r="J674" s="3"/>
      <c r="K674" s="3"/>
      <c r="L674" s="3"/>
      <c r="M674" s="3"/>
      <c r="N674" s="61"/>
      <c r="O674" s="3"/>
      <c r="P674" s="61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61"/>
      <c r="C675" s="61"/>
      <c r="D675" s="61"/>
      <c r="E675" s="3"/>
      <c r="F675" s="3"/>
      <c r="G675" s="3"/>
      <c r="H675" s="3"/>
      <c r="I675" s="3"/>
      <c r="J675" s="3"/>
      <c r="K675" s="3"/>
      <c r="L675" s="3"/>
      <c r="M675" s="3"/>
      <c r="N675" s="61"/>
      <c r="O675" s="3"/>
      <c r="P675" s="61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61"/>
      <c r="C676" s="61"/>
      <c r="D676" s="61"/>
      <c r="E676" s="3"/>
      <c r="F676" s="3"/>
      <c r="G676" s="3"/>
      <c r="H676" s="3"/>
      <c r="I676" s="3"/>
      <c r="J676" s="3"/>
      <c r="K676" s="3"/>
      <c r="L676" s="3"/>
      <c r="M676" s="3"/>
      <c r="N676" s="61"/>
      <c r="O676" s="3"/>
      <c r="P676" s="61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61"/>
      <c r="C677" s="61"/>
      <c r="D677" s="61"/>
      <c r="E677" s="3"/>
      <c r="F677" s="3"/>
      <c r="G677" s="3"/>
      <c r="H677" s="3"/>
      <c r="I677" s="3"/>
      <c r="J677" s="3"/>
      <c r="K677" s="3"/>
      <c r="L677" s="3"/>
      <c r="M677" s="3"/>
      <c r="N677" s="61"/>
      <c r="O677" s="3"/>
      <c r="P677" s="61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61"/>
      <c r="C678" s="61"/>
      <c r="D678" s="61"/>
      <c r="E678" s="3"/>
      <c r="F678" s="3"/>
      <c r="G678" s="3"/>
      <c r="H678" s="3"/>
      <c r="I678" s="3"/>
      <c r="J678" s="3"/>
      <c r="K678" s="3"/>
      <c r="L678" s="3"/>
      <c r="M678" s="3"/>
      <c r="N678" s="61"/>
      <c r="O678" s="3"/>
      <c r="P678" s="61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61"/>
      <c r="C679" s="61"/>
      <c r="D679" s="61"/>
      <c r="E679" s="3"/>
      <c r="F679" s="3"/>
      <c r="G679" s="3"/>
      <c r="H679" s="3"/>
      <c r="I679" s="3"/>
      <c r="J679" s="3"/>
      <c r="K679" s="3"/>
      <c r="L679" s="3"/>
      <c r="M679" s="3"/>
      <c r="N679" s="61"/>
      <c r="O679" s="3"/>
      <c r="P679" s="61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61"/>
      <c r="C680" s="61"/>
      <c r="D680" s="61"/>
      <c r="E680" s="3"/>
      <c r="F680" s="3"/>
      <c r="G680" s="3"/>
      <c r="H680" s="3"/>
      <c r="I680" s="3"/>
      <c r="J680" s="3"/>
      <c r="K680" s="3"/>
      <c r="L680" s="3"/>
      <c r="M680" s="3"/>
      <c r="N680" s="61"/>
      <c r="O680" s="3"/>
      <c r="P680" s="61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61"/>
      <c r="C681" s="61"/>
      <c r="D681" s="61"/>
      <c r="E681" s="3"/>
      <c r="F681" s="3"/>
      <c r="G681" s="3"/>
      <c r="H681" s="3"/>
      <c r="I681" s="3"/>
      <c r="J681" s="3"/>
      <c r="K681" s="3"/>
      <c r="L681" s="3"/>
      <c r="M681" s="3"/>
      <c r="N681" s="61"/>
      <c r="O681" s="3"/>
      <c r="P681" s="61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61"/>
      <c r="C682" s="61"/>
      <c r="D682" s="61"/>
      <c r="E682" s="3"/>
      <c r="F682" s="3"/>
      <c r="G682" s="3"/>
      <c r="H682" s="3"/>
      <c r="I682" s="3"/>
      <c r="J682" s="3"/>
      <c r="K682" s="3"/>
      <c r="L682" s="3"/>
      <c r="M682" s="3"/>
      <c r="N682" s="61"/>
      <c r="O682" s="3"/>
      <c r="P682" s="61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61"/>
      <c r="C683" s="61"/>
      <c r="D683" s="61"/>
      <c r="E683" s="3"/>
      <c r="F683" s="3"/>
      <c r="G683" s="3"/>
      <c r="H683" s="3"/>
      <c r="I683" s="3"/>
      <c r="J683" s="3"/>
      <c r="K683" s="3"/>
      <c r="L683" s="3"/>
      <c r="M683" s="3"/>
      <c r="N683" s="61"/>
      <c r="O683" s="3"/>
      <c r="P683" s="61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61"/>
      <c r="C684" s="61"/>
      <c r="D684" s="61"/>
      <c r="E684" s="3"/>
      <c r="F684" s="3"/>
      <c r="G684" s="3"/>
      <c r="H684" s="3"/>
      <c r="I684" s="3"/>
      <c r="J684" s="3"/>
      <c r="K684" s="3"/>
      <c r="L684" s="3"/>
      <c r="M684" s="3"/>
      <c r="N684" s="61"/>
      <c r="O684" s="3"/>
      <c r="P684" s="61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61"/>
      <c r="C685" s="61"/>
      <c r="D685" s="61"/>
      <c r="E685" s="3"/>
      <c r="F685" s="3"/>
      <c r="G685" s="3"/>
      <c r="H685" s="3"/>
      <c r="I685" s="3"/>
      <c r="J685" s="3"/>
      <c r="K685" s="3"/>
      <c r="L685" s="3"/>
      <c r="M685" s="3"/>
      <c r="N685" s="61"/>
      <c r="O685" s="3"/>
      <c r="P685" s="61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61"/>
      <c r="C686" s="61"/>
      <c r="D686" s="61"/>
      <c r="E686" s="3"/>
      <c r="F686" s="3"/>
      <c r="G686" s="3"/>
      <c r="H686" s="3"/>
      <c r="I686" s="3"/>
      <c r="J686" s="3"/>
      <c r="K686" s="3"/>
      <c r="L686" s="3"/>
      <c r="M686" s="3"/>
      <c r="N686" s="61"/>
      <c r="O686" s="3"/>
      <c r="P686" s="61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61"/>
      <c r="C687" s="61"/>
      <c r="D687" s="61"/>
      <c r="E687" s="3"/>
      <c r="F687" s="3"/>
      <c r="G687" s="3"/>
      <c r="H687" s="3"/>
      <c r="I687" s="3"/>
      <c r="J687" s="3"/>
      <c r="K687" s="3"/>
      <c r="L687" s="3"/>
      <c r="M687" s="3"/>
      <c r="N687" s="61"/>
      <c r="O687" s="3"/>
      <c r="P687" s="61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61"/>
      <c r="C688" s="61"/>
      <c r="D688" s="61"/>
      <c r="E688" s="3"/>
      <c r="F688" s="3"/>
      <c r="G688" s="3"/>
      <c r="H688" s="3"/>
      <c r="I688" s="3"/>
      <c r="J688" s="3"/>
      <c r="K688" s="3"/>
      <c r="L688" s="3"/>
      <c r="M688" s="3"/>
      <c r="N688" s="61"/>
      <c r="O688" s="3"/>
      <c r="P688" s="61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61"/>
      <c r="C689" s="61"/>
      <c r="D689" s="61"/>
      <c r="E689" s="3"/>
      <c r="F689" s="3"/>
      <c r="G689" s="3"/>
      <c r="H689" s="3"/>
      <c r="I689" s="3"/>
      <c r="J689" s="3"/>
      <c r="K689" s="3"/>
      <c r="L689" s="3"/>
      <c r="M689" s="3"/>
      <c r="N689" s="61"/>
      <c r="O689" s="3"/>
      <c r="P689" s="61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61"/>
      <c r="C690" s="61"/>
      <c r="D690" s="61"/>
      <c r="E690" s="3"/>
      <c r="F690" s="3"/>
      <c r="G690" s="3"/>
      <c r="H690" s="3"/>
      <c r="I690" s="3"/>
      <c r="J690" s="3"/>
      <c r="K690" s="3"/>
      <c r="L690" s="3"/>
      <c r="M690" s="3"/>
      <c r="N690" s="61"/>
      <c r="O690" s="3"/>
      <c r="P690" s="61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61"/>
      <c r="C691" s="61"/>
      <c r="D691" s="61"/>
      <c r="E691" s="3"/>
      <c r="F691" s="3"/>
      <c r="G691" s="3"/>
      <c r="H691" s="3"/>
      <c r="I691" s="3"/>
      <c r="J691" s="3"/>
      <c r="K691" s="3"/>
      <c r="L691" s="3"/>
      <c r="M691" s="3"/>
      <c r="N691" s="61"/>
      <c r="O691" s="3"/>
      <c r="P691" s="61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61"/>
      <c r="C692" s="61"/>
      <c r="D692" s="61"/>
      <c r="E692" s="3"/>
      <c r="F692" s="3"/>
      <c r="G692" s="3"/>
      <c r="H692" s="3"/>
      <c r="I692" s="3"/>
      <c r="J692" s="3"/>
      <c r="K692" s="3"/>
      <c r="L692" s="3"/>
      <c r="M692" s="3"/>
      <c r="N692" s="61"/>
      <c r="O692" s="3"/>
      <c r="P692" s="61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61"/>
      <c r="C693" s="61"/>
      <c r="D693" s="61"/>
      <c r="E693" s="3"/>
      <c r="F693" s="3"/>
      <c r="G693" s="3"/>
      <c r="H693" s="3"/>
      <c r="I693" s="3"/>
      <c r="J693" s="3"/>
      <c r="K693" s="3"/>
      <c r="L693" s="3"/>
      <c r="M693" s="3"/>
      <c r="N693" s="61"/>
      <c r="O693" s="3"/>
      <c r="P693" s="61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61"/>
      <c r="C694" s="61"/>
      <c r="D694" s="61"/>
      <c r="E694" s="3"/>
      <c r="F694" s="3"/>
      <c r="G694" s="3"/>
      <c r="H694" s="3"/>
      <c r="I694" s="3"/>
      <c r="J694" s="3"/>
      <c r="K694" s="3"/>
      <c r="L694" s="3"/>
      <c r="M694" s="3"/>
      <c r="N694" s="61"/>
      <c r="O694" s="3"/>
      <c r="P694" s="61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61"/>
      <c r="C695" s="61"/>
      <c r="D695" s="61"/>
      <c r="E695" s="3"/>
      <c r="F695" s="3"/>
      <c r="G695" s="3"/>
      <c r="H695" s="3"/>
      <c r="I695" s="3"/>
      <c r="J695" s="3"/>
      <c r="K695" s="3"/>
      <c r="L695" s="3"/>
      <c r="M695" s="3"/>
      <c r="N695" s="61"/>
      <c r="O695" s="3"/>
      <c r="P695" s="61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61"/>
      <c r="C696" s="61"/>
      <c r="D696" s="61"/>
      <c r="E696" s="3"/>
      <c r="F696" s="3"/>
      <c r="G696" s="3"/>
      <c r="H696" s="3"/>
      <c r="I696" s="3"/>
      <c r="J696" s="3"/>
      <c r="K696" s="3"/>
      <c r="L696" s="3"/>
      <c r="M696" s="3"/>
      <c r="N696" s="61"/>
      <c r="O696" s="3"/>
      <c r="P696" s="61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61"/>
      <c r="C697" s="61"/>
      <c r="D697" s="61"/>
      <c r="E697" s="3"/>
      <c r="F697" s="3"/>
      <c r="G697" s="3"/>
      <c r="H697" s="3"/>
      <c r="I697" s="3"/>
      <c r="J697" s="3"/>
      <c r="K697" s="3"/>
      <c r="L697" s="3"/>
      <c r="M697" s="3"/>
      <c r="N697" s="61"/>
      <c r="O697" s="3"/>
      <c r="P697" s="61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61"/>
      <c r="C698" s="61"/>
      <c r="D698" s="61"/>
      <c r="E698" s="3"/>
      <c r="F698" s="3"/>
      <c r="G698" s="3"/>
      <c r="H698" s="3"/>
      <c r="I698" s="3"/>
      <c r="J698" s="3"/>
      <c r="K698" s="3"/>
      <c r="L698" s="3"/>
      <c r="M698" s="3"/>
      <c r="N698" s="61"/>
      <c r="O698" s="3"/>
      <c r="P698" s="61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61"/>
      <c r="C699" s="61"/>
      <c r="D699" s="61"/>
      <c r="E699" s="3"/>
      <c r="F699" s="3"/>
      <c r="G699" s="3"/>
      <c r="H699" s="3"/>
      <c r="I699" s="3"/>
      <c r="J699" s="3"/>
      <c r="K699" s="3"/>
      <c r="L699" s="3"/>
      <c r="M699" s="3"/>
      <c r="N699" s="61"/>
      <c r="O699" s="3"/>
      <c r="P699" s="61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61"/>
      <c r="C700" s="61"/>
      <c r="D700" s="61"/>
      <c r="E700" s="3"/>
      <c r="F700" s="3"/>
      <c r="G700" s="3"/>
      <c r="H700" s="3"/>
      <c r="I700" s="3"/>
      <c r="J700" s="3"/>
      <c r="K700" s="3"/>
      <c r="L700" s="3"/>
      <c r="M700" s="3"/>
      <c r="N700" s="61"/>
      <c r="O700" s="3"/>
      <c r="P700" s="61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61"/>
      <c r="C701" s="61"/>
      <c r="D701" s="61"/>
      <c r="E701" s="3"/>
      <c r="F701" s="3"/>
      <c r="G701" s="3"/>
      <c r="H701" s="3"/>
      <c r="I701" s="3"/>
      <c r="J701" s="3"/>
      <c r="K701" s="3"/>
      <c r="L701" s="3"/>
      <c r="M701" s="3"/>
      <c r="N701" s="61"/>
      <c r="O701" s="3"/>
      <c r="P701" s="61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61"/>
      <c r="C702" s="61"/>
      <c r="D702" s="61"/>
      <c r="E702" s="3"/>
      <c r="F702" s="3"/>
      <c r="G702" s="3"/>
      <c r="H702" s="3"/>
      <c r="I702" s="3"/>
      <c r="J702" s="3"/>
      <c r="K702" s="3"/>
      <c r="L702" s="3"/>
      <c r="M702" s="3"/>
      <c r="N702" s="61"/>
      <c r="O702" s="3"/>
      <c r="P702" s="61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61"/>
      <c r="C703" s="61"/>
      <c r="D703" s="61"/>
      <c r="E703" s="3"/>
      <c r="F703" s="3"/>
      <c r="G703" s="3"/>
      <c r="H703" s="3"/>
      <c r="I703" s="3"/>
      <c r="J703" s="3"/>
      <c r="K703" s="3"/>
      <c r="L703" s="3"/>
      <c r="M703" s="3"/>
      <c r="N703" s="61"/>
      <c r="O703" s="3"/>
      <c r="P703" s="61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61"/>
      <c r="C704" s="61"/>
      <c r="D704" s="61"/>
      <c r="E704" s="3"/>
      <c r="F704" s="3"/>
      <c r="G704" s="3"/>
      <c r="H704" s="3"/>
      <c r="I704" s="3"/>
      <c r="J704" s="3"/>
      <c r="K704" s="3"/>
      <c r="L704" s="3"/>
      <c r="M704" s="3"/>
      <c r="N704" s="61"/>
      <c r="O704" s="3"/>
      <c r="P704" s="61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61"/>
      <c r="C705" s="61"/>
      <c r="D705" s="61"/>
      <c r="E705" s="3"/>
      <c r="F705" s="3"/>
      <c r="G705" s="3"/>
      <c r="H705" s="3"/>
      <c r="I705" s="3"/>
      <c r="J705" s="3"/>
      <c r="K705" s="3"/>
      <c r="L705" s="3"/>
      <c r="M705" s="3"/>
      <c r="N705" s="61"/>
      <c r="O705" s="3"/>
      <c r="P705" s="61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61"/>
      <c r="C706" s="61"/>
      <c r="D706" s="61"/>
      <c r="E706" s="3"/>
      <c r="F706" s="3"/>
      <c r="G706" s="3"/>
      <c r="H706" s="3"/>
      <c r="I706" s="3"/>
      <c r="J706" s="3"/>
      <c r="K706" s="3"/>
      <c r="L706" s="3"/>
      <c r="M706" s="3"/>
      <c r="N706" s="61"/>
      <c r="O706" s="3"/>
      <c r="P706" s="61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61"/>
      <c r="C707" s="61"/>
      <c r="D707" s="61"/>
      <c r="E707" s="3"/>
      <c r="F707" s="3"/>
      <c r="G707" s="3"/>
      <c r="H707" s="3"/>
      <c r="I707" s="3"/>
      <c r="J707" s="3"/>
      <c r="K707" s="3"/>
      <c r="L707" s="3"/>
      <c r="M707" s="3"/>
      <c r="N707" s="61"/>
      <c r="O707" s="3"/>
      <c r="P707" s="61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61"/>
      <c r="C708" s="61"/>
      <c r="D708" s="61"/>
      <c r="E708" s="3"/>
      <c r="F708" s="3"/>
      <c r="G708" s="3"/>
      <c r="H708" s="3"/>
      <c r="I708" s="3"/>
      <c r="J708" s="3"/>
      <c r="K708" s="3"/>
      <c r="L708" s="3"/>
      <c r="M708" s="3"/>
      <c r="N708" s="61"/>
      <c r="O708" s="3"/>
      <c r="P708" s="61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61"/>
      <c r="C709" s="61"/>
      <c r="D709" s="61"/>
      <c r="E709" s="3"/>
      <c r="F709" s="3"/>
      <c r="G709" s="3"/>
      <c r="H709" s="3"/>
      <c r="I709" s="3"/>
      <c r="J709" s="3"/>
      <c r="K709" s="3"/>
      <c r="L709" s="3"/>
      <c r="M709" s="3"/>
      <c r="N709" s="61"/>
      <c r="O709" s="3"/>
      <c r="P709" s="61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61"/>
      <c r="C710" s="61"/>
      <c r="D710" s="61"/>
      <c r="E710" s="3"/>
      <c r="F710" s="3"/>
      <c r="G710" s="3"/>
      <c r="H710" s="3"/>
      <c r="I710" s="3"/>
      <c r="J710" s="3"/>
      <c r="K710" s="3"/>
      <c r="L710" s="3"/>
      <c r="M710" s="3"/>
      <c r="N710" s="61"/>
      <c r="O710" s="3"/>
      <c r="P710" s="61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61"/>
      <c r="C711" s="61"/>
      <c r="D711" s="61"/>
      <c r="E711" s="3"/>
      <c r="F711" s="3"/>
      <c r="G711" s="3"/>
      <c r="H711" s="3"/>
      <c r="I711" s="3"/>
      <c r="J711" s="3"/>
      <c r="K711" s="3"/>
      <c r="L711" s="3"/>
      <c r="M711" s="3"/>
      <c r="N711" s="61"/>
      <c r="O711" s="3"/>
      <c r="P711" s="61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61"/>
      <c r="C712" s="61"/>
      <c r="D712" s="61"/>
      <c r="E712" s="3"/>
      <c r="F712" s="3"/>
      <c r="G712" s="3"/>
      <c r="H712" s="3"/>
      <c r="I712" s="3"/>
      <c r="J712" s="3"/>
      <c r="K712" s="3"/>
      <c r="L712" s="3"/>
      <c r="M712" s="3"/>
      <c r="N712" s="61"/>
      <c r="O712" s="3"/>
      <c r="P712" s="61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61"/>
      <c r="C713" s="61"/>
      <c r="D713" s="61"/>
      <c r="E713" s="3"/>
      <c r="F713" s="3"/>
      <c r="G713" s="3"/>
      <c r="H713" s="3"/>
      <c r="I713" s="3"/>
      <c r="J713" s="3"/>
      <c r="K713" s="3"/>
      <c r="L713" s="3"/>
      <c r="M713" s="3"/>
      <c r="N713" s="61"/>
      <c r="O713" s="3"/>
      <c r="P713" s="61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61"/>
      <c r="C714" s="61"/>
      <c r="D714" s="61"/>
      <c r="E714" s="3"/>
      <c r="F714" s="3"/>
      <c r="G714" s="3"/>
      <c r="H714" s="3"/>
      <c r="I714" s="3"/>
      <c r="J714" s="3"/>
      <c r="K714" s="3"/>
      <c r="L714" s="3"/>
      <c r="M714" s="3"/>
      <c r="N714" s="61"/>
      <c r="O714" s="3"/>
      <c r="P714" s="61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61"/>
      <c r="C715" s="61"/>
      <c r="D715" s="61"/>
      <c r="E715" s="3"/>
      <c r="F715" s="3"/>
      <c r="G715" s="3"/>
      <c r="H715" s="3"/>
      <c r="I715" s="3"/>
      <c r="J715" s="3"/>
      <c r="K715" s="3"/>
      <c r="L715" s="3"/>
      <c r="M715" s="3"/>
      <c r="N715" s="61"/>
      <c r="O715" s="3"/>
      <c r="P715" s="61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61"/>
      <c r="C716" s="61"/>
      <c r="D716" s="61"/>
      <c r="E716" s="3"/>
      <c r="F716" s="3"/>
      <c r="G716" s="3"/>
      <c r="H716" s="3"/>
      <c r="I716" s="3"/>
      <c r="J716" s="3"/>
      <c r="K716" s="3"/>
      <c r="L716" s="3"/>
      <c r="M716" s="3"/>
      <c r="N716" s="61"/>
      <c r="O716" s="3"/>
      <c r="P716" s="61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61"/>
      <c r="C717" s="61"/>
      <c r="D717" s="61"/>
      <c r="E717" s="3"/>
      <c r="F717" s="3"/>
      <c r="G717" s="3"/>
      <c r="H717" s="3"/>
      <c r="I717" s="3"/>
      <c r="J717" s="3"/>
      <c r="K717" s="3"/>
      <c r="L717" s="3"/>
      <c r="M717" s="3"/>
      <c r="N717" s="61"/>
      <c r="O717" s="3"/>
      <c r="P717" s="61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61"/>
      <c r="C718" s="61"/>
      <c r="D718" s="61"/>
      <c r="E718" s="3"/>
      <c r="F718" s="3"/>
      <c r="G718" s="3"/>
      <c r="H718" s="3"/>
      <c r="I718" s="3"/>
      <c r="J718" s="3"/>
      <c r="K718" s="3"/>
      <c r="L718" s="3"/>
      <c r="M718" s="3"/>
      <c r="N718" s="61"/>
      <c r="O718" s="3"/>
      <c r="P718" s="61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61"/>
      <c r="C719" s="61"/>
      <c r="D719" s="61"/>
      <c r="E719" s="3"/>
      <c r="F719" s="3"/>
      <c r="G719" s="3"/>
      <c r="H719" s="3"/>
      <c r="I719" s="3"/>
      <c r="J719" s="3"/>
      <c r="K719" s="3"/>
      <c r="L719" s="3"/>
      <c r="M719" s="3"/>
      <c r="N719" s="61"/>
      <c r="O719" s="3"/>
      <c r="P719" s="61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61"/>
      <c r="C720" s="61"/>
      <c r="D720" s="61"/>
      <c r="E720" s="3"/>
      <c r="F720" s="3"/>
      <c r="G720" s="3"/>
      <c r="H720" s="3"/>
      <c r="I720" s="3"/>
      <c r="J720" s="3"/>
      <c r="K720" s="3"/>
      <c r="L720" s="3"/>
      <c r="M720" s="3"/>
      <c r="N720" s="61"/>
      <c r="O720" s="3"/>
      <c r="P720" s="61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61"/>
      <c r="C721" s="61"/>
      <c r="D721" s="61"/>
      <c r="E721" s="3"/>
      <c r="F721" s="3"/>
      <c r="G721" s="3"/>
      <c r="H721" s="3"/>
      <c r="I721" s="3"/>
      <c r="J721" s="3"/>
      <c r="K721" s="3"/>
      <c r="L721" s="3"/>
      <c r="M721" s="3"/>
      <c r="N721" s="61"/>
      <c r="O721" s="3"/>
      <c r="P721" s="61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61"/>
      <c r="C722" s="61"/>
      <c r="D722" s="61"/>
      <c r="E722" s="3"/>
      <c r="F722" s="3"/>
      <c r="G722" s="3"/>
      <c r="H722" s="3"/>
      <c r="I722" s="3"/>
      <c r="J722" s="3"/>
      <c r="K722" s="3"/>
      <c r="L722" s="3"/>
      <c r="M722" s="3"/>
      <c r="N722" s="61"/>
      <c r="O722" s="3"/>
      <c r="P722" s="61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61"/>
      <c r="C723" s="61"/>
      <c r="D723" s="61"/>
      <c r="E723" s="3"/>
      <c r="F723" s="3"/>
      <c r="G723" s="3"/>
      <c r="H723" s="3"/>
      <c r="I723" s="3"/>
      <c r="J723" s="3"/>
      <c r="K723" s="3"/>
      <c r="L723" s="3"/>
      <c r="M723" s="3"/>
      <c r="N723" s="61"/>
      <c r="O723" s="3"/>
      <c r="P723" s="61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61"/>
      <c r="C724" s="61"/>
      <c r="D724" s="61"/>
      <c r="E724" s="3"/>
      <c r="F724" s="3"/>
      <c r="G724" s="3"/>
      <c r="H724" s="3"/>
      <c r="I724" s="3"/>
      <c r="J724" s="3"/>
      <c r="K724" s="3"/>
      <c r="L724" s="3"/>
      <c r="M724" s="3"/>
      <c r="N724" s="61"/>
      <c r="O724" s="3"/>
      <c r="P724" s="61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61"/>
      <c r="C725" s="61"/>
      <c r="D725" s="61"/>
      <c r="E725" s="3"/>
      <c r="F725" s="3"/>
      <c r="G725" s="3"/>
      <c r="H725" s="3"/>
      <c r="I725" s="3"/>
      <c r="J725" s="3"/>
      <c r="K725" s="3"/>
      <c r="L725" s="3"/>
      <c r="M725" s="3"/>
      <c r="N725" s="61"/>
      <c r="O725" s="3"/>
      <c r="P725" s="61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61"/>
      <c r="C726" s="61"/>
      <c r="D726" s="61"/>
      <c r="E726" s="3"/>
      <c r="F726" s="3"/>
      <c r="G726" s="3"/>
      <c r="H726" s="3"/>
      <c r="I726" s="3"/>
      <c r="J726" s="3"/>
      <c r="K726" s="3"/>
      <c r="L726" s="3"/>
      <c r="M726" s="3"/>
      <c r="N726" s="61"/>
      <c r="O726" s="3"/>
      <c r="P726" s="61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61"/>
      <c r="C727" s="61"/>
      <c r="D727" s="61"/>
      <c r="E727" s="3"/>
      <c r="F727" s="3"/>
      <c r="G727" s="3"/>
      <c r="H727" s="3"/>
      <c r="I727" s="3"/>
      <c r="J727" s="3"/>
      <c r="K727" s="3"/>
      <c r="L727" s="3"/>
      <c r="M727" s="3"/>
      <c r="N727" s="61"/>
      <c r="O727" s="3"/>
      <c r="P727" s="61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61"/>
      <c r="C728" s="61"/>
      <c r="D728" s="61"/>
      <c r="E728" s="3"/>
      <c r="F728" s="3"/>
      <c r="G728" s="3"/>
      <c r="H728" s="3"/>
      <c r="I728" s="3"/>
      <c r="J728" s="3"/>
      <c r="K728" s="3"/>
      <c r="L728" s="3"/>
      <c r="M728" s="3"/>
      <c r="N728" s="61"/>
      <c r="O728" s="3"/>
      <c r="P728" s="61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61"/>
      <c r="C729" s="61"/>
      <c r="D729" s="61"/>
      <c r="E729" s="3"/>
      <c r="F729" s="3"/>
      <c r="G729" s="3"/>
      <c r="H729" s="3"/>
      <c r="I729" s="3"/>
      <c r="J729" s="3"/>
      <c r="K729" s="3"/>
      <c r="L729" s="3"/>
      <c r="M729" s="3"/>
      <c r="N729" s="61"/>
      <c r="O729" s="3"/>
      <c r="P729" s="61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61"/>
      <c r="C730" s="61"/>
      <c r="D730" s="61"/>
      <c r="E730" s="3"/>
      <c r="F730" s="3"/>
      <c r="G730" s="3"/>
      <c r="H730" s="3"/>
      <c r="I730" s="3"/>
      <c r="J730" s="3"/>
      <c r="K730" s="3"/>
      <c r="L730" s="3"/>
      <c r="M730" s="3"/>
      <c r="N730" s="61"/>
      <c r="O730" s="3"/>
      <c r="P730" s="61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61"/>
      <c r="C731" s="61"/>
      <c r="D731" s="61"/>
      <c r="E731" s="3"/>
      <c r="F731" s="3"/>
      <c r="G731" s="3"/>
      <c r="H731" s="3"/>
      <c r="I731" s="3"/>
      <c r="J731" s="3"/>
      <c r="K731" s="3"/>
      <c r="L731" s="3"/>
      <c r="M731" s="3"/>
      <c r="N731" s="61"/>
      <c r="O731" s="3"/>
      <c r="P731" s="61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61"/>
      <c r="C732" s="61"/>
      <c r="D732" s="61"/>
      <c r="E732" s="3"/>
      <c r="F732" s="3"/>
      <c r="G732" s="3"/>
      <c r="H732" s="3"/>
      <c r="I732" s="3"/>
      <c r="J732" s="3"/>
      <c r="K732" s="3"/>
      <c r="L732" s="3"/>
      <c r="M732" s="3"/>
      <c r="N732" s="61"/>
      <c r="O732" s="3"/>
      <c r="P732" s="61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61"/>
      <c r="C733" s="61"/>
      <c r="D733" s="61"/>
      <c r="E733" s="3"/>
      <c r="F733" s="3"/>
      <c r="G733" s="3"/>
      <c r="H733" s="3"/>
      <c r="I733" s="3"/>
      <c r="J733" s="3"/>
      <c r="K733" s="3"/>
      <c r="L733" s="3"/>
      <c r="M733" s="3"/>
      <c r="N733" s="61"/>
      <c r="O733" s="3"/>
      <c r="P733" s="61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61"/>
      <c r="C734" s="61"/>
      <c r="D734" s="61"/>
      <c r="E734" s="3"/>
      <c r="F734" s="3"/>
      <c r="G734" s="3"/>
      <c r="H734" s="3"/>
      <c r="I734" s="3"/>
      <c r="J734" s="3"/>
      <c r="K734" s="3"/>
      <c r="L734" s="3"/>
      <c r="M734" s="3"/>
      <c r="N734" s="61"/>
      <c r="O734" s="3"/>
      <c r="P734" s="61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61"/>
      <c r="C735" s="61"/>
      <c r="D735" s="61"/>
      <c r="E735" s="3"/>
      <c r="F735" s="3"/>
      <c r="G735" s="3"/>
      <c r="H735" s="3"/>
      <c r="I735" s="3"/>
      <c r="J735" s="3"/>
      <c r="K735" s="3"/>
      <c r="L735" s="3"/>
      <c r="M735" s="3"/>
      <c r="N735" s="61"/>
      <c r="O735" s="3"/>
      <c r="P735" s="61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61"/>
      <c r="C736" s="61"/>
      <c r="D736" s="61"/>
      <c r="E736" s="3"/>
      <c r="F736" s="3"/>
      <c r="G736" s="3"/>
      <c r="H736" s="3"/>
      <c r="I736" s="3"/>
      <c r="J736" s="3"/>
      <c r="K736" s="3"/>
      <c r="L736" s="3"/>
      <c r="M736" s="3"/>
      <c r="N736" s="61"/>
      <c r="O736" s="3"/>
      <c r="P736" s="61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61"/>
      <c r="C737" s="61"/>
      <c r="D737" s="61"/>
      <c r="E737" s="3"/>
      <c r="F737" s="3"/>
      <c r="G737" s="3"/>
      <c r="H737" s="3"/>
      <c r="I737" s="3"/>
      <c r="J737" s="3"/>
      <c r="K737" s="3"/>
      <c r="L737" s="3"/>
      <c r="M737" s="3"/>
      <c r="N737" s="61"/>
      <c r="O737" s="3"/>
      <c r="P737" s="61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61"/>
      <c r="C738" s="61"/>
      <c r="D738" s="61"/>
      <c r="E738" s="3"/>
      <c r="F738" s="3"/>
      <c r="G738" s="3"/>
      <c r="H738" s="3"/>
      <c r="I738" s="3"/>
      <c r="J738" s="3"/>
      <c r="K738" s="3"/>
      <c r="L738" s="3"/>
      <c r="M738" s="3"/>
      <c r="N738" s="61"/>
      <c r="O738" s="3"/>
      <c r="P738" s="61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61"/>
      <c r="C739" s="61"/>
      <c r="D739" s="61"/>
      <c r="E739" s="3"/>
      <c r="F739" s="3"/>
      <c r="G739" s="3"/>
      <c r="H739" s="3"/>
      <c r="I739" s="3"/>
      <c r="J739" s="3"/>
      <c r="K739" s="3"/>
      <c r="L739" s="3"/>
      <c r="M739" s="3"/>
      <c r="N739" s="61"/>
      <c r="O739" s="3"/>
      <c r="P739" s="61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61"/>
      <c r="C740" s="61"/>
      <c r="D740" s="61"/>
      <c r="E740" s="3"/>
      <c r="F740" s="3"/>
      <c r="G740" s="3"/>
      <c r="H740" s="3"/>
      <c r="I740" s="3"/>
      <c r="J740" s="3"/>
      <c r="K740" s="3"/>
      <c r="L740" s="3"/>
      <c r="M740" s="3"/>
      <c r="N740" s="61"/>
      <c r="O740" s="3"/>
      <c r="P740" s="61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61"/>
      <c r="C741" s="61"/>
      <c r="D741" s="61"/>
      <c r="E741" s="3"/>
      <c r="F741" s="3"/>
      <c r="G741" s="3"/>
      <c r="H741" s="3"/>
      <c r="I741" s="3"/>
      <c r="J741" s="3"/>
      <c r="K741" s="3"/>
      <c r="L741" s="3"/>
      <c r="M741" s="3"/>
      <c r="N741" s="61"/>
      <c r="O741" s="3"/>
      <c r="P741" s="61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61"/>
      <c r="C742" s="61"/>
      <c r="D742" s="61"/>
      <c r="E742" s="3"/>
      <c r="F742" s="3"/>
      <c r="G742" s="3"/>
      <c r="H742" s="3"/>
      <c r="I742" s="3"/>
      <c r="J742" s="3"/>
      <c r="K742" s="3"/>
      <c r="L742" s="3"/>
      <c r="M742" s="3"/>
      <c r="N742" s="61"/>
      <c r="O742" s="3"/>
      <c r="P742" s="61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61"/>
      <c r="C743" s="61"/>
      <c r="D743" s="61"/>
      <c r="E743" s="3"/>
      <c r="F743" s="3"/>
      <c r="G743" s="3"/>
      <c r="H743" s="3"/>
      <c r="I743" s="3"/>
      <c r="J743" s="3"/>
      <c r="K743" s="3"/>
      <c r="L743" s="3"/>
      <c r="M743" s="3"/>
      <c r="N743" s="61"/>
      <c r="O743" s="3"/>
      <c r="P743" s="61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61"/>
      <c r="C744" s="61"/>
      <c r="D744" s="61"/>
      <c r="E744" s="3"/>
      <c r="F744" s="3"/>
      <c r="G744" s="3"/>
      <c r="H744" s="3"/>
      <c r="I744" s="3"/>
      <c r="J744" s="3"/>
      <c r="K744" s="3"/>
      <c r="L744" s="3"/>
      <c r="M744" s="3"/>
      <c r="N744" s="61"/>
      <c r="O744" s="3"/>
      <c r="P744" s="61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61"/>
      <c r="C745" s="61"/>
      <c r="D745" s="61"/>
      <c r="E745" s="3"/>
      <c r="F745" s="3"/>
      <c r="G745" s="3"/>
      <c r="H745" s="3"/>
      <c r="I745" s="3"/>
      <c r="J745" s="3"/>
      <c r="K745" s="3"/>
      <c r="L745" s="3"/>
      <c r="M745" s="3"/>
      <c r="N745" s="61"/>
      <c r="O745" s="3"/>
      <c r="P745" s="61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61"/>
      <c r="C746" s="61"/>
      <c r="D746" s="61"/>
      <c r="E746" s="3"/>
      <c r="F746" s="3"/>
      <c r="G746" s="3"/>
      <c r="H746" s="3"/>
      <c r="I746" s="3"/>
      <c r="J746" s="3"/>
      <c r="K746" s="3"/>
      <c r="L746" s="3"/>
      <c r="M746" s="3"/>
      <c r="N746" s="61"/>
      <c r="O746" s="3"/>
      <c r="P746" s="61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61"/>
      <c r="C747" s="61"/>
      <c r="D747" s="61"/>
      <c r="E747" s="3"/>
      <c r="F747" s="3"/>
      <c r="G747" s="3"/>
      <c r="H747" s="3"/>
      <c r="I747" s="3"/>
      <c r="J747" s="3"/>
      <c r="K747" s="3"/>
      <c r="L747" s="3"/>
      <c r="M747" s="3"/>
      <c r="N747" s="61"/>
      <c r="O747" s="3"/>
      <c r="P747" s="61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61"/>
      <c r="C748" s="61"/>
      <c r="D748" s="61"/>
      <c r="E748" s="3"/>
      <c r="F748" s="3"/>
      <c r="G748" s="3"/>
      <c r="H748" s="3"/>
      <c r="I748" s="3"/>
      <c r="J748" s="3"/>
      <c r="K748" s="3"/>
      <c r="L748" s="3"/>
      <c r="M748" s="3"/>
      <c r="N748" s="61"/>
      <c r="O748" s="3"/>
      <c r="P748" s="61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61"/>
      <c r="C749" s="61"/>
      <c r="D749" s="61"/>
      <c r="E749" s="3"/>
      <c r="F749" s="3"/>
      <c r="G749" s="3"/>
      <c r="H749" s="3"/>
      <c r="I749" s="3"/>
      <c r="J749" s="3"/>
      <c r="K749" s="3"/>
      <c r="L749" s="3"/>
      <c r="M749" s="3"/>
      <c r="N749" s="61"/>
      <c r="O749" s="3"/>
      <c r="P749" s="61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61"/>
      <c r="C750" s="61"/>
      <c r="D750" s="61"/>
      <c r="E750" s="3"/>
      <c r="F750" s="3"/>
      <c r="G750" s="3"/>
      <c r="H750" s="3"/>
      <c r="I750" s="3"/>
      <c r="J750" s="3"/>
      <c r="K750" s="3"/>
      <c r="L750" s="3"/>
      <c r="M750" s="3"/>
      <c r="N750" s="61"/>
      <c r="O750" s="3"/>
      <c r="P750" s="61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61"/>
      <c r="C751" s="61"/>
      <c r="D751" s="61"/>
      <c r="E751" s="3"/>
      <c r="F751" s="3"/>
      <c r="G751" s="3"/>
      <c r="H751" s="3"/>
      <c r="I751" s="3"/>
      <c r="J751" s="3"/>
      <c r="K751" s="3"/>
      <c r="L751" s="3"/>
      <c r="M751" s="3"/>
      <c r="N751" s="61"/>
      <c r="O751" s="3"/>
      <c r="P751" s="61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61"/>
      <c r="C752" s="61"/>
      <c r="D752" s="61"/>
      <c r="E752" s="3"/>
      <c r="F752" s="3"/>
      <c r="G752" s="3"/>
      <c r="H752" s="3"/>
      <c r="I752" s="3"/>
      <c r="J752" s="3"/>
      <c r="K752" s="3"/>
      <c r="L752" s="3"/>
      <c r="M752" s="3"/>
      <c r="N752" s="61"/>
      <c r="O752" s="3"/>
      <c r="P752" s="61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61"/>
      <c r="C753" s="61"/>
      <c r="D753" s="61"/>
      <c r="E753" s="3"/>
      <c r="F753" s="3"/>
      <c r="G753" s="3"/>
      <c r="H753" s="3"/>
      <c r="I753" s="3"/>
      <c r="J753" s="3"/>
      <c r="K753" s="3"/>
      <c r="L753" s="3"/>
      <c r="M753" s="3"/>
      <c r="N753" s="61"/>
      <c r="O753" s="3"/>
      <c r="P753" s="61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61"/>
      <c r="C754" s="61"/>
      <c r="D754" s="61"/>
      <c r="E754" s="3"/>
      <c r="F754" s="3"/>
      <c r="G754" s="3"/>
      <c r="H754" s="3"/>
      <c r="I754" s="3"/>
      <c r="J754" s="3"/>
      <c r="K754" s="3"/>
      <c r="L754" s="3"/>
      <c r="M754" s="3"/>
      <c r="N754" s="61"/>
      <c r="O754" s="3"/>
      <c r="P754" s="61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61"/>
      <c r="C755" s="61"/>
      <c r="D755" s="61"/>
      <c r="E755" s="3"/>
      <c r="F755" s="3"/>
      <c r="G755" s="3"/>
      <c r="H755" s="3"/>
      <c r="I755" s="3"/>
      <c r="J755" s="3"/>
      <c r="K755" s="3"/>
      <c r="L755" s="3"/>
      <c r="M755" s="3"/>
      <c r="N755" s="61"/>
      <c r="O755" s="3"/>
      <c r="P755" s="61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61"/>
      <c r="C756" s="61"/>
      <c r="D756" s="61"/>
      <c r="E756" s="3"/>
      <c r="F756" s="3"/>
      <c r="G756" s="3"/>
      <c r="H756" s="3"/>
      <c r="I756" s="3"/>
      <c r="J756" s="3"/>
      <c r="K756" s="3"/>
      <c r="L756" s="3"/>
      <c r="M756" s="3"/>
      <c r="N756" s="61"/>
      <c r="O756" s="3"/>
      <c r="P756" s="61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61"/>
      <c r="C757" s="61"/>
      <c r="D757" s="61"/>
      <c r="E757" s="3"/>
      <c r="F757" s="3"/>
      <c r="G757" s="3"/>
      <c r="H757" s="3"/>
      <c r="I757" s="3"/>
      <c r="J757" s="3"/>
      <c r="K757" s="3"/>
      <c r="L757" s="3"/>
      <c r="M757" s="3"/>
      <c r="N757" s="61"/>
      <c r="O757" s="3"/>
      <c r="P757" s="61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61"/>
      <c r="C758" s="61"/>
      <c r="D758" s="61"/>
      <c r="E758" s="3"/>
      <c r="F758" s="3"/>
      <c r="G758" s="3"/>
      <c r="H758" s="3"/>
      <c r="I758" s="3"/>
      <c r="J758" s="3"/>
      <c r="K758" s="3"/>
      <c r="L758" s="3"/>
      <c r="M758" s="3"/>
      <c r="N758" s="61"/>
      <c r="O758" s="3"/>
      <c r="P758" s="61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61"/>
      <c r="C759" s="61"/>
      <c r="D759" s="61"/>
      <c r="E759" s="3"/>
      <c r="F759" s="3"/>
      <c r="G759" s="3"/>
      <c r="H759" s="3"/>
      <c r="I759" s="3"/>
      <c r="J759" s="3"/>
      <c r="K759" s="3"/>
      <c r="L759" s="3"/>
      <c r="M759" s="3"/>
      <c r="N759" s="61"/>
      <c r="O759" s="3"/>
      <c r="P759" s="61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61"/>
      <c r="C760" s="61"/>
      <c r="D760" s="61"/>
      <c r="E760" s="3"/>
      <c r="F760" s="3"/>
      <c r="G760" s="3"/>
      <c r="H760" s="3"/>
      <c r="I760" s="3"/>
      <c r="J760" s="3"/>
      <c r="K760" s="3"/>
      <c r="L760" s="3"/>
      <c r="M760" s="3"/>
      <c r="N760" s="61"/>
      <c r="O760" s="3"/>
      <c r="P760" s="61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61"/>
      <c r="C761" s="61"/>
      <c r="D761" s="61"/>
      <c r="E761" s="3"/>
      <c r="F761" s="3"/>
      <c r="G761" s="3"/>
      <c r="H761" s="3"/>
      <c r="I761" s="3"/>
      <c r="J761" s="3"/>
      <c r="K761" s="3"/>
      <c r="L761" s="3"/>
      <c r="M761" s="3"/>
      <c r="N761" s="61"/>
      <c r="O761" s="3"/>
      <c r="P761" s="61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61"/>
      <c r="C762" s="61"/>
      <c r="D762" s="61"/>
      <c r="E762" s="3"/>
      <c r="F762" s="3"/>
      <c r="G762" s="3"/>
      <c r="H762" s="3"/>
      <c r="I762" s="3"/>
      <c r="J762" s="3"/>
      <c r="K762" s="3"/>
      <c r="L762" s="3"/>
      <c r="M762" s="3"/>
      <c r="N762" s="61"/>
      <c r="O762" s="3"/>
      <c r="P762" s="61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61"/>
      <c r="C763" s="61"/>
      <c r="D763" s="61"/>
      <c r="E763" s="3"/>
      <c r="F763" s="3"/>
      <c r="G763" s="3"/>
      <c r="H763" s="3"/>
      <c r="I763" s="3"/>
      <c r="J763" s="3"/>
      <c r="K763" s="3"/>
      <c r="L763" s="3"/>
      <c r="M763" s="3"/>
      <c r="N763" s="61"/>
      <c r="O763" s="3"/>
      <c r="P763" s="61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61"/>
      <c r="C764" s="61"/>
      <c r="D764" s="61"/>
      <c r="E764" s="3"/>
      <c r="F764" s="3"/>
      <c r="G764" s="3"/>
      <c r="H764" s="3"/>
      <c r="I764" s="3"/>
      <c r="J764" s="3"/>
      <c r="K764" s="3"/>
      <c r="L764" s="3"/>
      <c r="M764" s="3"/>
      <c r="N764" s="61"/>
      <c r="O764" s="3"/>
      <c r="P764" s="61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61"/>
      <c r="C765" s="61"/>
      <c r="D765" s="61"/>
      <c r="E765" s="3"/>
      <c r="F765" s="3"/>
      <c r="G765" s="3"/>
      <c r="H765" s="3"/>
      <c r="I765" s="3"/>
      <c r="J765" s="3"/>
      <c r="K765" s="3"/>
      <c r="L765" s="3"/>
      <c r="M765" s="3"/>
      <c r="N765" s="61"/>
      <c r="O765" s="3"/>
      <c r="P765" s="61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61"/>
      <c r="C766" s="61"/>
      <c r="D766" s="61"/>
      <c r="E766" s="3"/>
      <c r="F766" s="3"/>
      <c r="G766" s="3"/>
      <c r="H766" s="3"/>
      <c r="I766" s="3"/>
      <c r="J766" s="3"/>
      <c r="K766" s="3"/>
      <c r="L766" s="3"/>
      <c r="M766" s="3"/>
      <c r="N766" s="61"/>
      <c r="O766" s="3"/>
      <c r="P766" s="61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61"/>
      <c r="C767" s="61"/>
      <c r="D767" s="61"/>
      <c r="E767" s="3"/>
      <c r="F767" s="3"/>
      <c r="G767" s="3"/>
      <c r="H767" s="3"/>
      <c r="I767" s="3"/>
      <c r="J767" s="3"/>
      <c r="K767" s="3"/>
      <c r="L767" s="3"/>
      <c r="M767" s="3"/>
      <c r="N767" s="61"/>
      <c r="O767" s="3"/>
      <c r="P767" s="61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61"/>
      <c r="C768" s="61"/>
      <c r="D768" s="61"/>
      <c r="E768" s="3"/>
      <c r="F768" s="3"/>
      <c r="G768" s="3"/>
      <c r="H768" s="3"/>
      <c r="I768" s="3"/>
      <c r="J768" s="3"/>
      <c r="K768" s="3"/>
      <c r="L768" s="3"/>
      <c r="M768" s="3"/>
      <c r="N768" s="61"/>
      <c r="O768" s="3"/>
      <c r="P768" s="61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61"/>
      <c r="C769" s="61"/>
      <c r="D769" s="61"/>
      <c r="E769" s="3"/>
      <c r="F769" s="3"/>
      <c r="G769" s="3"/>
      <c r="H769" s="3"/>
      <c r="I769" s="3"/>
      <c r="J769" s="3"/>
      <c r="K769" s="3"/>
      <c r="L769" s="3"/>
      <c r="M769" s="3"/>
      <c r="N769" s="61"/>
      <c r="O769" s="3"/>
      <c r="P769" s="61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61"/>
      <c r="C770" s="61"/>
      <c r="D770" s="61"/>
      <c r="E770" s="3"/>
      <c r="F770" s="3"/>
      <c r="G770" s="3"/>
      <c r="H770" s="3"/>
      <c r="I770" s="3"/>
      <c r="J770" s="3"/>
      <c r="K770" s="3"/>
      <c r="L770" s="3"/>
      <c r="M770" s="3"/>
      <c r="N770" s="61"/>
      <c r="O770" s="3"/>
      <c r="P770" s="61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61"/>
      <c r="C771" s="61"/>
      <c r="D771" s="61"/>
      <c r="E771" s="3"/>
      <c r="F771" s="3"/>
      <c r="G771" s="3"/>
      <c r="H771" s="3"/>
      <c r="I771" s="3"/>
      <c r="J771" s="3"/>
      <c r="K771" s="3"/>
      <c r="L771" s="3"/>
      <c r="M771" s="3"/>
      <c r="N771" s="61"/>
      <c r="O771" s="3"/>
      <c r="P771" s="61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61"/>
      <c r="C772" s="61"/>
      <c r="D772" s="61"/>
      <c r="E772" s="3"/>
      <c r="F772" s="3"/>
      <c r="G772" s="3"/>
      <c r="H772" s="3"/>
      <c r="I772" s="3"/>
      <c r="J772" s="3"/>
      <c r="K772" s="3"/>
      <c r="L772" s="3"/>
      <c r="M772" s="3"/>
      <c r="N772" s="61"/>
      <c r="O772" s="3"/>
      <c r="P772" s="61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61"/>
      <c r="C773" s="61"/>
      <c r="D773" s="61"/>
      <c r="E773" s="3"/>
      <c r="F773" s="3"/>
      <c r="G773" s="3"/>
      <c r="H773" s="3"/>
      <c r="I773" s="3"/>
      <c r="J773" s="3"/>
      <c r="K773" s="3"/>
      <c r="L773" s="3"/>
      <c r="M773" s="3"/>
      <c r="N773" s="61"/>
      <c r="O773" s="3"/>
      <c r="P773" s="61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61"/>
      <c r="C774" s="61"/>
      <c r="D774" s="61"/>
      <c r="E774" s="3"/>
      <c r="F774" s="3"/>
      <c r="G774" s="3"/>
      <c r="H774" s="3"/>
      <c r="I774" s="3"/>
      <c r="J774" s="3"/>
      <c r="K774" s="3"/>
      <c r="L774" s="3"/>
      <c r="M774" s="3"/>
      <c r="N774" s="61"/>
      <c r="O774" s="3"/>
      <c r="P774" s="61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61"/>
      <c r="C775" s="61"/>
      <c r="D775" s="61"/>
      <c r="E775" s="3"/>
      <c r="F775" s="3"/>
      <c r="G775" s="3"/>
      <c r="H775" s="3"/>
      <c r="I775" s="3"/>
      <c r="J775" s="3"/>
      <c r="K775" s="3"/>
      <c r="L775" s="3"/>
      <c r="M775" s="3"/>
      <c r="N775" s="61"/>
      <c r="O775" s="3"/>
      <c r="P775" s="61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61"/>
      <c r="C776" s="61"/>
      <c r="D776" s="61"/>
      <c r="E776" s="3"/>
      <c r="F776" s="3"/>
      <c r="G776" s="3"/>
      <c r="H776" s="3"/>
      <c r="I776" s="3"/>
      <c r="J776" s="3"/>
      <c r="K776" s="3"/>
      <c r="L776" s="3"/>
      <c r="M776" s="3"/>
      <c r="N776" s="61"/>
      <c r="O776" s="3"/>
      <c r="P776" s="61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61"/>
      <c r="C777" s="61"/>
      <c r="D777" s="61"/>
      <c r="E777" s="3"/>
      <c r="F777" s="3"/>
      <c r="G777" s="3"/>
      <c r="H777" s="3"/>
      <c r="I777" s="3"/>
      <c r="J777" s="3"/>
      <c r="K777" s="3"/>
      <c r="L777" s="3"/>
      <c r="M777" s="3"/>
      <c r="N777" s="61"/>
      <c r="O777" s="3"/>
      <c r="P777" s="61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61"/>
      <c r="C778" s="61"/>
      <c r="D778" s="61"/>
      <c r="E778" s="3"/>
      <c r="F778" s="3"/>
      <c r="G778" s="3"/>
      <c r="H778" s="3"/>
      <c r="I778" s="3"/>
      <c r="J778" s="3"/>
      <c r="K778" s="3"/>
      <c r="L778" s="3"/>
      <c r="M778" s="3"/>
      <c r="N778" s="61"/>
      <c r="O778" s="3"/>
      <c r="P778" s="61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61"/>
      <c r="C779" s="61"/>
      <c r="D779" s="61"/>
      <c r="E779" s="3"/>
      <c r="F779" s="3"/>
      <c r="G779" s="3"/>
      <c r="H779" s="3"/>
      <c r="I779" s="3"/>
      <c r="J779" s="3"/>
      <c r="K779" s="3"/>
      <c r="L779" s="3"/>
      <c r="M779" s="3"/>
      <c r="N779" s="61"/>
      <c r="O779" s="3"/>
      <c r="P779" s="61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61"/>
      <c r="C780" s="61"/>
      <c r="D780" s="61"/>
      <c r="E780" s="3"/>
      <c r="F780" s="3"/>
      <c r="G780" s="3"/>
      <c r="H780" s="3"/>
      <c r="I780" s="3"/>
      <c r="J780" s="3"/>
      <c r="K780" s="3"/>
      <c r="L780" s="3"/>
      <c r="M780" s="3"/>
      <c r="N780" s="61"/>
      <c r="O780" s="3"/>
      <c r="P780" s="61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61"/>
      <c r="C781" s="61"/>
      <c r="D781" s="61"/>
      <c r="E781" s="3"/>
      <c r="F781" s="3"/>
      <c r="G781" s="3"/>
      <c r="H781" s="3"/>
      <c r="I781" s="3"/>
      <c r="J781" s="3"/>
      <c r="K781" s="3"/>
      <c r="L781" s="3"/>
      <c r="M781" s="3"/>
      <c r="N781" s="61"/>
      <c r="O781" s="3"/>
      <c r="P781" s="61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61"/>
      <c r="C782" s="61"/>
      <c r="D782" s="61"/>
      <c r="E782" s="3"/>
      <c r="F782" s="3"/>
      <c r="G782" s="3"/>
      <c r="H782" s="3"/>
      <c r="I782" s="3"/>
      <c r="J782" s="3"/>
      <c r="K782" s="3"/>
      <c r="L782" s="3"/>
      <c r="M782" s="3"/>
      <c r="N782" s="61"/>
      <c r="O782" s="3"/>
      <c r="P782" s="61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61"/>
      <c r="C783" s="61"/>
      <c r="D783" s="61"/>
      <c r="E783" s="3"/>
      <c r="F783" s="3"/>
      <c r="G783" s="3"/>
      <c r="H783" s="3"/>
      <c r="I783" s="3"/>
      <c r="J783" s="3"/>
      <c r="K783" s="3"/>
      <c r="L783" s="3"/>
      <c r="M783" s="3"/>
      <c r="N783" s="61"/>
      <c r="O783" s="3"/>
      <c r="P783" s="61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61"/>
      <c r="C784" s="61"/>
      <c r="D784" s="61"/>
      <c r="E784" s="3"/>
      <c r="F784" s="3"/>
      <c r="G784" s="3"/>
      <c r="H784" s="3"/>
      <c r="I784" s="3"/>
      <c r="J784" s="3"/>
      <c r="K784" s="3"/>
      <c r="L784" s="3"/>
      <c r="M784" s="3"/>
      <c r="N784" s="61"/>
      <c r="O784" s="3"/>
      <c r="P784" s="61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61"/>
      <c r="C785" s="61"/>
      <c r="D785" s="61"/>
      <c r="E785" s="3"/>
      <c r="F785" s="3"/>
      <c r="G785" s="3"/>
      <c r="H785" s="3"/>
      <c r="I785" s="3"/>
      <c r="J785" s="3"/>
      <c r="K785" s="3"/>
      <c r="L785" s="3"/>
      <c r="M785" s="3"/>
      <c r="N785" s="61"/>
      <c r="O785" s="3"/>
      <c r="P785" s="61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61"/>
      <c r="C786" s="61"/>
      <c r="D786" s="61"/>
      <c r="E786" s="3"/>
      <c r="F786" s="3"/>
      <c r="G786" s="3"/>
      <c r="H786" s="3"/>
      <c r="I786" s="3"/>
      <c r="J786" s="3"/>
      <c r="K786" s="3"/>
      <c r="L786" s="3"/>
      <c r="M786" s="3"/>
      <c r="N786" s="61"/>
      <c r="O786" s="3"/>
      <c r="P786" s="61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61"/>
      <c r="C787" s="61"/>
      <c r="D787" s="61"/>
      <c r="E787" s="3"/>
      <c r="F787" s="3"/>
      <c r="G787" s="3"/>
      <c r="H787" s="3"/>
      <c r="I787" s="3"/>
      <c r="J787" s="3"/>
      <c r="K787" s="3"/>
      <c r="L787" s="3"/>
      <c r="M787" s="3"/>
      <c r="N787" s="61"/>
      <c r="O787" s="3"/>
      <c r="P787" s="61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61"/>
      <c r="C788" s="61"/>
      <c r="D788" s="61"/>
      <c r="E788" s="3"/>
      <c r="F788" s="3"/>
      <c r="G788" s="3"/>
      <c r="H788" s="3"/>
      <c r="I788" s="3"/>
      <c r="J788" s="3"/>
      <c r="K788" s="3"/>
      <c r="L788" s="3"/>
      <c r="M788" s="3"/>
      <c r="N788" s="61"/>
      <c r="O788" s="3"/>
      <c r="P788" s="61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61"/>
      <c r="C789" s="61"/>
      <c r="D789" s="61"/>
      <c r="E789" s="3"/>
      <c r="F789" s="3"/>
      <c r="G789" s="3"/>
      <c r="H789" s="3"/>
      <c r="I789" s="3"/>
      <c r="J789" s="3"/>
      <c r="K789" s="3"/>
      <c r="L789" s="3"/>
      <c r="M789" s="3"/>
      <c r="N789" s="61"/>
      <c r="O789" s="3"/>
      <c r="P789" s="61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61"/>
      <c r="C790" s="61"/>
      <c r="D790" s="61"/>
      <c r="E790" s="3"/>
      <c r="F790" s="3"/>
      <c r="G790" s="3"/>
      <c r="H790" s="3"/>
      <c r="I790" s="3"/>
      <c r="J790" s="3"/>
      <c r="K790" s="3"/>
      <c r="L790" s="3"/>
      <c r="M790" s="3"/>
      <c r="N790" s="61"/>
      <c r="O790" s="3"/>
      <c r="P790" s="61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61"/>
      <c r="C791" s="61"/>
      <c r="D791" s="61"/>
      <c r="E791" s="3"/>
      <c r="F791" s="3"/>
      <c r="G791" s="3"/>
      <c r="H791" s="3"/>
      <c r="I791" s="3"/>
      <c r="J791" s="3"/>
      <c r="K791" s="3"/>
      <c r="L791" s="3"/>
      <c r="M791" s="3"/>
      <c r="N791" s="61"/>
      <c r="O791" s="3"/>
      <c r="P791" s="61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61"/>
      <c r="C792" s="61"/>
      <c r="D792" s="61"/>
      <c r="E792" s="3"/>
      <c r="F792" s="3"/>
      <c r="G792" s="3"/>
      <c r="H792" s="3"/>
      <c r="I792" s="3"/>
      <c r="J792" s="3"/>
      <c r="K792" s="3"/>
      <c r="L792" s="3"/>
      <c r="M792" s="3"/>
      <c r="N792" s="61"/>
      <c r="O792" s="3"/>
      <c r="P792" s="61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61"/>
      <c r="C793" s="61"/>
      <c r="D793" s="61"/>
      <c r="E793" s="3"/>
      <c r="F793" s="3"/>
      <c r="G793" s="3"/>
      <c r="H793" s="3"/>
      <c r="I793" s="3"/>
      <c r="J793" s="3"/>
      <c r="K793" s="3"/>
      <c r="L793" s="3"/>
      <c r="M793" s="3"/>
      <c r="N793" s="61"/>
      <c r="O793" s="3"/>
      <c r="P793" s="61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61"/>
      <c r="C794" s="61"/>
      <c r="D794" s="61"/>
      <c r="E794" s="3"/>
      <c r="F794" s="3"/>
      <c r="G794" s="3"/>
      <c r="H794" s="3"/>
      <c r="I794" s="3"/>
      <c r="J794" s="3"/>
      <c r="K794" s="3"/>
      <c r="L794" s="3"/>
      <c r="M794" s="3"/>
      <c r="N794" s="61"/>
      <c r="O794" s="3"/>
      <c r="P794" s="61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61"/>
      <c r="C795" s="61"/>
      <c r="D795" s="61"/>
      <c r="E795" s="3"/>
      <c r="F795" s="3"/>
      <c r="G795" s="3"/>
      <c r="H795" s="3"/>
      <c r="I795" s="3"/>
      <c r="J795" s="3"/>
      <c r="K795" s="3"/>
      <c r="L795" s="3"/>
      <c r="M795" s="3"/>
      <c r="N795" s="61"/>
      <c r="O795" s="3"/>
      <c r="P795" s="61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61"/>
      <c r="C796" s="61"/>
      <c r="D796" s="61"/>
      <c r="E796" s="3"/>
      <c r="F796" s="3"/>
      <c r="G796" s="3"/>
      <c r="H796" s="3"/>
      <c r="I796" s="3"/>
      <c r="J796" s="3"/>
      <c r="K796" s="3"/>
      <c r="L796" s="3"/>
      <c r="M796" s="3"/>
      <c r="N796" s="61"/>
      <c r="O796" s="3"/>
      <c r="P796" s="61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61"/>
      <c r="C797" s="61"/>
      <c r="D797" s="61"/>
      <c r="E797" s="3"/>
      <c r="F797" s="3"/>
      <c r="G797" s="3"/>
      <c r="H797" s="3"/>
      <c r="I797" s="3"/>
      <c r="J797" s="3"/>
      <c r="K797" s="3"/>
      <c r="L797" s="3"/>
      <c r="M797" s="3"/>
      <c r="N797" s="61"/>
      <c r="O797" s="3"/>
      <c r="P797" s="61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61"/>
      <c r="C798" s="61"/>
      <c r="D798" s="61"/>
      <c r="E798" s="3"/>
      <c r="F798" s="3"/>
      <c r="G798" s="3"/>
      <c r="H798" s="3"/>
      <c r="I798" s="3"/>
      <c r="J798" s="3"/>
      <c r="K798" s="3"/>
      <c r="L798" s="3"/>
      <c r="M798" s="3"/>
      <c r="N798" s="61"/>
      <c r="O798" s="3"/>
      <c r="P798" s="61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61"/>
      <c r="C799" s="61"/>
      <c r="D799" s="61"/>
      <c r="E799" s="3"/>
      <c r="F799" s="3"/>
      <c r="G799" s="3"/>
      <c r="H799" s="3"/>
      <c r="I799" s="3"/>
      <c r="J799" s="3"/>
      <c r="K799" s="3"/>
      <c r="L799" s="3"/>
      <c r="M799" s="3"/>
      <c r="N799" s="61"/>
      <c r="O799" s="3"/>
      <c r="P799" s="61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61"/>
      <c r="C800" s="61"/>
      <c r="D800" s="61"/>
      <c r="E800" s="3"/>
      <c r="F800" s="3"/>
      <c r="G800" s="3"/>
      <c r="H800" s="3"/>
      <c r="I800" s="3"/>
      <c r="J800" s="3"/>
      <c r="K800" s="3"/>
      <c r="L800" s="3"/>
      <c r="M800" s="3"/>
      <c r="N800" s="61"/>
      <c r="O800" s="3"/>
      <c r="P800" s="61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61"/>
      <c r="C801" s="61"/>
      <c r="D801" s="61"/>
      <c r="E801" s="3"/>
      <c r="F801" s="3"/>
      <c r="G801" s="3"/>
      <c r="H801" s="3"/>
      <c r="I801" s="3"/>
      <c r="J801" s="3"/>
      <c r="K801" s="3"/>
      <c r="L801" s="3"/>
      <c r="M801" s="3"/>
      <c r="N801" s="61"/>
      <c r="O801" s="3"/>
      <c r="P801" s="61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61"/>
      <c r="C802" s="61"/>
      <c r="D802" s="61"/>
      <c r="E802" s="3"/>
      <c r="F802" s="3"/>
      <c r="G802" s="3"/>
      <c r="H802" s="3"/>
      <c r="I802" s="3"/>
      <c r="J802" s="3"/>
      <c r="K802" s="3"/>
      <c r="L802" s="3"/>
      <c r="M802" s="3"/>
      <c r="N802" s="61"/>
      <c r="O802" s="3"/>
      <c r="P802" s="61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61"/>
      <c r="C803" s="61"/>
      <c r="D803" s="61"/>
      <c r="E803" s="3"/>
      <c r="F803" s="3"/>
      <c r="G803" s="3"/>
      <c r="H803" s="3"/>
      <c r="I803" s="3"/>
      <c r="J803" s="3"/>
      <c r="K803" s="3"/>
      <c r="L803" s="3"/>
      <c r="M803" s="3"/>
      <c r="N803" s="61"/>
      <c r="O803" s="3"/>
      <c r="P803" s="61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61"/>
      <c r="C804" s="61"/>
      <c r="D804" s="61"/>
      <c r="E804" s="3"/>
      <c r="F804" s="3"/>
      <c r="G804" s="3"/>
      <c r="H804" s="3"/>
      <c r="I804" s="3"/>
      <c r="J804" s="3"/>
      <c r="K804" s="3"/>
      <c r="L804" s="3"/>
      <c r="M804" s="3"/>
      <c r="N804" s="61"/>
      <c r="O804" s="3"/>
      <c r="P804" s="61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61"/>
      <c r="C805" s="61"/>
      <c r="D805" s="61"/>
      <c r="E805" s="3"/>
      <c r="F805" s="3"/>
      <c r="G805" s="3"/>
      <c r="H805" s="3"/>
      <c r="I805" s="3"/>
      <c r="J805" s="3"/>
      <c r="K805" s="3"/>
      <c r="L805" s="3"/>
      <c r="M805" s="3"/>
      <c r="N805" s="61"/>
      <c r="O805" s="3"/>
      <c r="P805" s="61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61"/>
      <c r="C806" s="61"/>
      <c r="D806" s="61"/>
      <c r="E806" s="3"/>
      <c r="F806" s="3"/>
      <c r="G806" s="3"/>
      <c r="H806" s="3"/>
      <c r="I806" s="3"/>
      <c r="J806" s="3"/>
      <c r="K806" s="3"/>
      <c r="L806" s="3"/>
      <c r="M806" s="3"/>
      <c r="N806" s="61"/>
      <c r="O806" s="3"/>
      <c r="P806" s="61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61"/>
      <c r="C807" s="61"/>
      <c r="D807" s="61"/>
      <c r="E807" s="3"/>
      <c r="F807" s="3"/>
      <c r="G807" s="3"/>
      <c r="H807" s="3"/>
      <c r="I807" s="3"/>
      <c r="J807" s="3"/>
      <c r="K807" s="3"/>
      <c r="L807" s="3"/>
      <c r="M807" s="3"/>
      <c r="N807" s="61"/>
      <c r="O807" s="3"/>
      <c r="P807" s="61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61"/>
      <c r="C808" s="61"/>
      <c r="D808" s="61"/>
      <c r="E808" s="3"/>
      <c r="F808" s="3"/>
      <c r="G808" s="3"/>
      <c r="H808" s="3"/>
      <c r="I808" s="3"/>
      <c r="J808" s="3"/>
      <c r="K808" s="3"/>
      <c r="L808" s="3"/>
      <c r="M808" s="3"/>
      <c r="N808" s="61"/>
      <c r="O808" s="3"/>
      <c r="P808" s="61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61"/>
      <c r="C809" s="61"/>
      <c r="D809" s="61"/>
      <c r="E809" s="3"/>
      <c r="F809" s="3"/>
      <c r="G809" s="3"/>
      <c r="H809" s="3"/>
      <c r="I809" s="3"/>
      <c r="J809" s="3"/>
      <c r="K809" s="3"/>
      <c r="L809" s="3"/>
      <c r="M809" s="3"/>
      <c r="N809" s="61"/>
      <c r="O809" s="3"/>
      <c r="P809" s="61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61"/>
      <c r="C810" s="61"/>
      <c r="D810" s="61"/>
      <c r="E810" s="3"/>
      <c r="F810" s="3"/>
      <c r="G810" s="3"/>
      <c r="H810" s="3"/>
      <c r="I810" s="3"/>
      <c r="J810" s="3"/>
      <c r="K810" s="3"/>
      <c r="L810" s="3"/>
      <c r="M810" s="3"/>
      <c r="N810" s="61"/>
      <c r="O810" s="3"/>
      <c r="P810" s="61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61"/>
      <c r="C811" s="61"/>
      <c r="D811" s="61"/>
      <c r="E811" s="3"/>
      <c r="F811" s="3"/>
      <c r="G811" s="3"/>
      <c r="H811" s="3"/>
      <c r="I811" s="3"/>
      <c r="J811" s="3"/>
      <c r="K811" s="3"/>
      <c r="L811" s="3"/>
      <c r="M811" s="3"/>
      <c r="N811" s="61"/>
      <c r="O811" s="3"/>
      <c r="P811" s="61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61"/>
      <c r="C812" s="61"/>
      <c r="D812" s="61"/>
      <c r="E812" s="3"/>
      <c r="F812" s="3"/>
      <c r="G812" s="3"/>
      <c r="H812" s="3"/>
      <c r="I812" s="3"/>
      <c r="J812" s="3"/>
      <c r="K812" s="3"/>
      <c r="L812" s="3"/>
      <c r="M812" s="3"/>
      <c r="N812" s="61"/>
      <c r="O812" s="3"/>
      <c r="P812" s="61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61"/>
      <c r="C813" s="61"/>
      <c r="D813" s="61"/>
      <c r="E813" s="3"/>
      <c r="F813" s="3"/>
      <c r="G813" s="3"/>
      <c r="H813" s="3"/>
      <c r="I813" s="3"/>
      <c r="J813" s="3"/>
      <c r="K813" s="3"/>
      <c r="L813" s="3"/>
      <c r="M813" s="3"/>
      <c r="N813" s="61"/>
      <c r="O813" s="3"/>
      <c r="P813" s="61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61"/>
      <c r="C814" s="61"/>
      <c r="D814" s="61"/>
      <c r="E814" s="3"/>
      <c r="F814" s="3"/>
      <c r="G814" s="3"/>
      <c r="H814" s="3"/>
      <c r="I814" s="3"/>
      <c r="J814" s="3"/>
      <c r="K814" s="3"/>
      <c r="L814" s="3"/>
      <c r="M814" s="3"/>
      <c r="N814" s="61"/>
      <c r="O814" s="3"/>
      <c r="P814" s="61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61"/>
      <c r="C815" s="61"/>
      <c r="D815" s="61"/>
      <c r="E815" s="3"/>
      <c r="F815" s="3"/>
      <c r="G815" s="3"/>
      <c r="H815" s="3"/>
      <c r="I815" s="3"/>
      <c r="J815" s="3"/>
      <c r="K815" s="3"/>
      <c r="L815" s="3"/>
      <c r="M815" s="3"/>
      <c r="N815" s="61"/>
      <c r="O815" s="3"/>
      <c r="P815" s="61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61"/>
      <c r="C816" s="61"/>
      <c r="D816" s="61"/>
      <c r="E816" s="3"/>
      <c r="F816" s="3"/>
      <c r="G816" s="3"/>
      <c r="H816" s="3"/>
      <c r="I816" s="3"/>
      <c r="J816" s="3"/>
      <c r="K816" s="3"/>
      <c r="L816" s="3"/>
      <c r="M816" s="3"/>
      <c r="N816" s="61"/>
      <c r="O816" s="3"/>
      <c r="P816" s="61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61"/>
      <c r="C817" s="61"/>
      <c r="D817" s="61"/>
      <c r="E817" s="3"/>
      <c r="F817" s="3"/>
      <c r="G817" s="3"/>
      <c r="H817" s="3"/>
      <c r="I817" s="3"/>
      <c r="J817" s="3"/>
      <c r="K817" s="3"/>
      <c r="L817" s="3"/>
      <c r="M817" s="3"/>
      <c r="N817" s="61"/>
      <c r="O817" s="3"/>
      <c r="P817" s="61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61"/>
      <c r="C818" s="61"/>
      <c r="D818" s="61"/>
      <c r="E818" s="3"/>
      <c r="F818" s="3"/>
      <c r="G818" s="3"/>
      <c r="H818" s="3"/>
      <c r="I818" s="3"/>
      <c r="J818" s="3"/>
      <c r="K818" s="3"/>
      <c r="L818" s="3"/>
      <c r="M818" s="3"/>
      <c r="N818" s="61"/>
      <c r="O818" s="3"/>
      <c r="P818" s="61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61"/>
      <c r="C819" s="61"/>
      <c r="D819" s="61"/>
      <c r="E819" s="3"/>
      <c r="F819" s="3"/>
      <c r="G819" s="3"/>
      <c r="H819" s="3"/>
      <c r="I819" s="3"/>
      <c r="J819" s="3"/>
      <c r="K819" s="3"/>
      <c r="L819" s="3"/>
      <c r="M819" s="3"/>
      <c r="N819" s="61"/>
      <c r="O819" s="3"/>
      <c r="P819" s="61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61"/>
      <c r="C820" s="61"/>
      <c r="D820" s="61"/>
      <c r="E820" s="3"/>
      <c r="F820" s="3"/>
      <c r="G820" s="3"/>
      <c r="H820" s="3"/>
      <c r="I820" s="3"/>
      <c r="J820" s="3"/>
      <c r="K820" s="3"/>
      <c r="L820" s="3"/>
      <c r="M820" s="3"/>
      <c r="N820" s="61"/>
      <c r="O820" s="3"/>
      <c r="P820" s="61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61"/>
      <c r="C821" s="61"/>
      <c r="D821" s="61"/>
      <c r="E821" s="3"/>
      <c r="F821" s="3"/>
      <c r="G821" s="3"/>
      <c r="H821" s="3"/>
      <c r="I821" s="3"/>
      <c r="J821" s="3"/>
      <c r="K821" s="3"/>
      <c r="L821" s="3"/>
      <c r="M821" s="3"/>
      <c r="N821" s="61"/>
      <c r="O821" s="3"/>
      <c r="P821" s="61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61"/>
      <c r="C822" s="61"/>
      <c r="D822" s="61"/>
      <c r="E822" s="3"/>
      <c r="F822" s="3"/>
      <c r="G822" s="3"/>
      <c r="H822" s="3"/>
      <c r="I822" s="3"/>
      <c r="J822" s="3"/>
      <c r="K822" s="3"/>
      <c r="L822" s="3"/>
      <c r="M822" s="3"/>
      <c r="N822" s="61"/>
      <c r="O822" s="3"/>
      <c r="P822" s="61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61"/>
      <c r="C823" s="61"/>
      <c r="D823" s="61"/>
      <c r="E823" s="3"/>
      <c r="F823" s="3"/>
      <c r="G823" s="3"/>
      <c r="H823" s="3"/>
      <c r="I823" s="3"/>
      <c r="J823" s="3"/>
      <c r="K823" s="3"/>
      <c r="L823" s="3"/>
      <c r="M823" s="3"/>
      <c r="N823" s="61"/>
      <c r="O823" s="3"/>
      <c r="P823" s="61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61"/>
      <c r="C824" s="61"/>
      <c r="D824" s="61"/>
      <c r="E824" s="3"/>
      <c r="F824" s="3"/>
      <c r="G824" s="3"/>
      <c r="H824" s="3"/>
      <c r="I824" s="3"/>
      <c r="J824" s="3"/>
      <c r="K824" s="3"/>
      <c r="L824" s="3"/>
      <c r="M824" s="3"/>
      <c r="N824" s="61"/>
      <c r="O824" s="3"/>
      <c r="P824" s="61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61"/>
      <c r="C825" s="61"/>
      <c r="D825" s="61"/>
      <c r="E825" s="3"/>
      <c r="F825" s="3"/>
      <c r="G825" s="3"/>
      <c r="H825" s="3"/>
      <c r="I825" s="3"/>
      <c r="J825" s="3"/>
      <c r="K825" s="3"/>
      <c r="L825" s="3"/>
      <c r="M825" s="3"/>
      <c r="N825" s="61"/>
      <c r="O825" s="3"/>
      <c r="P825" s="61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61"/>
      <c r="C826" s="61"/>
      <c r="D826" s="61"/>
      <c r="E826" s="3"/>
      <c r="F826" s="3"/>
      <c r="G826" s="3"/>
      <c r="H826" s="3"/>
      <c r="I826" s="3"/>
      <c r="J826" s="3"/>
      <c r="K826" s="3"/>
      <c r="L826" s="3"/>
      <c r="M826" s="3"/>
      <c r="N826" s="61"/>
      <c r="O826" s="3"/>
      <c r="P826" s="61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61"/>
      <c r="C827" s="61"/>
      <c r="D827" s="61"/>
      <c r="E827" s="3"/>
      <c r="F827" s="3"/>
      <c r="G827" s="3"/>
      <c r="H827" s="3"/>
      <c r="I827" s="3"/>
      <c r="J827" s="3"/>
      <c r="K827" s="3"/>
      <c r="L827" s="3"/>
      <c r="M827" s="3"/>
      <c r="N827" s="61"/>
      <c r="O827" s="3"/>
      <c r="P827" s="61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61"/>
      <c r="C828" s="61"/>
      <c r="D828" s="61"/>
      <c r="E828" s="3"/>
      <c r="F828" s="3"/>
      <c r="G828" s="3"/>
      <c r="H828" s="3"/>
      <c r="I828" s="3"/>
      <c r="J828" s="3"/>
      <c r="K828" s="3"/>
      <c r="L828" s="3"/>
      <c r="M828" s="3"/>
      <c r="N828" s="61"/>
      <c r="O828" s="3"/>
      <c r="P828" s="61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61"/>
      <c r="C829" s="61"/>
      <c r="D829" s="61"/>
      <c r="E829" s="3"/>
      <c r="F829" s="3"/>
      <c r="G829" s="3"/>
      <c r="H829" s="3"/>
      <c r="I829" s="3"/>
      <c r="J829" s="3"/>
      <c r="K829" s="3"/>
      <c r="L829" s="3"/>
      <c r="M829" s="3"/>
      <c r="N829" s="61"/>
      <c r="O829" s="3"/>
      <c r="P829" s="61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61"/>
      <c r="C830" s="61"/>
      <c r="D830" s="61"/>
      <c r="E830" s="3"/>
      <c r="F830" s="3"/>
      <c r="G830" s="3"/>
      <c r="H830" s="3"/>
      <c r="I830" s="3"/>
      <c r="J830" s="3"/>
      <c r="K830" s="3"/>
      <c r="L830" s="3"/>
      <c r="M830" s="3"/>
      <c r="N830" s="61"/>
      <c r="O830" s="3"/>
      <c r="P830" s="61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61"/>
      <c r="C831" s="61"/>
      <c r="D831" s="61"/>
      <c r="E831" s="3"/>
      <c r="F831" s="3"/>
      <c r="G831" s="3"/>
      <c r="H831" s="3"/>
      <c r="I831" s="3"/>
      <c r="J831" s="3"/>
      <c r="K831" s="3"/>
      <c r="L831" s="3"/>
      <c r="M831" s="3"/>
      <c r="N831" s="61"/>
      <c r="O831" s="3"/>
      <c r="P831" s="61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61"/>
      <c r="C832" s="61"/>
      <c r="D832" s="61"/>
      <c r="E832" s="3"/>
      <c r="F832" s="3"/>
      <c r="G832" s="3"/>
      <c r="H832" s="3"/>
      <c r="I832" s="3"/>
      <c r="J832" s="3"/>
      <c r="K832" s="3"/>
      <c r="L832" s="3"/>
      <c r="M832" s="3"/>
      <c r="N832" s="61"/>
      <c r="O832" s="3"/>
      <c r="P832" s="61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61"/>
      <c r="C833" s="61"/>
      <c r="D833" s="61"/>
      <c r="E833" s="3"/>
      <c r="F833" s="3"/>
      <c r="G833" s="3"/>
      <c r="H833" s="3"/>
      <c r="I833" s="3"/>
      <c r="J833" s="3"/>
      <c r="K833" s="3"/>
      <c r="L833" s="3"/>
      <c r="M833" s="3"/>
      <c r="N833" s="61"/>
      <c r="O833" s="3"/>
      <c r="P833" s="61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61"/>
      <c r="C834" s="61"/>
      <c r="D834" s="61"/>
      <c r="E834" s="3"/>
      <c r="F834" s="3"/>
      <c r="G834" s="3"/>
      <c r="H834" s="3"/>
      <c r="I834" s="3"/>
      <c r="J834" s="3"/>
      <c r="K834" s="3"/>
      <c r="L834" s="3"/>
      <c r="M834" s="3"/>
      <c r="N834" s="61"/>
      <c r="O834" s="3"/>
      <c r="P834" s="61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61"/>
      <c r="C835" s="61"/>
      <c r="D835" s="61"/>
      <c r="E835" s="3"/>
      <c r="F835" s="3"/>
      <c r="G835" s="3"/>
      <c r="H835" s="3"/>
      <c r="I835" s="3"/>
      <c r="J835" s="3"/>
      <c r="K835" s="3"/>
      <c r="L835" s="3"/>
      <c r="M835" s="3"/>
      <c r="N835" s="61"/>
      <c r="O835" s="3"/>
      <c r="P835" s="61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61"/>
      <c r="C836" s="61"/>
      <c r="D836" s="61"/>
      <c r="E836" s="3"/>
      <c r="F836" s="3"/>
      <c r="G836" s="3"/>
      <c r="H836" s="3"/>
      <c r="I836" s="3"/>
      <c r="J836" s="3"/>
      <c r="K836" s="3"/>
      <c r="L836" s="3"/>
      <c r="M836" s="3"/>
      <c r="N836" s="61"/>
      <c r="O836" s="3"/>
      <c r="P836" s="61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61"/>
      <c r="C837" s="61"/>
      <c r="D837" s="61"/>
      <c r="E837" s="3"/>
      <c r="F837" s="3"/>
      <c r="G837" s="3"/>
      <c r="H837" s="3"/>
      <c r="I837" s="3"/>
      <c r="J837" s="3"/>
      <c r="K837" s="3"/>
      <c r="L837" s="3"/>
      <c r="M837" s="3"/>
      <c r="N837" s="61"/>
      <c r="O837" s="3"/>
      <c r="P837" s="61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61"/>
      <c r="C838" s="61"/>
      <c r="D838" s="61"/>
      <c r="E838" s="3"/>
      <c r="F838" s="3"/>
      <c r="G838" s="3"/>
      <c r="H838" s="3"/>
      <c r="I838" s="3"/>
      <c r="J838" s="3"/>
      <c r="K838" s="3"/>
      <c r="L838" s="3"/>
      <c r="M838" s="3"/>
      <c r="N838" s="61"/>
      <c r="O838" s="3"/>
      <c r="P838" s="61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61"/>
      <c r="C839" s="61"/>
      <c r="D839" s="61"/>
      <c r="E839" s="3"/>
      <c r="F839" s="3"/>
      <c r="G839" s="3"/>
      <c r="H839" s="3"/>
      <c r="I839" s="3"/>
      <c r="J839" s="3"/>
      <c r="K839" s="3"/>
      <c r="L839" s="3"/>
      <c r="M839" s="3"/>
      <c r="N839" s="61"/>
      <c r="O839" s="3"/>
      <c r="P839" s="61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61"/>
      <c r="C840" s="61"/>
      <c r="D840" s="61"/>
      <c r="E840" s="3"/>
      <c r="F840" s="3"/>
      <c r="G840" s="3"/>
      <c r="H840" s="3"/>
      <c r="I840" s="3"/>
      <c r="J840" s="3"/>
      <c r="K840" s="3"/>
      <c r="L840" s="3"/>
      <c r="M840" s="3"/>
      <c r="N840" s="61"/>
      <c r="O840" s="3"/>
      <c r="P840" s="61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61"/>
      <c r="C841" s="61"/>
      <c r="D841" s="61"/>
      <c r="E841" s="3"/>
      <c r="F841" s="3"/>
      <c r="G841" s="3"/>
      <c r="H841" s="3"/>
      <c r="I841" s="3"/>
      <c r="J841" s="3"/>
      <c r="K841" s="3"/>
      <c r="L841" s="3"/>
      <c r="M841" s="3"/>
      <c r="N841" s="61"/>
      <c r="O841" s="3"/>
      <c r="P841" s="61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61"/>
      <c r="C842" s="61"/>
      <c r="D842" s="61"/>
      <c r="E842" s="3"/>
      <c r="F842" s="3"/>
      <c r="G842" s="3"/>
      <c r="H842" s="3"/>
      <c r="I842" s="3"/>
      <c r="J842" s="3"/>
      <c r="K842" s="3"/>
      <c r="L842" s="3"/>
      <c r="M842" s="3"/>
      <c r="N842" s="61"/>
      <c r="O842" s="3"/>
      <c r="P842" s="61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61"/>
      <c r="C843" s="61"/>
      <c r="D843" s="61"/>
      <c r="E843" s="3"/>
      <c r="F843" s="3"/>
      <c r="G843" s="3"/>
      <c r="H843" s="3"/>
      <c r="I843" s="3"/>
      <c r="J843" s="3"/>
      <c r="K843" s="3"/>
      <c r="L843" s="3"/>
      <c r="M843" s="3"/>
      <c r="N843" s="61"/>
      <c r="O843" s="3"/>
      <c r="P843" s="61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61"/>
      <c r="C844" s="61"/>
      <c r="D844" s="61"/>
      <c r="E844" s="3"/>
      <c r="F844" s="3"/>
      <c r="G844" s="3"/>
      <c r="H844" s="3"/>
      <c r="I844" s="3"/>
      <c r="J844" s="3"/>
      <c r="K844" s="3"/>
      <c r="L844" s="3"/>
      <c r="M844" s="3"/>
      <c r="N844" s="61"/>
      <c r="O844" s="3"/>
      <c r="P844" s="61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61"/>
      <c r="C845" s="61"/>
      <c r="D845" s="61"/>
      <c r="E845" s="3"/>
      <c r="F845" s="3"/>
      <c r="G845" s="3"/>
      <c r="H845" s="3"/>
      <c r="I845" s="3"/>
      <c r="J845" s="3"/>
      <c r="K845" s="3"/>
      <c r="L845" s="3"/>
      <c r="M845" s="3"/>
      <c r="N845" s="61"/>
      <c r="O845" s="3"/>
      <c r="P845" s="61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61"/>
      <c r="C846" s="61"/>
      <c r="D846" s="61"/>
      <c r="E846" s="3"/>
      <c r="F846" s="3"/>
      <c r="G846" s="3"/>
      <c r="H846" s="3"/>
      <c r="I846" s="3"/>
      <c r="J846" s="3"/>
      <c r="K846" s="3"/>
      <c r="L846" s="3"/>
      <c r="M846" s="3"/>
      <c r="N846" s="61"/>
      <c r="O846" s="3"/>
      <c r="P846" s="61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61"/>
      <c r="C847" s="61"/>
      <c r="D847" s="61"/>
      <c r="E847" s="3"/>
      <c r="F847" s="3"/>
      <c r="G847" s="3"/>
      <c r="H847" s="3"/>
      <c r="I847" s="3"/>
      <c r="J847" s="3"/>
      <c r="K847" s="3"/>
      <c r="L847" s="3"/>
      <c r="M847" s="3"/>
      <c r="N847" s="61"/>
      <c r="O847" s="3"/>
      <c r="P847" s="61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61"/>
      <c r="C848" s="61"/>
      <c r="D848" s="61"/>
      <c r="E848" s="3"/>
      <c r="F848" s="3"/>
      <c r="G848" s="3"/>
      <c r="H848" s="3"/>
      <c r="I848" s="3"/>
      <c r="J848" s="3"/>
      <c r="K848" s="3"/>
      <c r="L848" s="3"/>
      <c r="M848" s="3"/>
      <c r="N848" s="61"/>
      <c r="O848" s="3"/>
      <c r="P848" s="61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61"/>
      <c r="C849" s="61"/>
      <c r="D849" s="61"/>
      <c r="E849" s="3"/>
      <c r="F849" s="3"/>
      <c r="G849" s="3"/>
      <c r="H849" s="3"/>
      <c r="I849" s="3"/>
      <c r="J849" s="3"/>
      <c r="K849" s="3"/>
      <c r="L849" s="3"/>
      <c r="M849" s="3"/>
      <c r="N849" s="61"/>
      <c r="O849" s="3"/>
      <c r="P849" s="61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61"/>
      <c r="C850" s="61"/>
      <c r="D850" s="61"/>
      <c r="E850" s="3"/>
      <c r="F850" s="3"/>
      <c r="G850" s="3"/>
      <c r="H850" s="3"/>
      <c r="I850" s="3"/>
      <c r="J850" s="3"/>
      <c r="K850" s="3"/>
      <c r="L850" s="3"/>
      <c r="M850" s="3"/>
      <c r="N850" s="61"/>
      <c r="O850" s="3"/>
      <c r="P850" s="61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61"/>
      <c r="C851" s="61"/>
      <c r="D851" s="61"/>
      <c r="E851" s="3"/>
      <c r="F851" s="3"/>
      <c r="G851" s="3"/>
      <c r="H851" s="3"/>
      <c r="I851" s="3"/>
      <c r="J851" s="3"/>
      <c r="K851" s="3"/>
      <c r="L851" s="3"/>
      <c r="M851" s="3"/>
      <c r="N851" s="61"/>
      <c r="O851" s="3"/>
      <c r="P851" s="61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61"/>
      <c r="C852" s="61"/>
      <c r="D852" s="61"/>
      <c r="E852" s="3"/>
      <c r="F852" s="3"/>
      <c r="G852" s="3"/>
      <c r="H852" s="3"/>
      <c r="I852" s="3"/>
      <c r="J852" s="3"/>
      <c r="K852" s="3"/>
      <c r="L852" s="3"/>
      <c r="M852" s="3"/>
      <c r="N852" s="61"/>
      <c r="O852" s="3"/>
      <c r="P852" s="61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61"/>
      <c r="C853" s="61"/>
      <c r="D853" s="61"/>
      <c r="E853" s="3"/>
      <c r="F853" s="3"/>
      <c r="G853" s="3"/>
      <c r="H853" s="3"/>
      <c r="I853" s="3"/>
      <c r="J853" s="3"/>
      <c r="K853" s="3"/>
      <c r="L853" s="3"/>
      <c r="M853" s="3"/>
      <c r="N853" s="61"/>
      <c r="O853" s="3"/>
      <c r="P853" s="61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61"/>
      <c r="C854" s="61"/>
      <c r="D854" s="61"/>
      <c r="E854" s="3"/>
      <c r="F854" s="3"/>
      <c r="G854" s="3"/>
      <c r="H854" s="3"/>
      <c r="I854" s="3"/>
      <c r="J854" s="3"/>
      <c r="K854" s="3"/>
      <c r="L854" s="3"/>
      <c r="M854" s="3"/>
      <c r="N854" s="61"/>
      <c r="O854" s="3"/>
      <c r="P854" s="61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61"/>
      <c r="C855" s="61"/>
      <c r="D855" s="61"/>
      <c r="E855" s="3"/>
      <c r="F855" s="3"/>
      <c r="G855" s="3"/>
      <c r="H855" s="3"/>
      <c r="I855" s="3"/>
      <c r="J855" s="3"/>
      <c r="K855" s="3"/>
      <c r="L855" s="3"/>
      <c r="M855" s="3"/>
      <c r="N855" s="61"/>
      <c r="O855" s="3"/>
      <c r="P855" s="61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61"/>
      <c r="C856" s="61"/>
      <c r="D856" s="61"/>
      <c r="E856" s="3"/>
      <c r="F856" s="3"/>
      <c r="G856" s="3"/>
      <c r="H856" s="3"/>
      <c r="I856" s="3"/>
      <c r="J856" s="3"/>
      <c r="K856" s="3"/>
      <c r="L856" s="3"/>
      <c r="M856" s="3"/>
      <c r="N856" s="61"/>
      <c r="O856" s="3"/>
      <c r="P856" s="61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61"/>
      <c r="C857" s="61"/>
      <c r="D857" s="61"/>
      <c r="E857" s="3"/>
      <c r="F857" s="3"/>
      <c r="G857" s="3"/>
      <c r="H857" s="3"/>
      <c r="I857" s="3"/>
      <c r="J857" s="3"/>
      <c r="K857" s="3"/>
      <c r="L857" s="3"/>
      <c r="M857" s="3"/>
      <c r="N857" s="61"/>
      <c r="O857" s="3"/>
      <c r="P857" s="61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61"/>
      <c r="C858" s="61"/>
      <c r="D858" s="61"/>
      <c r="E858" s="3"/>
      <c r="F858" s="3"/>
      <c r="G858" s="3"/>
      <c r="H858" s="3"/>
      <c r="I858" s="3"/>
      <c r="J858" s="3"/>
      <c r="K858" s="3"/>
      <c r="L858" s="3"/>
      <c r="M858" s="3"/>
      <c r="N858" s="61"/>
      <c r="O858" s="3"/>
      <c r="P858" s="61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61"/>
      <c r="C859" s="61"/>
      <c r="D859" s="61"/>
      <c r="E859" s="3"/>
      <c r="F859" s="3"/>
      <c r="G859" s="3"/>
      <c r="H859" s="3"/>
      <c r="I859" s="3"/>
      <c r="J859" s="3"/>
      <c r="K859" s="3"/>
      <c r="L859" s="3"/>
      <c r="M859" s="3"/>
      <c r="N859" s="61"/>
      <c r="O859" s="3"/>
      <c r="P859" s="61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61"/>
      <c r="C860" s="61"/>
      <c r="D860" s="61"/>
      <c r="E860" s="3"/>
      <c r="F860" s="3"/>
      <c r="G860" s="3"/>
      <c r="H860" s="3"/>
      <c r="I860" s="3"/>
      <c r="J860" s="3"/>
      <c r="K860" s="3"/>
      <c r="L860" s="3"/>
      <c r="M860" s="3"/>
      <c r="N860" s="61"/>
      <c r="O860" s="3"/>
      <c r="P860" s="61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61"/>
      <c r="C861" s="61"/>
      <c r="D861" s="61"/>
      <c r="E861" s="3"/>
      <c r="F861" s="3"/>
      <c r="G861" s="3"/>
      <c r="H861" s="3"/>
      <c r="I861" s="3"/>
      <c r="J861" s="3"/>
      <c r="K861" s="3"/>
      <c r="L861" s="3"/>
      <c r="M861" s="3"/>
      <c r="N861" s="61"/>
      <c r="O861" s="3"/>
      <c r="P861" s="61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61"/>
      <c r="C862" s="61"/>
      <c r="D862" s="61"/>
      <c r="E862" s="3"/>
      <c r="F862" s="3"/>
      <c r="G862" s="3"/>
      <c r="H862" s="3"/>
      <c r="I862" s="3"/>
      <c r="J862" s="3"/>
      <c r="K862" s="3"/>
      <c r="L862" s="3"/>
      <c r="M862" s="3"/>
      <c r="N862" s="61"/>
      <c r="O862" s="3"/>
      <c r="P862" s="61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61"/>
      <c r="C863" s="61"/>
      <c r="D863" s="61"/>
      <c r="E863" s="3"/>
      <c r="F863" s="3"/>
      <c r="G863" s="3"/>
      <c r="H863" s="3"/>
      <c r="I863" s="3"/>
      <c r="J863" s="3"/>
      <c r="K863" s="3"/>
      <c r="L863" s="3"/>
      <c r="M863" s="3"/>
      <c r="N863" s="61"/>
      <c r="O863" s="3"/>
      <c r="P863" s="61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61"/>
      <c r="C864" s="61"/>
      <c r="D864" s="61"/>
      <c r="E864" s="3"/>
      <c r="F864" s="3"/>
      <c r="G864" s="3"/>
      <c r="H864" s="3"/>
      <c r="I864" s="3"/>
      <c r="J864" s="3"/>
      <c r="K864" s="3"/>
      <c r="L864" s="3"/>
      <c r="M864" s="3"/>
      <c r="N864" s="61"/>
      <c r="O864" s="3"/>
      <c r="P864" s="61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61"/>
      <c r="C865" s="61"/>
      <c r="D865" s="61"/>
      <c r="E865" s="3"/>
      <c r="F865" s="3"/>
      <c r="G865" s="3"/>
      <c r="H865" s="3"/>
      <c r="I865" s="3"/>
      <c r="J865" s="3"/>
      <c r="K865" s="3"/>
      <c r="L865" s="3"/>
      <c r="M865" s="3"/>
      <c r="N865" s="61"/>
      <c r="O865" s="3"/>
      <c r="P865" s="61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61"/>
      <c r="C866" s="61"/>
      <c r="D866" s="61"/>
      <c r="E866" s="3"/>
      <c r="F866" s="3"/>
      <c r="G866" s="3"/>
      <c r="H866" s="3"/>
      <c r="I866" s="3"/>
      <c r="J866" s="3"/>
      <c r="K866" s="3"/>
      <c r="L866" s="3"/>
      <c r="M866" s="3"/>
      <c r="N866" s="61"/>
      <c r="O866" s="3"/>
      <c r="P866" s="61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61"/>
      <c r="C867" s="61"/>
      <c r="D867" s="61"/>
      <c r="E867" s="3"/>
      <c r="F867" s="3"/>
      <c r="G867" s="3"/>
      <c r="H867" s="3"/>
      <c r="I867" s="3"/>
      <c r="J867" s="3"/>
      <c r="K867" s="3"/>
      <c r="L867" s="3"/>
      <c r="M867" s="3"/>
      <c r="N867" s="61"/>
      <c r="O867" s="3"/>
      <c r="P867" s="61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61"/>
      <c r="C868" s="61"/>
      <c r="D868" s="61"/>
      <c r="E868" s="3"/>
      <c r="F868" s="3"/>
      <c r="G868" s="3"/>
      <c r="H868" s="3"/>
      <c r="I868" s="3"/>
      <c r="J868" s="3"/>
      <c r="K868" s="3"/>
      <c r="L868" s="3"/>
      <c r="M868" s="3"/>
      <c r="N868" s="61"/>
      <c r="O868" s="3"/>
      <c r="P868" s="61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61"/>
      <c r="C869" s="61"/>
      <c r="D869" s="61"/>
      <c r="E869" s="3"/>
      <c r="F869" s="3"/>
      <c r="G869" s="3"/>
      <c r="H869" s="3"/>
      <c r="I869" s="3"/>
      <c r="J869" s="3"/>
      <c r="K869" s="3"/>
      <c r="L869" s="3"/>
      <c r="M869" s="3"/>
      <c r="N869" s="61"/>
      <c r="O869" s="3"/>
      <c r="P869" s="61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61"/>
      <c r="C870" s="61"/>
      <c r="D870" s="61"/>
      <c r="E870" s="3"/>
      <c r="F870" s="3"/>
      <c r="G870" s="3"/>
      <c r="H870" s="3"/>
      <c r="I870" s="3"/>
      <c r="J870" s="3"/>
      <c r="K870" s="3"/>
      <c r="L870" s="3"/>
      <c r="M870" s="3"/>
      <c r="N870" s="61"/>
      <c r="O870" s="3"/>
      <c r="P870" s="61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61"/>
      <c r="C871" s="61"/>
      <c r="D871" s="61"/>
      <c r="E871" s="3"/>
      <c r="F871" s="3"/>
      <c r="G871" s="3"/>
      <c r="H871" s="3"/>
      <c r="I871" s="3"/>
      <c r="J871" s="3"/>
      <c r="K871" s="3"/>
      <c r="L871" s="3"/>
      <c r="M871" s="3"/>
      <c r="N871" s="61"/>
      <c r="O871" s="3"/>
      <c r="P871" s="61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61"/>
      <c r="C872" s="61"/>
      <c r="D872" s="61"/>
      <c r="E872" s="3"/>
      <c r="F872" s="3"/>
      <c r="G872" s="3"/>
      <c r="H872" s="3"/>
      <c r="I872" s="3"/>
      <c r="J872" s="3"/>
      <c r="K872" s="3"/>
      <c r="L872" s="3"/>
      <c r="M872" s="3"/>
      <c r="N872" s="61"/>
      <c r="O872" s="3"/>
      <c r="P872" s="61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61"/>
      <c r="C873" s="61"/>
      <c r="D873" s="61"/>
      <c r="E873" s="3"/>
      <c r="F873" s="3"/>
      <c r="G873" s="3"/>
      <c r="H873" s="3"/>
      <c r="I873" s="3"/>
      <c r="J873" s="3"/>
      <c r="K873" s="3"/>
      <c r="L873" s="3"/>
      <c r="M873" s="3"/>
      <c r="N873" s="61"/>
      <c r="O873" s="3"/>
      <c r="P873" s="61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61"/>
      <c r="C874" s="61"/>
      <c r="D874" s="61"/>
      <c r="E874" s="3"/>
      <c r="F874" s="3"/>
      <c r="G874" s="3"/>
      <c r="H874" s="3"/>
      <c r="I874" s="3"/>
      <c r="J874" s="3"/>
      <c r="K874" s="3"/>
      <c r="L874" s="3"/>
      <c r="M874" s="3"/>
      <c r="N874" s="61"/>
      <c r="O874" s="3"/>
      <c r="P874" s="61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61"/>
      <c r="C875" s="61"/>
      <c r="D875" s="61"/>
      <c r="E875" s="3"/>
      <c r="F875" s="3"/>
      <c r="G875" s="3"/>
      <c r="H875" s="3"/>
      <c r="I875" s="3"/>
      <c r="J875" s="3"/>
      <c r="K875" s="3"/>
      <c r="L875" s="3"/>
      <c r="M875" s="3"/>
      <c r="N875" s="61"/>
      <c r="O875" s="3"/>
      <c r="P875" s="61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61"/>
      <c r="C876" s="61"/>
      <c r="D876" s="61"/>
      <c r="E876" s="3"/>
      <c r="F876" s="3"/>
      <c r="G876" s="3"/>
      <c r="H876" s="3"/>
      <c r="I876" s="3"/>
      <c r="J876" s="3"/>
      <c r="K876" s="3"/>
      <c r="L876" s="3"/>
      <c r="M876" s="3"/>
      <c r="N876" s="61"/>
      <c r="O876" s="3"/>
      <c r="P876" s="61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61"/>
      <c r="C877" s="61"/>
      <c r="D877" s="61"/>
      <c r="E877" s="3"/>
      <c r="F877" s="3"/>
      <c r="G877" s="3"/>
      <c r="H877" s="3"/>
      <c r="I877" s="3"/>
      <c r="J877" s="3"/>
      <c r="K877" s="3"/>
      <c r="L877" s="3"/>
      <c r="M877" s="3"/>
      <c r="N877" s="61"/>
      <c r="O877" s="3"/>
      <c r="P877" s="61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61"/>
      <c r="C878" s="61"/>
      <c r="D878" s="61"/>
      <c r="E878" s="3"/>
      <c r="F878" s="3"/>
      <c r="G878" s="3"/>
      <c r="H878" s="3"/>
      <c r="I878" s="3"/>
      <c r="J878" s="3"/>
      <c r="K878" s="3"/>
      <c r="L878" s="3"/>
      <c r="M878" s="3"/>
      <c r="N878" s="61"/>
      <c r="O878" s="3"/>
      <c r="P878" s="61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61"/>
      <c r="C879" s="61"/>
      <c r="D879" s="61"/>
      <c r="E879" s="3"/>
      <c r="F879" s="3"/>
      <c r="G879" s="3"/>
      <c r="H879" s="3"/>
      <c r="I879" s="3"/>
      <c r="J879" s="3"/>
      <c r="K879" s="3"/>
      <c r="L879" s="3"/>
      <c r="M879" s="3"/>
      <c r="N879" s="61"/>
      <c r="O879" s="3"/>
      <c r="P879" s="61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61"/>
      <c r="C880" s="61"/>
      <c r="D880" s="61"/>
      <c r="E880" s="3"/>
      <c r="F880" s="3"/>
      <c r="G880" s="3"/>
      <c r="H880" s="3"/>
      <c r="I880" s="3"/>
      <c r="J880" s="3"/>
      <c r="K880" s="3"/>
      <c r="L880" s="3"/>
      <c r="M880" s="3"/>
      <c r="N880" s="61"/>
      <c r="O880" s="3"/>
      <c r="P880" s="61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61"/>
      <c r="C881" s="61"/>
      <c r="D881" s="61"/>
      <c r="E881" s="3"/>
      <c r="F881" s="3"/>
      <c r="G881" s="3"/>
      <c r="H881" s="3"/>
      <c r="I881" s="3"/>
      <c r="J881" s="3"/>
      <c r="K881" s="3"/>
      <c r="L881" s="3"/>
      <c r="M881" s="3"/>
      <c r="N881" s="61"/>
      <c r="O881" s="3"/>
      <c r="P881" s="61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61"/>
      <c r="C882" s="61"/>
      <c r="D882" s="61"/>
      <c r="E882" s="3"/>
      <c r="F882" s="3"/>
      <c r="G882" s="3"/>
      <c r="H882" s="3"/>
      <c r="I882" s="3"/>
      <c r="J882" s="3"/>
      <c r="K882" s="3"/>
      <c r="L882" s="3"/>
      <c r="M882" s="3"/>
      <c r="N882" s="61"/>
      <c r="O882" s="3"/>
      <c r="P882" s="61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61"/>
      <c r="C883" s="61"/>
      <c r="D883" s="61"/>
      <c r="E883" s="3"/>
      <c r="F883" s="3"/>
      <c r="G883" s="3"/>
      <c r="H883" s="3"/>
      <c r="I883" s="3"/>
      <c r="J883" s="3"/>
      <c r="K883" s="3"/>
      <c r="L883" s="3"/>
      <c r="M883" s="3"/>
      <c r="N883" s="61"/>
      <c r="O883" s="3"/>
      <c r="P883" s="61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61"/>
      <c r="C884" s="61"/>
      <c r="D884" s="61"/>
      <c r="E884" s="3"/>
      <c r="F884" s="3"/>
      <c r="G884" s="3"/>
      <c r="H884" s="3"/>
      <c r="I884" s="3"/>
      <c r="J884" s="3"/>
      <c r="K884" s="3"/>
      <c r="L884" s="3"/>
      <c r="M884" s="3"/>
      <c r="N884" s="61"/>
      <c r="O884" s="3"/>
      <c r="P884" s="61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61"/>
      <c r="C885" s="61"/>
      <c r="D885" s="61"/>
      <c r="E885" s="3"/>
      <c r="F885" s="3"/>
      <c r="G885" s="3"/>
      <c r="H885" s="3"/>
      <c r="I885" s="3"/>
      <c r="J885" s="3"/>
      <c r="K885" s="3"/>
      <c r="L885" s="3"/>
      <c r="M885" s="3"/>
      <c r="N885" s="61"/>
      <c r="O885" s="3"/>
      <c r="P885" s="61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61"/>
      <c r="C886" s="61"/>
      <c r="D886" s="61"/>
      <c r="E886" s="3"/>
      <c r="F886" s="3"/>
      <c r="G886" s="3"/>
      <c r="H886" s="3"/>
      <c r="I886" s="3"/>
      <c r="J886" s="3"/>
      <c r="K886" s="3"/>
      <c r="L886" s="3"/>
      <c r="M886" s="3"/>
      <c r="N886" s="61"/>
      <c r="O886" s="3"/>
      <c r="P886" s="61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61"/>
      <c r="C887" s="61"/>
      <c r="D887" s="61"/>
      <c r="E887" s="3"/>
      <c r="F887" s="3"/>
      <c r="G887" s="3"/>
      <c r="H887" s="3"/>
      <c r="I887" s="3"/>
      <c r="J887" s="3"/>
      <c r="K887" s="3"/>
      <c r="L887" s="3"/>
      <c r="M887" s="3"/>
      <c r="N887" s="61"/>
      <c r="O887" s="3"/>
      <c r="P887" s="61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61"/>
      <c r="C888" s="61"/>
      <c r="D888" s="61"/>
      <c r="E888" s="3"/>
      <c r="F888" s="3"/>
      <c r="G888" s="3"/>
      <c r="H888" s="3"/>
      <c r="I888" s="3"/>
      <c r="J888" s="3"/>
      <c r="K888" s="3"/>
      <c r="L888" s="3"/>
      <c r="M888" s="3"/>
      <c r="N888" s="61"/>
      <c r="O888" s="3"/>
      <c r="P888" s="61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61"/>
      <c r="C889" s="61"/>
      <c r="D889" s="61"/>
      <c r="E889" s="3"/>
      <c r="F889" s="3"/>
      <c r="G889" s="3"/>
      <c r="H889" s="3"/>
      <c r="I889" s="3"/>
      <c r="J889" s="3"/>
      <c r="K889" s="3"/>
      <c r="L889" s="3"/>
      <c r="M889" s="3"/>
      <c r="N889" s="61"/>
      <c r="O889" s="3"/>
      <c r="P889" s="61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61"/>
      <c r="C890" s="61"/>
      <c r="D890" s="61"/>
      <c r="E890" s="3"/>
      <c r="F890" s="3"/>
      <c r="G890" s="3"/>
      <c r="H890" s="3"/>
      <c r="I890" s="3"/>
      <c r="J890" s="3"/>
      <c r="K890" s="3"/>
      <c r="L890" s="3"/>
      <c r="M890" s="3"/>
      <c r="N890" s="61"/>
      <c r="O890" s="3"/>
      <c r="P890" s="61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61"/>
      <c r="C891" s="61"/>
      <c r="D891" s="61"/>
      <c r="E891" s="3"/>
      <c r="F891" s="3"/>
      <c r="G891" s="3"/>
      <c r="H891" s="3"/>
      <c r="I891" s="3"/>
      <c r="J891" s="3"/>
      <c r="K891" s="3"/>
      <c r="L891" s="3"/>
      <c r="M891" s="3"/>
      <c r="N891" s="61"/>
      <c r="O891" s="3"/>
      <c r="P891" s="61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61"/>
      <c r="C892" s="61"/>
      <c r="D892" s="61"/>
      <c r="E892" s="3"/>
      <c r="F892" s="3"/>
      <c r="G892" s="3"/>
      <c r="H892" s="3"/>
      <c r="I892" s="3"/>
      <c r="J892" s="3"/>
      <c r="K892" s="3"/>
      <c r="L892" s="3"/>
      <c r="M892" s="3"/>
      <c r="N892" s="61"/>
      <c r="O892" s="3"/>
      <c r="P892" s="61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61"/>
      <c r="C893" s="61"/>
      <c r="D893" s="61"/>
      <c r="E893" s="3"/>
      <c r="F893" s="3"/>
      <c r="G893" s="3"/>
      <c r="H893" s="3"/>
      <c r="I893" s="3"/>
      <c r="J893" s="3"/>
      <c r="K893" s="3"/>
      <c r="L893" s="3"/>
      <c r="M893" s="3"/>
      <c r="N893" s="61"/>
      <c r="O893" s="3"/>
      <c r="P893" s="61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61"/>
      <c r="C894" s="61"/>
      <c r="D894" s="61"/>
      <c r="E894" s="3"/>
      <c r="F894" s="3"/>
      <c r="G894" s="3"/>
      <c r="H894" s="3"/>
      <c r="I894" s="3"/>
      <c r="J894" s="3"/>
      <c r="K894" s="3"/>
      <c r="L894" s="3"/>
      <c r="M894" s="3"/>
      <c r="N894" s="61"/>
      <c r="O894" s="3"/>
      <c r="P894" s="61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61"/>
      <c r="C895" s="61"/>
      <c r="D895" s="61"/>
      <c r="E895" s="3"/>
      <c r="F895" s="3"/>
      <c r="G895" s="3"/>
      <c r="H895" s="3"/>
      <c r="I895" s="3"/>
      <c r="J895" s="3"/>
      <c r="K895" s="3"/>
      <c r="L895" s="3"/>
      <c r="M895" s="3"/>
      <c r="N895" s="61"/>
      <c r="O895" s="3"/>
      <c r="P895" s="61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61"/>
      <c r="C896" s="61"/>
      <c r="D896" s="61"/>
      <c r="E896" s="3"/>
      <c r="F896" s="3"/>
      <c r="G896" s="3"/>
      <c r="H896" s="3"/>
      <c r="I896" s="3"/>
      <c r="J896" s="3"/>
      <c r="K896" s="3"/>
      <c r="L896" s="3"/>
      <c r="M896" s="3"/>
      <c r="N896" s="61"/>
      <c r="O896" s="3"/>
      <c r="P896" s="61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61"/>
      <c r="C897" s="61"/>
      <c r="D897" s="61"/>
      <c r="E897" s="3"/>
      <c r="F897" s="3"/>
      <c r="G897" s="3"/>
      <c r="H897" s="3"/>
      <c r="I897" s="3"/>
      <c r="J897" s="3"/>
      <c r="K897" s="3"/>
      <c r="L897" s="3"/>
      <c r="M897" s="3"/>
      <c r="N897" s="61"/>
      <c r="O897" s="3"/>
      <c r="P897" s="61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61"/>
      <c r="C898" s="61"/>
      <c r="D898" s="61"/>
      <c r="E898" s="3"/>
      <c r="F898" s="3"/>
      <c r="G898" s="3"/>
      <c r="H898" s="3"/>
      <c r="I898" s="3"/>
      <c r="J898" s="3"/>
      <c r="K898" s="3"/>
      <c r="L898" s="3"/>
      <c r="M898" s="3"/>
      <c r="N898" s="61"/>
      <c r="O898" s="3"/>
      <c r="P898" s="61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61"/>
      <c r="C899" s="61"/>
      <c r="D899" s="61"/>
      <c r="E899" s="3"/>
      <c r="F899" s="3"/>
      <c r="G899" s="3"/>
      <c r="H899" s="3"/>
      <c r="I899" s="3"/>
      <c r="J899" s="3"/>
      <c r="K899" s="3"/>
      <c r="L899" s="3"/>
      <c r="M899" s="3"/>
      <c r="N899" s="61"/>
      <c r="O899" s="3"/>
      <c r="P899" s="61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61"/>
      <c r="C900" s="61"/>
      <c r="D900" s="61"/>
      <c r="E900" s="3"/>
      <c r="F900" s="3"/>
      <c r="G900" s="3"/>
      <c r="H900" s="3"/>
      <c r="I900" s="3"/>
      <c r="J900" s="3"/>
      <c r="K900" s="3"/>
      <c r="L900" s="3"/>
      <c r="M900" s="3"/>
      <c r="N900" s="61"/>
      <c r="O900" s="3"/>
      <c r="P900" s="61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61"/>
      <c r="C901" s="61"/>
      <c r="D901" s="61"/>
      <c r="E901" s="3"/>
      <c r="F901" s="3"/>
      <c r="G901" s="3"/>
      <c r="H901" s="3"/>
      <c r="I901" s="3"/>
      <c r="J901" s="3"/>
      <c r="K901" s="3"/>
      <c r="L901" s="3"/>
      <c r="M901" s="3"/>
      <c r="N901" s="61"/>
      <c r="O901" s="3"/>
      <c r="P901" s="61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61"/>
      <c r="C902" s="61"/>
      <c r="D902" s="61"/>
      <c r="E902" s="3"/>
      <c r="F902" s="3"/>
      <c r="G902" s="3"/>
      <c r="H902" s="3"/>
      <c r="I902" s="3"/>
      <c r="J902" s="3"/>
      <c r="K902" s="3"/>
      <c r="L902" s="3"/>
      <c r="M902" s="3"/>
      <c r="N902" s="61"/>
      <c r="O902" s="3"/>
      <c r="P902" s="61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61"/>
      <c r="C903" s="61"/>
      <c r="D903" s="61"/>
      <c r="E903" s="3"/>
      <c r="F903" s="3"/>
      <c r="G903" s="3"/>
      <c r="H903" s="3"/>
      <c r="I903" s="3"/>
      <c r="J903" s="3"/>
      <c r="K903" s="3"/>
      <c r="L903" s="3"/>
      <c r="M903" s="3"/>
      <c r="N903" s="61"/>
      <c r="O903" s="3"/>
      <c r="P903" s="61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61"/>
      <c r="C904" s="61"/>
      <c r="D904" s="61"/>
      <c r="E904" s="3"/>
      <c r="F904" s="3"/>
      <c r="G904" s="3"/>
      <c r="H904" s="3"/>
      <c r="I904" s="3"/>
      <c r="J904" s="3"/>
      <c r="K904" s="3"/>
      <c r="L904" s="3"/>
      <c r="M904" s="3"/>
      <c r="N904" s="61"/>
      <c r="O904" s="3"/>
      <c r="P904" s="61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61"/>
      <c r="C905" s="61"/>
      <c r="D905" s="61"/>
      <c r="E905" s="3"/>
      <c r="F905" s="3"/>
      <c r="G905" s="3"/>
      <c r="H905" s="3"/>
      <c r="I905" s="3"/>
      <c r="J905" s="3"/>
      <c r="K905" s="3"/>
      <c r="L905" s="3"/>
      <c r="M905" s="3"/>
      <c r="N905" s="61"/>
      <c r="O905" s="3"/>
      <c r="P905" s="61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61"/>
      <c r="C906" s="61"/>
      <c r="D906" s="61"/>
      <c r="E906" s="3"/>
      <c r="F906" s="3"/>
      <c r="G906" s="3"/>
      <c r="H906" s="3"/>
      <c r="I906" s="3"/>
      <c r="J906" s="3"/>
      <c r="K906" s="3"/>
      <c r="L906" s="3"/>
      <c r="M906" s="3"/>
      <c r="N906" s="61"/>
      <c r="O906" s="3"/>
      <c r="P906" s="61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61"/>
      <c r="C907" s="61"/>
      <c r="D907" s="61"/>
      <c r="E907" s="3"/>
      <c r="F907" s="3"/>
      <c r="G907" s="3"/>
      <c r="H907" s="3"/>
      <c r="I907" s="3"/>
      <c r="J907" s="3"/>
      <c r="K907" s="3"/>
      <c r="L907" s="3"/>
      <c r="M907" s="3"/>
      <c r="N907" s="61"/>
      <c r="O907" s="3"/>
      <c r="P907" s="61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61"/>
      <c r="C908" s="61"/>
      <c r="D908" s="61"/>
      <c r="E908" s="3"/>
      <c r="F908" s="3"/>
      <c r="G908" s="3"/>
      <c r="H908" s="3"/>
      <c r="I908" s="3"/>
      <c r="J908" s="3"/>
      <c r="K908" s="3"/>
      <c r="L908" s="3"/>
      <c r="M908" s="3"/>
      <c r="N908" s="61"/>
      <c r="O908" s="3"/>
      <c r="P908" s="61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61"/>
      <c r="C909" s="61"/>
      <c r="D909" s="61"/>
      <c r="E909" s="3"/>
      <c r="F909" s="3"/>
      <c r="G909" s="3"/>
      <c r="H909" s="3"/>
      <c r="I909" s="3"/>
      <c r="J909" s="3"/>
      <c r="K909" s="3"/>
      <c r="L909" s="3"/>
      <c r="M909" s="3"/>
      <c r="N909" s="61"/>
      <c r="O909" s="3"/>
      <c r="P909" s="61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61"/>
      <c r="C910" s="61"/>
      <c r="D910" s="61"/>
      <c r="E910" s="3"/>
      <c r="F910" s="3"/>
      <c r="G910" s="3"/>
      <c r="H910" s="3"/>
      <c r="I910" s="3"/>
      <c r="J910" s="3"/>
      <c r="K910" s="3"/>
      <c r="L910" s="3"/>
      <c r="M910" s="3"/>
      <c r="N910" s="61"/>
      <c r="O910" s="3"/>
      <c r="P910" s="61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61"/>
      <c r="C911" s="61"/>
      <c r="D911" s="61"/>
      <c r="E911" s="3"/>
      <c r="F911" s="3"/>
      <c r="G911" s="3"/>
      <c r="H911" s="3"/>
      <c r="I911" s="3"/>
      <c r="J911" s="3"/>
      <c r="K911" s="3"/>
      <c r="L911" s="3"/>
      <c r="M911" s="3"/>
      <c r="N911" s="61"/>
      <c r="O911" s="3"/>
      <c r="P911" s="61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61"/>
      <c r="C912" s="61"/>
      <c r="D912" s="61"/>
      <c r="E912" s="3"/>
      <c r="F912" s="3"/>
      <c r="G912" s="3"/>
      <c r="H912" s="3"/>
      <c r="I912" s="3"/>
      <c r="J912" s="3"/>
      <c r="K912" s="3"/>
      <c r="L912" s="3"/>
      <c r="M912" s="3"/>
      <c r="N912" s="61"/>
      <c r="O912" s="3"/>
      <c r="P912" s="61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61"/>
      <c r="C913" s="61"/>
      <c r="D913" s="61"/>
      <c r="E913" s="3"/>
      <c r="F913" s="3"/>
      <c r="G913" s="3"/>
      <c r="H913" s="3"/>
      <c r="I913" s="3"/>
      <c r="J913" s="3"/>
      <c r="K913" s="3"/>
      <c r="L913" s="3"/>
      <c r="M913" s="3"/>
      <c r="N913" s="61"/>
      <c r="O913" s="3"/>
      <c r="P913" s="61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61"/>
      <c r="C914" s="61"/>
      <c r="D914" s="61"/>
      <c r="E914" s="3"/>
      <c r="F914" s="3"/>
      <c r="G914" s="3"/>
      <c r="H914" s="3"/>
      <c r="I914" s="3"/>
      <c r="J914" s="3"/>
      <c r="K914" s="3"/>
      <c r="L914" s="3"/>
      <c r="M914" s="3"/>
      <c r="N914" s="61"/>
      <c r="O914" s="3"/>
      <c r="P914" s="61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61"/>
      <c r="C915" s="61"/>
      <c r="D915" s="61"/>
      <c r="E915" s="3"/>
      <c r="F915" s="3"/>
      <c r="G915" s="3"/>
      <c r="H915" s="3"/>
      <c r="I915" s="3"/>
      <c r="J915" s="3"/>
      <c r="K915" s="3"/>
      <c r="L915" s="3"/>
      <c r="M915" s="3"/>
      <c r="N915" s="61"/>
      <c r="O915" s="3"/>
      <c r="P915" s="61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61"/>
      <c r="C916" s="61"/>
      <c r="D916" s="61"/>
      <c r="E916" s="3"/>
      <c r="F916" s="3"/>
      <c r="G916" s="3"/>
      <c r="H916" s="3"/>
      <c r="I916" s="3"/>
      <c r="J916" s="3"/>
      <c r="K916" s="3"/>
      <c r="L916" s="3"/>
      <c r="M916" s="3"/>
      <c r="N916" s="61"/>
      <c r="O916" s="3"/>
      <c r="P916" s="61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61"/>
      <c r="C917" s="61"/>
      <c r="D917" s="61"/>
      <c r="E917" s="3"/>
      <c r="F917" s="3"/>
      <c r="G917" s="3"/>
      <c r="H917" s="3"/>
      <c r="I917" s="3"/>
      <c r="J917" s="3"/>
      <c r="K917" s="3"/>
      <c r="L917" s="3"/>
      <c r="M917" s="3"/>
      <c r="N917" s="61"/>
      <c r="O917" s="3"/>
      <c r="P917" s="61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61"/>
      <c r="C918" s="61"/>
      <c r="D918" s="61"/>
      <c r="E918" s="3"/>
      <c r="F918" s="3"/>
      <c r="G918" s="3"/>
      <c r="H918" s="3"/>
      <c r="I918" s="3"/>
      <c r="J918" s="3"/>
      <c r="K918" s="3"/>
      <c r="L918" s="3"/>
      <c r="M918" s="3"/>
      <c r="N918" s="61"/>
      <c r="O918" s="3"/>
      <c r="P918" s="61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61"/>
      <c r="C919" s="61"/>
      <c r="D919" s="61"/>
      <c r="E919" s="3"/>
      <c r="F919" s="3"/>
      <c r="G919" s="3"/>
      <c r="H919" s="3"/>
      <c r="I919" s="3"/>
      <c r="J919" s="3"/>
      <c r="K919" s="3"/>
      <c r="L919" s="3"/>
      <c r="M919" s="3"/>
      <c r="N919" s="61"/>
      <c r="O919" s="3"/>
      <c r="P919" s="61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61"/>
      <c r="C920" s="61"/>
      <c r="D920" s="61"/>
      <c r="E920" s="3"/>
      <c r="F920" s="3"/>
      <c r="G920" s="3"/>
      <c r="H920" s="3"/>
      <c r="I920" s="3"/>
      <c r="J920" s="3"/>
      <c r="K920" s="3"/>
      <c r="L920" s="3"/>
      <c r="M920" s="3"/>
      <c r="N920" s="61"/>
      <c r="O920" s="3"/>
      <c r="P920" s="61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61"/>
      <c r="C921" s="61"/>
      <c r="D921" s="61"/>
      <c r="E921" s="3"/>
      <c r="F921" s="3"/>
      <c r="G921" s="3"/>
      <c r="H921" s="3"/>
      <c r="I921" s="3"/>
      <c r="J921" s="3"/>
      <c r="K921" s="3"/>
      <c r="L921" s="3"/>
      <c r="M921" s="3"/>
      <c r="N921" s="61"/>
      <c r="O921" s="3"/>
      <c r="P921" s="61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61"/>
      <c r="C922" s="61"/>
      <c r="D922" s="61"/>
      <c r="E922" s="3"/>
      <c r="F922" s="3"/>
      <c r="G922" s="3"/>
      <c r="H922" s="3"/>
      <c r="I922" s="3"/>
      <c r="J922" s="3"/>
      <c r="K922" s="3"/>
      <c r="L922" s="3"/>
      <c r="M922" s="3"/>
      <c r="N922" s="61"/>
      <c r="O922" s="3"/>
      <c r="P922" s="61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61"/>
      <c r="C923" s="61"/>
      <c r="D923" s="61"/>
      <c r="E923" s="3"/>
      <c r="F923" s="3"/>
      <c r="G923" s="3"/>
      <c r="H923" s="3"/>
      <c r="I923" s="3"/>
      <c r="J923" s="3"/>
      <c r="K923" s="3"/>
      <c r="L923" s="3"/>
      <c r="M923" s="3"/>
      <c r="N923" s="61"/>
      <c r="O923" s="3"/>
      <c r="P923" s="61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61"/>
      <c r="C924" s="61"/>
      <c r="D924" s="61"/>
      <c r="E924" s="3"/>
      <c r="F924" s="3"/>
      <c r="G924" s="3"/>
      <c r="H924" s="3"/>
      <c r="I924" s="3"/>
      <c r="J924" s="3"/>
      <c r="K924" s="3"/>
      <c r="L924" s="3"/>
      <c r="M924" s="3"/>
      <c r="N924" s="61"/>
      <c r="O924" s="3"/>
      <c r="P924" s="61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61"/>
      <c r="C925" s="61"/>
      <c r="D925" s="61"/>
      <c r="E925" s="3"/>
      <c r="F925" s="3"/>
      <c r="G925" s="3"/>
      <c r="H925" s="3"/>
      <c r="I925" s="3"/>
      <c r="J925" s="3"/>
      <c r="K925" s="3"/>
      <c r="L925" s="3"/>
      <c r="M925" s="3"/>
      <c r="N925" s="61"/>
      <c r="O925" s="3"/>
      <c r="P925" s="61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61"/>
      <c r="C926" s="61"/>
      <c r="D926" s="61"/>
      <c r="E926" s="3"/>
      <c r="F926" s="3"/>
      <c r="G926" s="3"/>
      <c r="H926" s="3"/>
      <c r="I926" s="3"/>
      <c r="J926" s="3"/>
      <c r="K926" s="3"/>
      <c r="L926" s="3"/>
      <c r="M926" s="3"/>
      <c r="N926" s="61"/>
      <c r="O926" s="3"/>
      <c r="P926" s="61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61"/>
      <c r="C927" s="61"/>
      <c r="D927" s="61"/>
      <c r="E927" s="3"/>
      <c r="F927" s="3"/>
      <c r="G927" s="3"/>
      <c r="H927" s="3"/>
      <c r="I927" s="3"/>
      <c r="J927" s="3"/>
      <c r="K927" s="3"/>
      <c r="L927" s="3"/>
      <c r="M927" s="3"/>
      <c r="N927" s="61"/>
      <c r="O927" s="3"/>
      <c r="P927" s="61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61"/>
      <c r="C928" s="61"/>
      <c r="D928" s="61"/>
      <c r="E928" s="3"/>
      <c r="F928" s="3"/>
      <c r="G928" s="3"/>
      <c r="H928" s="3"/>
      <c r="I928" s="3"/>
      <c r="J928" s="3"/>
      <c r="K928" s="3"/>
      <c r="L928" s="3"/>
      <c r="M928" s="3"/>
      <c r="N928" s="61"/>
      <c r="O928" s="3"/>
      <c r="P928" s="61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61"/>
      <c r="C929" s="61"/>
      <c r="D929" s="61"/>
      <c r="E929" s="3"/>
      <c r="F929" s="3"/>
      <c r="G929" s="3"/>
      <c r="H929" s="3"/>
      <c r="I929" s="3"/>
      <c r="J929" s="3"/>
      <c r="K929" s="3"/>
      <c r="L929" s="3"/>
      <c r="M929" s="3"/>
      <c r="N929" s="61"/>
      <c r="O929" s="3"/>
      <c r="P929" s="61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61"/>
      <c r="C930" s="61"/>
      <c r="D930" s="61"/>
      <c r="E930" s="3"/>
      <c r="F930" s="3"/>
      <c r="G930" s="3"/>
      <c r="H930" s="3"/>
      <c r="I930" s="3"/>
      <c r="J930" s="3"/>
      <c r="K930" s="3"/>
      <c r="L930" s="3"/>
      <c r="M930" s="3"/>
      <c r="N930" s="61"/>
      <c r="O930" s="3"/>
      <c r="P930" s="61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61"/>
      <c r="C931" s="61"/>
      <c r="D931" s="61"/>
      <c r="E931" s="3"/>
      <c r="F931" s="3"/>
      <c r="G931" s="3"/>
      <c r="H931" s="3"/>
      <c r="I931" s="3"/>
      <c r="J931" s="3"/>
      <c r="K931" s="3"/>
      <c r="L931" s="3"/>
      <c r="M931" s="3"/>
      <c r="N931" s="61"/>
      <c r="O931" s="3"/>
      <c r="P931" s="61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61"/>
      <c r="C932" s="61"/>
      <c r="D932" s="61"/>
      <c r="E932" s="3"/>
      <c r="F932" s="3"/>
      <c r="G932" s="3"/>
      <c r="H932" s="3"/>
      <c r="I932" s="3"/>
      <c r="J932" s="3"/>
      <c r="K932" s="3"/>
      <c r="L932" s="3"/>
      <c r="M932" s="3"/>
      <c r="N932" s="61"/>
      <c r="O932" s="3"/>
      <c r="P932" s="61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61"/>
      <c r="C933" s="61"/>
      <c r="D933" s="61"/>
      <c r="E933" s="3"/>
      <c r="F933" s="3"/>
      <c r="G933" s="3"/>
      <c r="H933" s="3"/>
      <c r="I933" s="3"/>
      <c r="J933" s="3"/>
      <c r="K933" s="3"/>
      <c r="L933" s="3"/>
      <c r="M933" s="3"/>
      <c r="N933" s="61"/>
      <c r="O933" s="3"/>
      <c r="P933" s="61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61"/>
      <c r="C934" s="61"/>
      <c r="D934" s="61"/>
      <c r="E934" s="3"/>
      <c r="F934" s="3"/>
      <c r="G934" s="3"/>
      <c r="H934" s="3"/>
      <c r="I934" s="3"/>
      <c r="J934" s="3"/>
      <c r="K934" s="3"/>
      <c r="L934" s="3"/>
      <c r="M934" s="3"/>
      <c r="N934" s="61"/>
      <c r="O934" s="3"/>
      <c r="P934" s="61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61"/>
      <c r="C935" s="61"/>
      <c r="D935" s="61"/>
      <c r="E935" s="3"/>
      <c r="F935" s="3"/>
      <c r="G935" s="3"/>
      <c r="H935" s="3"/>
      <c r="I935" s="3"/>
      <c r="J935" s="3"/>
      <c r="K935" s="3"/>
      <c r="L935" s="3"/>
      <c r="M935" s="3"/>
      <c r="N935" s="61"/>
      <c r="O935" s="3"/>
      <c r="P935" s="61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61"/>
      <c r="C936" s="61"/>
      <c r="D936" s="61"/>
      <c r="E936" s="3"/>
      <c r="F936" s="3"/>
      <c r="G936" s="3"/>
      <c r="H936" s="3"/>
      <c r="I936" s="3"/>
      <c r="J936" s="3"/>
      <c r="K936" s="3"/>
      <c r="L936" s="3"/>
      <c r="M936" s="3"/>
      <c r="N936" s="61"/>
      <c r="O936" s="3"/>
      <c r="P936" s="61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61"/>
      <c r="C937" s="61"/>
      <c r="D937" s="61"/>
      <c r="E937" s="3"/>
      <c r="F937" s="3"/>
      <c r="G937" s="3"/>
      <c r="H937" s="3"/>
      <c r="I937" s="3"/>
      <c r="J937" s="3"/>
      <c r="K937" s="3"/>
      <c r="L937" s="3"/>
      <c r="M937" s="3"/>
      <c r="N937" s="61"/>
      <c r="O937" s="3"/>
      <c r="P937" s="61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61"/>
      <c r="C938" s="61"/>
      <c r="D938" s="61"/>
      <c r="E938" s="3"/>
      <c r="F938" s="3"/>
      <c r="G938" s="3"/>
      <c r="H938" s="3"/>
      <c r="I938" s="3"/>
      <c r="J938" s="3"/>
      <c r="K938" s="3"/>
      <c r="L938" s="3"/>
      <c r="M938" s="3"/>
      <c r="N938" s="61"/>
      <c r="O938" s="3"/>
      <c r="P938" s="61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61"/>
      <c r="C939" s="61"/>
      <c r="D939" s="61"/>
      <c r="E939" s="3"/>
      <c r="F939" s="3"/>
      <c r="G939" s="3"/>
      <c r="H939" s="3"/>
      <c r="I939" s="3"/>
      <c r="J939" s="3"/>
      <c r="K939" s="3"/>
      <c r="L939" s="3"/>
      <c r="M939" s="3"/>
      <c r="N939" s="61"/>
      <c r="O939" s="3"/>
      <c r="P939" s="61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61"/>
      <c r="C940" s="61"/>
      <c r="D940" s="61"/>
      <c r="E940" s="3"/>
      <c r="F940" s="3"/>
      <c r="G940" s="3"/>
      <c r="H940" s="3"/>
      <c r="I940" s="3"/>
      <c r="J940" s="3"/>
      <c r="K940" s="3"/>
      <c r="L940" s="3"/>
      <c r="M940" s="3"/>
      <c r="N940" s="61"/>
      <c r="O940" s="3"/>
      <c r="P940" s="61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61"/>
      <c r="C941" s="61"/>
      <c r="D941" s="61"/>
      <c r="E941" s="3"/>
      <c r="F941" s="3"/>
      <c r="G941" s="3"/>
      <c r="H941" s="3"/>
      <c r="I941" s="3"/>
      <c r="J941" s="3"/>
      <c r="K941" s="3"/>
      <c r="L941" s="3"/>
      <c r="M941" s="3"/>
      <c r="N941" s="61"/>
      <c r="O941" s="3"/>
      <c r="P941" s="61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61"/>
      <c r="C942" s="61"/>
      <c r="D942" s="61"/>
      <c r="E942" s="3"/>
      <c r="F942" s="3"/>
      <c r="G942" s="3"/>
      <c r="H942" s="3"/>
      <c r="I942" s="3"/>
      <c r="J942" s="3"/>
      <c r="K942" s="3"/>
      <c r="L942" s="3"/>
      <c r="M942" s="3"/>
      <c r="N942" s="61"/>
      <c r="O942" s="3"/>
      <c r="P942" s="61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61"/>
      <c r="C943" s="61"/>
      <c r="D943" s="61"/>
      <c r="E943" s="3"/>
      <c r="F943" s="3"/>
      <c r="G943" s="3"/>
      <c r="H943" s="3"/>
      <c r="I943" s="3"/>
      <c r="J943" s="3"/>
      <c r="K943" s="3"/>
      <c r="L943" s="3"/>
      <c r="M943" s="3"/>
      <c r="N943" s="61"/>
      <c r="O943" s="3"/>
      <c r="P943" s="61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61"/>
      <c r="C944" s="61"/>
      <c r="D944" s="61"/>
      <c r="E944" s="3"/>
      <c r="F944" s="3"/>
      <c r="G944" s="3"/>
      <c r="H944" s="3"/>
      <c r="I944" s="3"/>
      <c r="J944" s="3"/>
      <c r="K944" s="3"/>
      <c r="L944" s="3"/>
      <c r="M944" s="3"/>
      <c r="N944" s="61"/>
      <c r="O944" s="3"/>
      <c r="P944" s="61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61"/>
      <c r="C945" s="61"/>
      <c r="D945" s="61"/>
      <c r="E945" s="3"/>
      <c r="F945" s="3"/>
      <c r="G945" s="3"/>
      <c r="H945" s="3"/>
      <c r="I945" s="3"/>
      <c r="J945" s="3"/>
      <c r="K945" s="3"/>
      <c r="L945" s="3"/>
      <c r="M945" s="3"/>
      <c r="N945" s="61"/>
      <c r="O945" s="3"/>
      <c r="P945" s="61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61"/>
      <c r="C946" s="61"/>
      <c r="D946" s="61"/>
      <c r="E946" s="3"/>
      <c r="F946" s="3"/>
      <c r="G946" s="3"/>
      <c r="H946" s="3"/>
      <c r="I946" s="3"/>
      <c r="J946" s="3"/>
      <c r="K946" s="3"/>
      <c r="L946" s="3"/>
      <c r="M946" s="3"/>
      <c r="N946" s="61"/>
      <c r="O946" s="3"/>
      <c r="P946" s="61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61"/>
      <c r="C947" s="61"/>
      <c r="D947" s="61"/>
      <c r="E947" s="3"/>
      <c r="F947" s="3"/>
      <c r="G947" s="3"/>
      <c r="H947" s="3"/>
      <c r="I947" s="3"/>
      <c r="J947" s="3"/>
      <c r="K947" s="3"/>
      <c r="L947" s="3"/>
      <c r="M947" s="3"/>
      <c r="N947" s="61"/>
      <c r="O947" s="3"/>
      <c r="P947" s="61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61"/>
      <c r="C948" s="61"/>
      <c r="D948" s="61"/>
      <c r="E948" s="3"/>
      <c r="F948" s="3"/>
      <c r="G948" s="3"/>
      <c r="H948" s="3"/>
      <c r="I948" s="3"/>
      <c r="J948" s="3"/>
      <c r="K948" s="3"/>
      <c r="L948" s="3"/>
      <c r="M948" s="3"/>
      <c r="N948" s="61"/>
      <c r="O948" s="3"/>
      <c r="P948" s="61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61"/>
      <c r="C949" s="61"/>
      <c r="D949" s="61"/>
      <c r="E949" s="3"/>
      <c r="F949" s="3"/>
      <c r="G949" s="3"/>
      <c r="H949" s="3"/>
      <c r="I949" s="3"/>
      <c r="J949" s="3"/>
      <c r="K949" s="3"/>
      <c r="L949" s="3"/>
      <c r="M949" s="3"/>
      <c r="N949" s="61"/>
      <c r="O949" s="3"/>
      <c r="P949" s="61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61"/>
      <c r="C950" s="61"/>
      <c r="D950" s="61"/>
      <c r="E950" s="3"/>
      <c r="F950" s="3"/>
      <c r="G950" s="3"/>
      <c r="H950" s="3"/>
      <c r="I950" s="3"/>
      <c r="J950" s="3"/>
      <c r="K950" s="3"/>
      <c r="L950" s="3"/>
      <c r="M950" s="3"/>
      <c r="N950" s="61"/>
      <c r="O950" s="3"/>
      <c r="P950" s="61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61"/>
      <c r="C951" s="61"/>
      <c r="D951" s="61"/>
      <c r="E951" s="3"/>
      <c r="F951" s="3"/>
      <c r="G951" s="3"/>
      <c r="H951" s="3"/>
      <c r="I951" s="3"/>
      <c r="J951" s="3"/>
      <c r="K951" s="3"/>
      <c r="L951" s="3"/>
      <c r="M951" s="3"/>
      <c r="N951" s="61"/>
      <c r="O951" s="3"/>
      <c r="P951" s="61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61"/>
      <c r="C952" s="61"/>
      <c r="D952" s="61"/>
      <c r="E952" s="3"/>
      <c r="F952" s="3"/>
      <c r="G952" s="3"/>
      <c r="H952" s="3"/>
      <c r="I952" s="3"/>
      <c r="J952" s="3"/>
      <c r="K952" s="3"/>
      <c r="L952" s="3"/>
      <c r="M952" s="3"/>
      <c r="N952" s="61"/>
      <c r="O952" s="3"/>
      <c r="P952" s="61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61"/>
      <c r="C953" s="61"/>
      <c r="D953" s="61"/>
      <c r="E953" s="3"/>
      <c r="F953" s="3"/>
      <c r="G953" s="3"/>
      <c r="H953" s="3"/>
      <c r="I953" s="3"/>
      <c r="J953" s="3"/>
      <c r="K953" s="3"/>
      <c r="L953" s="3"/>
      <c r="M953" s="3"/>
      <c r="N953" s="61"/>
      <c r="O953" s="3"/>
      <c r="P953" s="61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61"/>
      <c r="C954" s="61"/>
      <c r="D954" s="61"/>
      <c r="E954" s="3"/>
      <c r="F954" s="3"/>
      <c r="G954" s="3"/>
      <c r="H954" s="3"/>
      <c r="I954" s="3"/>
      <c r="J954" s="3"/>
      <c r="K954" s="3"/>
      <c r="L954" s="3"/>
      <c r="M954" s="3"/>
      <c r="N954" s="61"/>
      <c r="O954" s="3"/>
      <c r="P954" s="61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61"/>
      <c r="C955" s="61"/>
      <c r="D955" s="61"/>
      <c r="E955" s="3"/>
      <c r="F955" s="3"/>
      <c r="G955" s="3"/>
      <c r="H955" s="3"/>
      <c r="I955" s="3"/>
      <c r="J955" s="3"/>
      <c r="K955" s="3"/>
      <c r="L955" s="3"/>
      <c r="M955" s="3"/>
      <c r="N955" s="61"/>
      <c r="O955" s="3"/>
      <c r="P955" s="61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61"/>
      <c r="C956" s="61"/>
      <c r="D956" s="61"/>
      <c r="E956" s="3"/>
      <c r="F956" s="3"/>
      <c r="G956" s="3"/>
      <c r="H956" s="3"/>
      <c r="I956" s="3"/>
      <c r="J956" s="3"/>
      <c r="K956" s="3"/>
      <c r="L956" s="3"/>
      <c r="M956" s="3"/>
      <c r="N956" s="61"/>
      <c r="O956" s="3"/>
      <c r="P956" s="61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61"/>
      <c r="C957" s="61"/>
      <c r="D957" s="61"/>
      <c r="E957" s="3"/>
      <c r="F957" s="3"/>
      <c r="G957" s="3"/>
      <c r="H957" s="3"/>
      <c r="I957" s="3"/>
      <c r="J957" s="3"/>
      <c r="K957" s="3"/>
      <c r="L957" s="3"/>
      <c r="M957" s="3"/>
      <c r="N957" s="61"/>
      <c r="O957" s="3"/>
      <c r="P957" s="61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61"/>
      <c r="C958" s="61"/>
      <c r="D958" s="61"/>
      <c r="E958" s="3"/>
      <c r="F958" s="3"/>
      <c r="G958" s="3"/>
      <c r="H958" s="3"/>
      <c r="I958" s="3"/>
      <c r="J958" s="3"/>
      <c r="K958" s="3"/>
      <c r="L958" s="3"/>
      <c r="M958" s="3"/>
      <c r="N958" s="61"/>
      <c r="O958" s="3"/>
      <c r="P958" s="61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61"/>
      <c r="C959" s="61"/>
      <c r="D959" s="61"/>
      <c r="E959" s="3"/>
      <c r="F959" s="3"/>
      <c r="G959" s="3"/>
      <c r="H959" s="3"/>
      <c r="I959" s="3"/>
      <c r="J959" s="3"/>
      <c r="K959" s="3"/>
      <c r="L959" s="3"/>
      <c r="M959" s="3"/>
      <c r="N959" s="61"/>
      <c r="O959" s="3"/>
      <c r="P959" s="61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61"/>
      <c r="C960" s="61"/>
      <c r="D960" s="61"/>
      <c r="E960" s="3"/>
      <c r="F960" s="3"/>
      <c r="G960" s="3"/>
      <c r="H960" s="3"/>
      <c r="I960" s="3"/>
      <c r="J960" s="3"/>
      <c r="K960" s="3"/>
      <c r="L960" s="3"/>
      <c r="M960" s="3"/>
      <c r="N960" s="61"/>
      <c r="O960" s="3"/>
      <c r="P960" s="61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61"/>
      <c r="C961" s="61"/>
      <c r="D961" s="61"/>
      <c r="E961" s="3"/>
      <c r="F961" s="3"/>
      <c r="G961" s="3"/>
      <c r="H961" s="3"/>
      <c r="I961" s="3"/>
      <c r="J961" s="3"/>
      <c r="K961" s="3"/>
      <c r="L961" s="3"/>
      <c r="M961" s="3"/>
      <c r="N961" s="61"/>
      <c r="O961" s="3"/>
      <c r="P961" s="61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61"/>
      <c r="C962" s="61"/>
      <c r="D962" s="61"/>
      <c r="E962" s="3"/>
      <c r="F962" s="3"/>
      <c r="G962" s="3"/>
      <c r="H962" s="3"/>
      <c r="I962" s="3"/>
      <c r="J962" s="3"/>
      <c r="K962" s="3"/>
      <c r="L962" s="3"/>
      <c r="M962" s="3"/>
      <c r="N962" s="61"/>
      <c r="O962" s="3"/>
      <c r="P962" s="61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61"/>
      <c r="C963" s="61"/>
      <c r="D963" s="61"/>
      <c r="E963" s="3"/>
      <c r="F963" s="3"/>
      <c r="G963" s="3"/>
      <c r="H963" s="3"/>
      <c r="I963" s="3"/>
      <c r="J963" s="3"/>
      <c r="K963" s="3"/>
      <c r="L963" s="3"/>
      <c r="M963" s="3"/>
      <c r="N963" s="61"/>
      <c r="O963" s="3"/>
      <c r="P963" s="61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61"/>
      <c r="C964" s="61"/>
      <c r="D964" s="61"/>
      <c r="E964" s="3"/>
      <c r="F964" s="3"/>
      <c r="G964" s="3"/>
      <c r="H964" s="3"/>
      <c r="I964" s="3"/>
      <c r="J964" s="3"/>
      <c r="K964" s="3"/>
      <c r="L964" s="3"/>
      <c r="M964" s="3"/>
      <c r="N964" s="61"/>
      <c r="O964" s="3"/>
      <c r="P964" s="61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61"/>
      <c r="C965" s="61"/>
      <c r="D965" s="61"/>
      <c r="E965" s="3"/>
      <c r="F965" s="3"/>
      <c r="G965" s="3"/>
      <c r="H965" s="3"/>
      <c r="I965" s="3"/>
      <c r="J965" s="3"/>
      <c r="K965" s="3"/>
      <c r="L965" s="3"/>
      <c r="M965" s="3"/>
      <c r="N965" s="61"/>
      <c r="O965" s="3"/>
      <c r="P965" s="61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61"/>
      <c r="C966" s="61"/>
      <c r="D966" s="61"/>
      <c r="E966" s="3"/>
      <c r="F966" s="3"/>
      <c r="G966" s="3"/>
      <c r="H966" s="3"/>
      <c r="I966" s="3"/>
      <c r="J966" s="3"/>
      <c r="K966" s="3"/>
      <c r="L966" s="3"/>
      <c r="M966" s="3"/>
      <c r="N966" s="61"/>
      <c r="O966" s="3"/>
      <c r="P966" s="61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61"/>
      <c r="C967" s="61"/>
      <c r="D967" s="61"/>
      <c r="E967" s="3"/>
      <c r="F967" s="3"/>
      <c r="G967" s="3"/>
      <c r="H967" s="3"/>
      <c r="I967" s="3"/>
      <c r="J967" s="3"/>
      <c r="K967" s="3"/>
      <c r="L967" s="3"/>
      <c r="M967" s="3"/>
      <c r="N967" s="61"/>
      <c r="O967" s="3"/>
      <c r="P967" s="61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61"/>
      <c r="C968" s="61"/>
      <c r="D968" s="61"/>
      <c r="E968" s="3"/>
      <c r="F968" s="3"/>
      <c r="G968" s="3"/>
      <c r="H968" s="3"/>
      <c r="I968" s="3"/>
      <c r="J968" s="3"/>
      <c r="K968" s="3"/>
      <c r="L968" s="3"/>
      <c r="M968" s="3"/>
      <c r="N968" s="61"/>
      <c r="O968" s="3"/>
      <c r="P968" s="61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61"/>
      <c r="C969" s="61"/>
      <c r="D969" s="61"/>
      <c r="E969" s="3"/>
      <c r="F969" s="3"/>
      <c r="G969" s="3"/>
      <c r="H969" s="3"/>
      <c r="I969" s="3"/>
      <c r="J969" s="3"/>
      <c r="K969" s="3"/>
      <c r="L969" s="3"/>
      <c r="M969" s="3"/>
      <c r="N969" s="61"/>
      <c r="O969" s="3"/>
      <c r="P969" s="61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61"/>
      <c r="C970" s="61"/>
      <c r="D970" s="61"/>
      <c r="E970" s="3"/>
      <c r="F970" s="3"/>
      <c r="G970" s="3"/>
      <c r="H970" s="3"/>
      <c r="I970" s="3"/>
      <c r="J970" s="3"/>
      <c r="K970" s="3"/>
      <c r="L970" s="3"/>
      <c r="M970" s="3"/>
      <c r="N970" s="61"/>
      <c r="O970" s="3"/>
      <c r="P970" s="61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61"/>
      <c r="C971" s="61"/>
      <c r="D971" s="61"/>
      <c r="E971" s="3"/>
      <c r="F971" s="3"/>
      <c r="G971" s="3"/>
      <c r="H971" s="3"/>
      <c r="I971" s="3"/>
      <c r="J971" s="3"/>
      <c r="K971" s="3"/>
      <c r="L971" s="3"/>
      <c r="M971" s="3"/>
      <c r="N971" s="61"/>
      <c r="O971" s="3"/>
      <c r="P971" s="61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61"/>
      <c r="C972" s="61"/>
      <c r="D972" s="61"/>
      <c r="E972" s="3"/>
      <c r="F972" s="3"/>
      <c r="G972" s="3"/>
      <c r="H972" s="3"/>
      <c r="I972" s="3"/>
      <c r="J972" s="3"/>
      <c r="K972" s="3"/>
      <c r="L972" s="3"/>
      <c r="M972" s="3"/>
      <c r="N972" s="61"/>
      <c r="O972" s="3"/>
      <c r="P972" s="61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61"/>
      <c r="C973" s="61"/>
      <c r="D973" s="61"/>
      <c r="E973" s="3"/>
      <c r="F973" s="3"/>
      <c r="G973" s="3"/>
      <c r="H973" s="3"/>
      <c r="I973" s="3"/>
      <c r="J973" s="3"/>
      <c r="K973" s="3"/>
      <c r="L973" s="3"/>
      <c r="M973" s="3"/>
      <c r="N973" s="61"/>
      <c r="O973" s="3"/>
      <c r="P973" s="61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61"/>
      <c r="C974" s="61"/>
      <c r="D974" s="61"/>
      <c r="E974" s="3"/>
      <c r="F974" s="3"/>
      <c r="G974" s="3"/>
      <c r="H974" s="3"/>
      <c r="I974" s="3"/>
      <c r="J974" s="3"/>
      <c r="K974" s="3"/>
      <c r="L974" s="3"/>
      <c r="M974" s="3"/>
      <c r="N974" s="61"/>
      <c r="O974" s="3"/>
      <c r="P974" s="61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61"/>
      <c r="C975" s="61"/>
      <c r="D975" s="61"/>
      <c r="E975" s="3"/>
      <c r="F975" s="3"/>
      <c r="G975" s="3"/>
      <c r="H975" s="3"/>
      <c r="I975" s="3"/>
      <c r="J975" s="3"/>
      <c r="K975" s="3"/>
      <c r="L975" s="3"/>
      <c r="M975" s="3"/>
      <c r="N975" s="61"/>
      <c r="O975" s="3"/>
      <c r="P975" s="61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61"/>
      <c r="C976" s="61"/>
      <c r="D976" s="61"/>
      <c r="E976" s="3"/>
      <c r="F976" s="3"/>
      <c r="G976" s="3"/>
      <c r="H976" s="3"/>
      <c r="I976" s="3"/>
      <c r="J976" s="3"/>
      <c r="K976" s="3"/>
      <c r="L976" s="3"/>
      <c r="M976" s="3"/>
      <c r="N976" s="61"/>
      <c r="O976" s="3"/>
      <c r="P976" s="61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61"/>
      <c r="C977" s="61"/>
      <c r="D977" s="61"/>
      <c r="E977" s="3"/>
      <c r="F977" s="3"/>
      <c r="G977" s="3"/>
      <c r="H977" s="3"/>
      <c r="I977" s="3"/>
      <c r="J977" s="3"/>
      <c r="K977" s="3"/>
      <c r="L977" s="3"/>
      <c r="M977" s="3"/>
      <c r="N977" s="61"/>
      <c r="O977" s="3"/>
      <c r="P977" s="61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61"/>
      <c r="C978" s="61"/>
      <c r="D978" s="61"/>
      <c r="E978" s="3"/>
      <c r="F978" s="3"/>
      <c r="G978" s="3"/>
      <c r="H978" s="3"/>
      <c r="I978" s="3"/>
      <c r="J978" s="3"/>
      <c r="K978" s="3"/>
      <c r="L978" s="3"/>
      <c r="M978" s="3"/>
      <c r="N978" s="61"/>
      <c r="O978" s="3"/>
      <c r="P978" s="61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61"/>
      <c r="C979" s="61"/>
      <c r="D979" s="61"/>
      <c r="E979" s="3"/>
      <c r="F979" s="3"/>
      <c r="G979" s="3"/>
      <c r="H979" s="3"/>
      <c r="I979" s="3"/>
      <c r="J979" s="3"/>
      <c r="K979" s="3"/>
      <c r="L979" s="3"/>
      <c r="M979" s="3"/>
      <c r="N979" s="61"/>
      <c r="O979" s="3"/>
      <c r="P979" s="61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61"/>
      <c r="C980" s="61"/>
      <c r="D980" s="61"/>
      <c r="E980" s="3"/>
      <c r="F980" s="3"/>
      <c r="G980" s="3"/>
      <c r="H980" s="3"/>
      <c r="I980" s="3"/>
      <c r="J980" s="3"/>
      <c r="K980" s="3"/>
      <c r="L980" s="3"/>
      <c r="M980" s="3"/>
      <c r="N980" s="61"/>
      <c r="O980" s="3"/>
      <c r="P980" s="61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61"/>
      <c r="C981" s="61"/>
      <c r="D981" s="61"/>
      <c r="E981" s="3"/>
      <c r="F981" s="3"/>
      <c r="G981" s="3"/>
      <c r="H981" s="3"/>
      <c r="I981" s="3"/>
      <c r="J981" s="3"/>
      <c r="K981" s="3"/>
      <c r="L981" s="3"/>
      <c r="M981" s="3"/>
      <c r="N981" s="61"/>
      <c r="O981" s="3"/>
      <c r="P981" s="61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61"/>
      <c r="C982" s="61"/>
      <c r="D982" s="61"/>
      <c r="E982" s="3"/>
      <c r="F982" s="3"/>
      <c r="G982" s="3"/>
      <c r="H982" s="3"/>
      <c r="I982" s="3"/>
      <c r="J982" s="3"/>
      <c r="K982" s="3"/>
      <c r="L982" s="3"/>
      <c r="M982" s="3"/>
      <c r="N982" s="61"/>
      <c r="O982" s="3"/>
      <c r="P982" s="61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61"/>
      <c r="C983" s="61"/>
      <c r="D983" s="61"/>
      <c r="E983" s="3"/>
      <c r="F983" s="3"/>
      <c r="G983" s="3"/>
      <c r="H983" s="3"/>
      <c r="I983" s="3"/>
      <c r="J983" s="3"/>
      <c r="K983" s="3"/>
      <c r="L983" s="3"/>
      <c r="M983" s="3"/>
      <c r="N983" s="61"/>
      <c r="O983" s="3"/>
      <c r="P983" s="61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61"/>
      <c r="C984" s="61"/>
      <c r="D984" s="61"/>
      <c r="E984" s="3"/>
      <c r="F984" s="3"/>
      <c r="G984" s="3"/>
      <c r="H984" s="3"/>
      <c r="I984" s="3"/>
      <c r="J984" s="3"/>
      <c r="K984" s="3"/>
      <c r="L984" s="3"/>
      <c r="M984" s="3"/>
      <c r="N984" s="61"/>
      <c r="O984" s="3"/>
      <c r="P984" s="61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61"/>
      <c r="C985" s="61"/>
      <c r="D985" s="61"/>
      <c r="E985" s="3"/>
      <c r="F985" s="3"/>
      <c r="G985" s="3"/>
      <c r="H985" s="3"/>
      <c r="I985" s="3"/>
      <c r="J985" s="3"/>
      <c r="K985" s="3"/>
      <c r="L985" s="3"/>
      <c r="M985" s="3"/>
      <c r="N985" s="61"/>
      <c r="O985" s="3"/>
      <c r="P985" s="61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61"/>
      <c r="C986" s="61"/>
      <c r="D986" s="61"/>
      <c r="E986" s="3"/>
      <c r="F986" s="3"/>
      <c r="G986" s="3"/>
      <c r="H986" s="3"/>
      <c r="I986" s="3"/>
      <c r="J986" s="3"/>
      <c r="K986" s="3"/>
      <c r="L986" s="3"/>
      <c r="M986" s="3"/>
      <c r="N986" s="61"/>
      <c r="O986" s="3"/>
      <c r="P986" s="61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61"/>
      <c r="C987" s="61"/>
      <c r="D987" s="61"/>
      <c r="E987" s="3"/>
      <c r="F987" s="3"/>
      <c r="G987" s="3"/>
      <c r="H987" s="3"/>
      <c r="I987" s="3"/>
      <c r="J987" s="3"/>
      <c r="K987" s="3"/>
      <c r="L987" s="3"/>
      <c r="M987" s="3"/>
      <c r="N987" s="61"/>
      <c r="O987" s="3"/>
      <c r="P987" s="61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61"/>
      <c r="C988" s="61"/>
      <c r="D988" s="61"/>
      <c r="E988" s="3"/>
      <c r="F988" s="3"/>
      <c r="G988" s="3"/>
      <c r="H988" s="3"/>
      <c r="I988" s="3"/>
      <c r="J988" s="3"/>
      <c r="K988" s="3"/>
      <c r="L988" s="3"/>
      <c r="M988" s="3"/>
      <c r="N988" s="61"/>
      <c r="O988" s="3"/>
      <c r="P988" s="61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61"/>
      <c r="C989" s="61"/>
      <c r="D989" s="61"/>
      <c r="E989" s="3"/>
      <c r="F989" s="3"/>
      <c r="G989" s="3"/>
      <c r="H989" s="3"/>
      <c r="I989" s="3"/>
      <c r="J989" s="3"/>
      <c r="K989" s="3"/>
      <c r="L989" s="3"/>
      <c r="M989" s="3"/>
      <c r="N989" s="61"/>
      <c r="O989" s="3"/>
      <c r="P989" s="61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61"/>
      <c r="C990" s="61"/>
      <c r="D990" s="61"/>
      <c r="E990" s="3"/>
      <c r="F990" s="3"/>
      <c r="G990" s="3"/>
      <c r="H990" s="3"/>
      <c r="I990" s="3"/>
      <c r="J990" s="3"/>
      <c r="K990" s="3"/>
      <c r="L990" s="3"/>
      <c r="M990" s="3"/>
      <c r="N990" s="61"/>
      <c r="O990" s="3"/>
      <c r="P990" s="61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61"/>
      <c r="C991" s="61"/>
      <c r="D991" s="61"/>
      <c r="E991" s="3"/>
      <c r="F991" s="3"/>
      <c r="G991" s="3"/>
      <c r="H991" s="3"/>
      <c r="I991" s="3"/>
      <c r="J991" s="3"/>
      <c r="K991" s="3"/>
      <c r="L991" s="3"/>
      <c r="M991" s="3"/>
      <c r="N991" s="61"/>
      <c r="O991" s="3"/>
      <c r="P991" s="61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61"/>
      <c r="C992" s="61"/>
      <c r="D992" s="61"/>
      <c r="E992" s="3"/>
      <c r="F992" s="3"/>
      <c r="G992" s="3"/>
      <c r="H992" s="3"/>
      <c r="I992" s="3"/>
      <c r="J992" s="3"/>
      <c r="K992" s="3"/>
      <c r="L992" s="3"/>
      <c r="M992" s="3"/>
      <c r="N992" s="61"/>
      <c r="O992" s="3"/>
      <c r="P992" s="61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61"/>
      <c r="C993" s="61"/>
      <c r="D993" s="61"/>
      <c r="E993" s="3"/>
      <c r="F993" s="3"/>
      <c r="G993" s="3"/>
      <c r="H993" s="3"/>
      <c r="I993" s="3"/>
      <c r="J993" s="3"/>
      <c r="K993" s="3"/>
      <c r="L993" s="3"/>
      <c r="M993" s="3"/>
      <c r="N993" s="61"/>
      <c r="O993" s="3"/>
      <c r="P993" s="61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61"/>
      <c r="C994" s="61"/>
      <c r="D994" s="61"/>
      <c r="E994" s="3"/>
      <c r="F994" s="3"/>
      <c r="G994" s="3"/>
      <c r="H994" s="3"/>
      <c r="I994" s="3"/>
      <c r="J994" s="3"/>
      <c r="K994" s="3"/>
      <c r="L994" s="3"/>
      <c r="M994" s="3"/>
      <c r="N994" s="61"/>
      <c r="O994" s="3"/>
      <c r="P994" s="61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61"/>
      <c r="C995" s="61"/>
      <c r="D995" s="61"/>
      <c r="E995" s="3"/>
      <c r="F995" s="3"/>
      <c r="G995" s="3"/>
      <c r="H995" s="3"/>
      <c r="I995" s="3"/>
      <c r="J995" s="3"/>
      <c r="K995" s="3"/>
      <c r="L995" s="3"/>
      <c r="M995" s="3"/>
      <c r="N995" s="61"/>
      <c r="O995" s="3"/>
      <c r="P995" s="61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61"/>
      <c r="C996" s="61"/>
      <c r="D996" s="61"/>
      <c r="E996" s="3"/>
      <c r="F996" s="3"/>
      <c r="G996" s="3"/>
      <c r="H996" s="3"/>
      <c r="I996" s="3"/>
      <c r="J996" s="3"/>
      <c r="K996" s="3"/>
      <c r="L996" s="3"/>
      <c r="M996" s="3"/>
      <c r="N996" s="61"/>
      <c r="O996" s="3"/>
      <c r="P996" s="61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61"/>
      <c r="C997" s="61"/>
      <c r="D997" s="61"/>
      <c r="E997" s="3"/>
      <c r="F997" s="3"/>
      <c r="G997" s="3"/>
      <c r="H997" s="3"/>
      <c r="I997" s="3"/>
      <c r="J997" s="3"/>
      <c r="K997" s="3"/>
      <c r="L997" s="3"/>
      <c r="M997" s="3"/>
      <c r="N997" s="61"/>
      <c r="O997" s="3"/>
      <c r="P997" s="61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/>
      <c r="B998" s="61"/>
      <c r="C998" s="61"/>
      <c r="D998" s="61"/>
      <c r="E998" s="3"/>
      <c r="F998" s="3"/>
      <c r="G998" s="3"/>
      <c r="H998" s="3"/>
      <c r="I998" s="3"/>
      <c r="J998" s="3"/>
      <c r="K998" s="3"/>
      <c r="L998" s="3"/>
      <c r="M998" s="3"/>
      <c r="N998" s="61"/>
      <c r="O998" s="3"/>
      <c r="P998" s="61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"/>
      <c r="B999" s="61"/>
      <c r="C999" s="61"/>
      <c r="D999" s="61"/>
      <c r="E999" s="3"/>
      <c r="F999" s="3"/>
      <c r="G999" s="3"/>
      <c r="H999" s="3"/>
      <c r="I999" s="3"/>
      <c r="J999" s="3"/>
      <c r="K999" s="3"/>
      <c r="L999" s="3"/>
      <c r="M999" s="3"/>
      <c r="N999" s="61"/>
      <c r="O999" s="3"/>
      <c r="P999" s="61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"/>
      <c r="B1000" s="61"/>
      <c r="C1000" s="61"/>
      <c r="D1000" s="61"/>
      <c r="E1000" s="3"/>
      <c r="F1000" s="3"/>
      <c r="G1000" s="3"/>
      <c r="H1000" s="3"/>
      <c r="I1000" s="3"/>
      <c r="J1000" s="3"/>
      <c r="K1000" s="3"/>
      <c r="L1000" s="3"/>
      <c r="M1000" s="3"/>
      <c r="N1000" s="61"/>
      <c r="O1000" s="3"/>
      <c r="P1000" s="61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>
      <c r="A1001" s="3"/>
      <c r="B1001" s="61"/>
      <c r="C1001" s="61"/>
      <c r="D1001" s="61"/>
      <c r="E1001" s="3"/>
      <c r="F1001" s="3"/>
      <c r="G1001" s="3"/>
      <c r="H1001" s="3"/>
      <c r="I1001" s="3"/>
      <c r="J1001" s="3"/>
      <c r="K1001" s="3"/>
      <c r="L1001" s="3"/>
      <c r="M1001" s="3"/>
      <c r="N1001" s="61"/>
      <c r="O1001" s="3"/>
      <c r="P1001" s="61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>
      <c r="A1002" s="3"/>
      <c r="B1002" s="61"/>
      <c r="C1002" s="61"/>
      <c r="D1002" s="61"/>
      <c r="E1002" s="3"/>
      <c r="F1002" s="3"/>
      <c r="G1002" s="3"/>
      <c r="H1002" s="3"/>
      <c r="I1002" s="3"/>
      <c r="J1002" s="3"/>
      <c r="K1002" s="3"/>
      <c r="L1002" s="3"/>
      <c r="M1002" s="3"/>
      <c r="N1002" s="61"/>
      <c r="O1002" s="3"/>
      <c r="P1002" s="61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>
      <c r="A1003" s="3"/>
      <c r="B1003" s="61"/>
      <c r="C1003" s="61"/>
      <c r="D1003" s="61"/>
      <c r="E1003" s="3"/>
      <c r="F1003" s="3"/>
      <c r="G1003" s="3"/>
      <c r="H1003" s="3"/>
      <c r="I1003" s="3"/>
      <c r="J1003" s="3"/>
      <c r="K1003" s="3"/>
      <c r="L1003" s="3"/>
      <c r="M1003" s="3"/>
      <c r="N1003" s="61"/>
      <c r="O1003" s="3"/>
      <c r="P1003" s="61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</row>
    <row r="1004">
      <c r="A1004" s="3"/>
      <c r="B1004" s="61"/>
      <c r="C1004" s="61"/>
      <c r="D1004" s="61"/>
      <c r="E1004" s="3"/>
      <c r="F1004" s="3"/>
      <c r="G1004" s="3"/>
      <c r="H1004" s="3"/>
      <c r="I1004" s="3"/>
      <c r="J1004" s="3"/>
      <c r="K1004" s="3"/>
      <c r="L1004" s="3"/>
      <c r="M1004" s="3"/>
      <c r="N1004" s="61"/>
      <c r="O1004" s="3"/>
      <c r="P1004" s="61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</row>
    <row r="1005">
      <c r="A1005" s="3"/>
      <c r="B1005" s="61"/>
      <c r="C1005" s="61"/>
      <c r="D1005" s="61"/>
      <c r="E1005" s="3"/>
      <c r="F1005" s="3"/>
      <c r="G1005" s="3"/>
      <c r="H1005" s="3"/>
      <c r="I1005" s="3"/>
      <c r="J1005" s="3"/>
      <c r="K1005" s="3"/>
      <c r="L1005" s="3"/>
      <c r="M1005" s="3"/>
      <c r="N1005" s="61"/>
      <c r="O1005" s="3"/>
      <c r="P1005" s="61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</row>
    <row r="1006">
      <c r="A1006" s="3"/>
      <c r="B1006" s="61"/>
      <c r="C1006" s="61"/>
      <c r="D1006" s="61"/>
      <c r="E1006" s="3"/>
      <c r="F1006" s="3"/>
      <c r="G1006" s="3"/>
      <c r="H1006" s="3"/>
      <c r="I1006" s="3"/>
      <c r="J1006" s="3"/>
      <c r="K1006" s="3"/>
      <c r="L1006" s="3"/>
      <c r="M1006" s="3"/>
      <c r="N1006" s="61"/>
      <c r="O1006" s="3"/>
      <c r="P1006" s="61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</row>
    <row r="1007">
      <c r="A1007" s="3"/>
      <c r="B1007" s="61"/>
      <c r="C1007" s="61"/>
      <c r="D1007" s="61"/>
      <c r="E1007" s="3"/>
      <c r="F1007" s="3"/>
      <c r="G1007" s="3"/>
      <c r="H1007" s="3"/>
      <c r="I1007" s="3"/>
      <c r="J1007" s="3"/>
      <c r="K1007" s="3"/>
      <c r="L1007" s="3"/>
      <c r="M1007" s="3"/>
      <c r="N1007" s="61"/>
      <c r="O1007" s="3"/>
      <c r="P1007" s="61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</row>
    <row r="1008">
      <c r="A1008" s="3"/>
      <c r="B1008" s="61"/>
      <c r="C1008" s="61"/>
      <c r="D1008" s="61"/>
      <c r="E1008" s="3"/>
      <c r="F1008" s="3"/>
      <c r="G1008" s="3"/>
      <c r="H1008" s="3"/>
      <c r="I1008" s="3"/>
      <c r="J1008" s="3"/>
      <c r="K1008" s="3"/>
      <c r="L1008" s="3"/>
      <c r="M1008" s="3"/>
      <c r="N1008" s="61"/>
      <c r="O1008" s="3"/>
      <c r="P1008" s="61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</row>
    <row r="1009">
      <c r="A1009" s="3"/>
      <c r="B1009" s="61"/>
      <c r="C1009" s="61"/>
      <c r="D1009" s="61"/>
      <c r="E1009" s="3"/>
      <c r="F1009" s="3"/>
      <c r="G1009" s="3"/>
      <c r="H1009" s="3"/>
      <c r="I1009" s="3"/>
      <c r="J1009" s="3"/>
      <c r="K1009" s="3"/>
      <c r="L1009" s="3"/>
      <c r="M1009" s="3"/>
      <c r="N1009" s="61"/>
      <c r="O1009" s="3"/>
      <c r="P1009" s="61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</row>
    <row r="1010">
      <c r="A1010" s="3"/>
      <c r="B1010" s="61"/>
      <c r="C1010" s="61"/>
      <c r="D1010" s="61"/>
      <c r="E1010" s="3"/>
      <c r="F1010" s="3"/>
      <c r="G1010" s="3"/>
      <c r="H1010" s="3"/>
      <c r="I1010" s="3"/>
      <c r="J1010" s="3"/>
      <c r="K1010" s="3"/>
      <c r="L1010" s="3"/>
      <c r="M1010" s="3"/>
      <c r="N1010" s="61"/>
      <c r="O1010" s="3"/>
      <c r="P1010" s="61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</row>
    <row r="1011">
      <c r="A1011" s="3"/>
      <c r="B1011" s="61"/>
      <c r="C1011" s="61"/>
      <c r="D1011" s="61"/>
      <c r="E1011" s="3"/>
      <c r="F1011" s="3"/>
      <c r="G1011" s="3"/>
      <c r="H1011" s="3"/>
      <c r="I1011" s="3"/>
      <c r="J1011" s="3"/>
      <c r="K1011" s="3"/>
      <c r="L1011" s="3"/>
      <c r="M1011" s="3"/>
      <c r="N1011" s="61"/>
      <c r="O1011" s="3"/>
      <c r="P1011" s="61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</row>
    <row r="1012">
      <c r="A1012" s="3"/>
      <c r="B1012" s="61"/>
      <c r="C1012" s="61"/>
      <c r="D1012" s="61"/>
      <c r="E1012" s="3"/>
      <c r="F1012" s="3"/>
      <c r="G1012" s="3"/>
      <c r="H1012" s="3"/>
      <c r="I1012" s="3"/>
      <c r="J1012" s="3"/>
      <c r="K1012" s="3"/>
      <c r="L1012" s="3"/>
      <c r="M1012" s="3"/>
      <c r="N1012" s="61"/>
      <c r="O1012" s="3"/>
      <c r="P1012" s="61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</row>
    <row r="1013">
      <c r="A1013" s="3"/>
      <c r="B1013" s="61"/>
      <c r="C1013" s="61"/>
      <c r="D1013" s="61"/>
      <c r="E1013" s="3"/>
      <c r="F1013" s="3"/>
      <c r="G1013" s="3"/>
      <c r="H1013" s="3"/>
      <c r="I1013" s="3"/>
      <c r="J1013" s="3"/>
      <c r="K1013" s="3"/>
      <c r="L1013" s="3"/>
      <c r="M1013" s="3"/>
      <c r="N1013" s="61"/>
      <c r="O1013" s="3"/>
      <c r="P1013" s="61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</row>
    <row r="1014">
      <c r="A1014" s="3"/>
      <c r="B1014" s="61"/>
      <c r="C1014" s="61"/>
      <c r="D1014" s="61"/>
      <c r="E1014" s="3"/>
      <c r="F1014" s="3"/>
      <c r="G1014" s="3"/>
      <c r="H1014" s="3"/>
      <c r="I1014" s="3"/>
      <c r="J1014" s="3"/>
      <c r="K1014" s="3"/>
      <c r="L1014" s="3"/>
      <c r="M1014" s="3"/>
      <c r="N1014" s="61"/>
      <c r="O1014" s="3"/>
      <c r="P1014" s="61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</row>
    <row r="1015">
      <c r="A1015" s="3"/>
      <c r="B1015" s="61"/>
      <c r="C1015" s="61"/>
      <c r="D1015" s="61"/>
      <c r="E1015" s="3"/>
      <c r="F1015" s="3"/>
      <c r="G1015" s="3"/>
      <c r="H1015" s="3"/>
      <c r="I1015" s="3"/>
      <c r="J1015" s="3"/>
      <c r="K1015" s="3"/>
      <c r="L1015" s="3"/>
      <c r="M1015" s="3"/>
      <c r="N1015" s="61"/>
      <c r="O1015" s="3"/>
      <c r="P1015" s="61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</row>
    <row r="1016">
      <c r="A1016" s="3"/>
      <c r="B1016" s="61"/>
      <c r="C1016" s="61"/>
      <c r="D1016" s="61"/>
      <c r="E1016" s="3"/>
      <c r="F1016" s="3"/>
      <c r="G1016" s="3"/>
      <c r="H1016" s="3"/>
      <c r="I1016" s="3"/>
      <c r="J1016" s="3"/>
      <c r="K1016" s="3"/>
      <c r="L1016" s="3"/>
      <c r="M1016" s="3"/>
      <c r="N1016" s="61"/>
      <c r="O1016" s="3"/>
      <c r="P1016" s="61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</row>
    <row r="1017">
      <c r="A1017" s="3"/>
      <c r="B1017" s="61"/>
      <c r="C1017" s="61"/>
      <c r="D1017" s="61"/>
      <c r="E1017" s="3"/>
      <c r="F1017" s="3"/>
      <c r="G1017" s="3"/>
      <c r="H1017" s="3"/>
      <c r="I1017" s="3"/>
      <c r="J1017" s="3"/>
      <c r="K1017" s="3"/>
      <c r="L1017" s="3"/>
      <c r="M1017" s="3"/>
      <c r="N1017" s="61"/>
      <c r="O1017" s="3"/>
      <c r="P1017" s="61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</row>
    <row r="1018">
      <c r="A1018" s="3"/>
      <c r="B1018" s="61"/>
      <c r="C1018" s="61"/>
      <c r="D1018" s="61"/>
      <c r="E1018" s="3"/>
      <c r="F1018" s="3"/>
      <c r="G1018" s="3"/>
      <c r="H1018" s="3"/>
      <c r="I1018" s="3"/>
      <c r="J1018" s="3"/>
      <c r="K1018" s="3"/>
      <c r="L1018" s="3"/>
      <c r="M1018" s="3"/>
      <c r="N1018" s="61"/>
      <c r="O1018" s="3"/>
      <c r="P1018" s="61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</row>
    <row r="1019">
      <c r="A1019" s="3"/>
      <c r="B1019" s="61"/>
      <c r="C1019" s="61"/>
      <c r="D1019" s="61"/>
      <c r="E1019" s="3"/>
      <c r="F1019" s="3"/>
      <c r="G1019" s="3"/>
      <c r="H1019" s="3"/>
      <c r="I1019" s="3"/>
      <c r="J1019" s="3"/>
      <c r="K1019" s="3"/>
      <c r="L1019" s="3"/>
      <c r="M1019" s="3"/>
      <c r="N1019" s="61"/>
      <c r="O1019" s="3"/>
      <c r="P1019" s="61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</row>
    <row r="1020">
      <c r="A1020" s="3"/>
      <c r="B1020" s="61"/>
      <c r="C1020" s="61"/>
      <c r="D1020" s="61"/>
      <c r="E1020" s="3"/>
      <c r="F1020" s="3"/>
      <c r="G1020" s="3"/>
      <c r="H1020" s="3"/>
      <c r="I1020" s="3"/>
      <c r="J1020" s="3"/>
      <c r="K1020" s="3"/>
      <c r="L1020" s="3"/>
      <c r="M1020" s="3"/>
      <c r="N1020" s="61"/>
      <c r="O1020" s="3"/>
      <c r="P1020" s="61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</row>
    <row r="1021">
      <c r="A1021" s="3"/>
      <c r="B1021" s="61"/>
      <c r="C1021" s="61"/>
      <c r="D1021" s="61"/>
      <c r="E1021" s="3"/>
      <c r="F1021" s="3"/>
      <c r="G1021" s="3"/>
      <c r="H1021" s="3"/>
      <c r="I1021" s="3"/>
      <c r="J1021" s="3"/>
      <c r="K1021" s="3"/>
      <c r="L1021" s="3"/>
      <c r="M1021" s="3"/>
      <c r="N1021" s="61"/>
      <c r="O1021" s="3"/>
      <c r="P1021" s="61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</row>
    <row r="1022">
      <c r="A1022" s="3"/>
      <c r="B1022" s="61"/>
      <c r="C1022" s="61"/>
      <c r="D1022" s="61"/>
      <c r="E1022" s="3"/>
      <c r="F1022" s="3"/>
      <c r="G1022" s="3"/>
      <c r="H1022" s="3"/>
      <c r="I1022" s="3"/>
      <c r="J1022" s="3"/>
      <c r="K1022" s="3"/>
      <c r="L1022" s="3"/>
      <c r="M1022" s="3"/>
      <c r="N1022" s="61"/>
      <c r="O1022" s="3"/>
      <c r="P1022" s="61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</row>
    <row r="1023">
      <c r="A1023" s="3"/>
      <c r="B1023" s="61"/>
      <c r="C1023" s="61"/>
      <c r="D1023" s="61"/>
      <c r="E1023" s="3"/>
      <c r="F1023" s="3"/>
      <c r="G1023" s="3"/>
      <c r="H1023" s="3"/>
      <c r="I1023" s="3"/>
      <c r="J1023" s="3"/>
      <c r="K1023" s="3"/>
      <c r="L1023" s="3"/>
      <c r="M1023" s="3"/>
      <c r="N1023" s="61"/>
      <c r="O1023" s="3"/>
      <c r="P1023" s="61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</row>
    <row r="1024">
      <c r="A1024" s="3"/>
      <c r="B1024" s="61"/>
      <c r="C1024" s="61"/>
      <c r="D1024" s="61"/>
      <c r="E1024" s="3"/>
      <c r="F1024" s="3"/>
      <c r="G1024" s="3"/>
      <c r="H1024" s="3"/>
      <c r="I1024" s="3"/>
      <c r="J1024" s="3"/>
      <c r="K1024" s="3"/>
      <c r="L1024" s="3"/>
      <c r="M1024" s="3"/>
      <c r="N1024" s="61"/>
      <c r="O1024" s="3"/>
      <c r="P1024" s="61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</row>
    <row r="1025">
      <c r="A1025" s="3"/>
      <c r="B1025" s="61"/>
      <c r="C1025" s="61"/>
      <c r="D1025" s="61"/>
      <c r="E1025" s="3"/>
      <c r="F1025" s="3"/>
      <c r="G1025" s="3"/>
      <c r="H1025" s="3"/>
      <c r="I1025" s="3"/>
      <c r="J1025" s="3"/>
      <c r="K1025" s="3"/>
      <c r="L1025" s="3"/>
      <c r="M1025" s="3"/>
      <c r="N1025" s="61"/>
      <c r="O1025" s="3"/>
      <c r="P1025" s="61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</row>
  </sheetData>
  <mergeCells count="17">
    <mergeCell ref="F3:F4"/>
    <mergeCell ref="G3:H3"/>
    <mergeCell ref="I3:J3"/>
    <mergeCell ref="K3:K4"/>
    <mergeCell ref="F93:N93"/>
    <mergeCell ref="L3:L4"/>
    <mergeCell ref="M3:M4"/>
    <mergeCell ref="N3:N4"/>
    <mergeCell ref="O3:O4"/>
    <mergeCell ref="A1:P1"/>
    <mergeCell ref="A2:A4"/>
    <mergeCell ref="B2:B4"/>
    <mergeCell ref="C2:C4"/>
    <mergeCell ref="D2:D4"/>
    <mergeCell ref="E2:E4"/>
    <mergeCell ref="F2:P2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63"/>
    <col customWidth="1" min="2" max="2" width="18.5"/>
    <col customWidth="1" min="3" max="3" width="28.75"/>
    <col customWidth="1" min="4" max="4" width="12.38"/>
    <col customWidth="1" min="5" max="5" width="61.63"/>
    <col customWidth="1" min="6" max="6" width="11.5"/>
    <col customWidth="1" min="10" max="10" width="11.0"/>
    <col customWidth="1" min="14" max="14" width="11.25"/>
    <col customWidth="1" min="15" max="15" width="13.13"/>
    <col customWidth="1" min="16" max="16" width="13.88"/>
  </cols>
  <sheetData>
    <row r="1">
      <c r="A1" s="1" t="s">
        <v>2235</v>
      </c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/>
      <c r="H2" s="6"/>
      <c r="I2" s="6"/>
      <c r="J2" s="6"/>
      <c r="K2" s="6"/>
      <c r="L2" s="6"/>
      <c r="M2" s="6"/>
      <c r="N2" s="6"/>
      <c r="O2" s="6"/>
      <c r="P2" s="7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8"/>
      <c r="B3" s="8"/>
      <c r="C3" s="8"/>
      <c r="D3" s="8"/>
      <c r="E3" s="8"/>
      <c r="F3" s="9" t="s">
        <v>6</v>
      </c>
      <c r="G3" s="5" t="s">
        <v>7</v>
      </c>
      <c r="H3" s="7"/>
      <c r="I3" s="5" t="s">
        <v>8</v>
      </c>
      <c r="J3" s="7"/>
      <c r="K3" s="4" t="s">
        <v>9</v>
      </c>
      <c r="L3" s="80" t="s">
        <v>1027</v>
      </c>
      <c r="M3" s="4" t="s">
        <v>10</v>
      </c>
      <c r="N3" s="4" t="s">
        <v>11</v>
      </c>
      <c r="O3" s="4" t="s">
        <v>12</v>
      </c>
      <c r="P3" s="4" t="s">
        <v>13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10"/>
      <c r="B4" s="10"/>
      <c r="C4" s="10"/>
      <c r="D4" s="10"/>
      <c r="E4" s="10"/>
      <c r="F4" s="10"/>
      <c r="G4" s="11" t="s">
        <v>14</v>
      </c>
      <c r="H4" s="11" t="s">
        <v>15</v>
      </c>
      <c r="I4" s="11" t="s">
        <v>16</v>
      </c>
      <c r="J4" s="11" t="s">
        <v>17</v>
      </c>
      <c r="K4" s="10"/>
      <c r="L4" s="10"/>
      <c r="M4" s="10"/>
      <c r="N4" s="10"/>
      <c r="O4" s="10"/>
      <c r="P4" s="10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28">
        <v>1.0</v>
      </c>
      <c r="B5" s="74">
        <v>44522.0</v>
      </c>
      <c r="C5" s="75" t="s">
        <v>2236</v>
      </c>
      <c r="D5" s="76">
        <v>50830.0</v>
      </c>
      <c r="E5" s="76" t="s">
        <v>2081</v>
      </c>
      <c r="F5" s="17"/>
      <c r="G5" s="18"/>
      <c r="H5" s="19"/>
      <c r="I5" s="20"/>
      <c r="J5" s="30">
        <v>5000.0</v>
      </c>
      <c r="K5" s="22"/>
      <c r="L5" s="101"/>
      <c r="M5" s="23"/>
      <c r="N5" s="65"/>
      <c r="O5" s="100">
        <v>5000.0</v>
      </c>
      <c r="P5" s="66">
        <f t="shared" ref="P5:P75" si="1">F5+G5+H5+I5+J5+K5+M5+N5+L5-O5</f>
        <v>0</v>
      </c>
      <c r="Q5" s="27"/>
      <c r="R5" s="27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28">
        <v>2.0</v>
      </c>
      <c r="B6" s="74">
        <v>44522.0</v>
      </c>
      <c r="C6" s="75" t="s">
        <v>2237</v>
      </c>
      <c r="D6" s="76">
        <v>51782.0</v>
      </c>
      <c r="E6" s="76" t="s">
        <v>641</v>
      </c>
      <c r="F6" s="35"/>
      <c r="G6" s="34"/>
      <c r="H6" s="33"/>
      <c r="I6" s="20"/>
      <c r="J6" s="30">
        <v>350.0</v>
      </c>
      <c r="K6" s="32"/>
      <c r="L6" s="101"/>
      <c r="M6" s="23"/>
      <c r="N6" s="65"/>
      <c r="O6" s="100">
        <v>350.0</v>
      </c>
      <c r="P6" s="66">
        <f t="shared" si="1"/>
        <v>0</v>
      </c>
      <c r="Q6" s="27"/>
      <c r="R6" s="27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28">
        <v>3.0</v>
      </c>
      <c r="B7" s="74">
        <v>44523.0</v>
      </c>
      <c r="C7" s="75" t="s">
        <v>2238</v>
      </c>
      <c r="D7" s="76">
        <v>53283.0</v>
      </c>
      <c r="E7" s="76" t="s">
        <v>623</v>
      </c>
      <c r="F7" s="17"/>
      <c r="G7" s="18"/>
      <c r="H7" s="33"/>
      <c r="I7" s="20">
        <v>5400.0</v>
      </c>
      <c r="J7" s="30"/>
      <c r="K7" s="22"/>
      <c r="L7" s="101"/>
      <c r="M7" s="23"/>
      <c r="N7" s="65"/>
      <c r="O7" s="100">
        <v>5400.0</v>
      </c>
      <c r="P7" s="66">
        <f t="shared" si="1"/>
        <v>0</v>
      </c>
      <c r="Q7" s="27"/>
      <c r="R7" s="27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28">
        <v>4.0</v>
      </c>
      <c r="B8" s="74">
        <v>44523.0</v>
      </c>
      <c r="C8" s="75" t="s">
        <v>2239</v>
      </c>
      <c r="D8" s="76">
        <v>31738.0</v>
      </c>
      <c r="E8" s="76" t="s">
        <v>152</v>
      </c>
      <c r="F8" s="17"/>
      <c r="G8" s="18"/>
      <c r="H8" s="33"/>
      <c r="I8" s="20">
        <v>4500.0</v>
      </c>
      <c r="J8" s="30"/>
      <c r="K8" s="22"/>
      <c r="L8" s="101"/>
      <c r="M8" s="23"/>
      <c r="N8" s="65"/>
      <c r="O8" s="100">
        <v>4500.0</v>
      </c>
      <c r="P8" s="66">
        <f t="shared" si="1"/>
        <v>0</v>
      </c>
      <c r="Q8" s="27"/>
      <c r="R8" s="27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28">
        <v>5.0</v>
      </c>
      <c r="B9" s="74">
        <v>44523.0</v>
      </c>
      <c r="C9" s="75" t="s">
        <v>2240</v>
      </c>
      <c r="D9" s="76">
        <v>50173.0</v>
      </c>
      <c r="E9" s="76" t="s">
        <v>2036</v>
      </c>
      <c r="F9" s="17"/>
      <c r="G9" s="18"/>
      <c r="H9" s="33"/>
      <c r="I9" s="20"/>
      <c r="J9" s="30">
        <v>1250.0</v>
      </c>
      <c r="K9" s="22"/>
      <c r="L9" s="101"/>
      <c r="M9" s="23"/>
      <c r="N9" s="65"/>
      <c r="O9" s="100">
        <v>1250.0</v>
      </c>
      <c r="P9" s="66">
        <f t="shared" si="1"/>
        <v>0</v>
      </c>
      <c r="Q9" s="27"/>
      <c r="R9" s="27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28">
        <v>6.0</v>
      </c>
      <c r="B10" s="74">
        <v>44523.0</v>
      </c>
      <c r="C10" s="75" t="s">
        <v>2241</v>
      </c>
      <c r="D10" s="76">
        <v>35518.0</v>
      </c>
      <c r="E10" s="76" t="s">
        <v>1909</v>
      </c>
      <c r="F10" s="17"/>
      <c r="G10" s="18"/>
      <c r="H10" s="33"/>
      <c r="I10" s="20">
        <v>2650.0</v>
      </c>
      <c r="J10" s="30"/>
      <c r="K10" s="32"/>
      <c r="L10" s="101"/>
      <c r="M10" s="23"/>
      <c r="N10" s="65"/>
      <c r="O10" s="100">
        <v>2650.0</v>
      </c>
      <c r="P10" s="66">
        <f t="shared" si="1"/>
        <v>0</v>
      </c>
      <c r="Q10" s="27"/>
      <c r="R10" s="27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28">
        <v>7.0</v>
      </c>
      <c r="B11" s="74">
        <v>44523.0</v>
      </c>
      <c r="C11" s="75" t="s">
        <v>2242</v>
      </c>
      <c r="D11" s="76">
        <v>52669.0</v>
      </c>
      <c r="E11" s="76" t="s">
        <v>326</v>
      </c>
      <c r="F11" s="17"/>
      <c r="G11" s="18"/>
      <c r="H11" s="33"/>
      <c r="I11" s="20">
        <v>2500.0</v>
      </c>
      <c r="J11" s="30"/>
      <c r="K11" s="22"/>
      <c r="L11" s="101"/>
      <c r="M11" s="23"/>
      <c r="N11" s="65"/>
      <c r="O11" s="100">
        <v>2500.0</v>
      </c>
      <c r="P11" s="66">
        <f t="shared" si="1"/>
        <v>0</v>
      </c>
      <c r="Q11" s="27"/>
      <c r="R11" s="27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28">
        <v>8.0</v>
      </c>
      <c r="B12" s="74">
        <v>44523.0</v>
      </c>
      <c r="C12" s="75" t="s">
        <v>2243</v>
      </c>
      <c r="D12" s="76">
        <v>54821.0</v>
      </c>
      <c r="E12" s="76" t="s">
        <v>1297</v>
      </c>
      <c r="F12" s="17"/>
      <c r="G12" s="18"/>
      <c r="H12" s="33"/>
      <c r="I12" s="20"/>
      <c r="J12" s="30">
        <v>3900.0</v>
      </c>
      <c r="K12" s="22"/>
      <c r="L12" s="101"/>
      <c r="M12" s="23"/>
      <c r="N12" s="65"/>
      <c r="O12" s="100">
        <v>3900.0</v>
      </c>
      <c r="P12" s="66">
        <f t="shared" si="1"/>
        <v>0</v>
      </c>
      <c r="Q12" s="27"/>
      <c r="R12" s="27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28">
        <v>9.0</v>
      </c>
      <c r="B13" s="74">
        <v>44523.0</v>
      </c>
      <c r="C13" s="75" t="s">
        <v>2244</v>
      </c>
      <c r="D13" s="76">
        <v>50871.0</v>
      </c>
      <c r="E13" s="76" t="s">
        <v>2125</v>
      </c>
      <c r="F13" s="17"/>
      <c r="G13" s="18"/>
      <c r="H13" s="33"/>
      <c r="I13" s="20">
        <v>15000.0</v>
      </c>
      <c r="J13" s="30"/>
      <c r="K13" s="22"/>
      <c r="L13" s="101"/>
      <c r="M13" s="23"/>
      <c r="N13" s="65"/>
      <c r="O13" s="100">
        <v>15000.0</v>
      </c>
      <c r="P13" s="66">
        <f t="shared" si="1"/>
        <v>0</v>
      </c>
      <c r="Q13" s="27"/>
      <c r="R13" s="27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28">
        <v>10.0</v>
      </c>
      <c r="B14" s="74">
        <v>44523.0</v>
      </c>
      <c r="C14" s="75" t="s">
        <v>2245</v>
      </c>
      <c r="D14" s="76">
        <v>54337.0</v>
      </c>
      <c r="E14" s="76" t="s">
        <v>2246</v>
      </c>
      <c r="F14" s="17"/>
      <c r="G14" s="18"/>
      <c r="H14" s="33"/>
      <c r="I14" s="20"/>
      <c r="J14" s="30">
        <v>5150.0</v>
      </c>
      <c r="K14" s="22"/>
      <c r="L14" s="101"/>
      <c r="M14" s="23"/>
      <c r="N14" s="65"/>
      <c r="O14" s="100">
        <v>5150.0</v>
      </c>
      <c r="P14" s="66">
        <f t="shared" si="1"/>
        <v>0</v>
      </c>
      <c r="Q14" s="27"/>
      <c r="R14" s="27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28">
        <v>11.0</v>
      </c>
      <c r="B15" s="74">
        <v>44523.0</v>
      </c>
      <c r="C15" s="75" t="s">
        <v>2247</v>
      </c>
      <c r="D15" s="76">
        <v>56831.0</v>
      </c>
      <c r="E15" s="76" t="s">
        <v>799</v>
      </c>
      <c r="F15" s="35"/>
      <c r="G15" s="18"/>
      <c r="H15" s="33"/>
      <c r="I15" s="20"/>
      <c r="J15" s="30">
        <v>25000.0</v>
      </c>
      <c r="K15" s="22"/>
      <c r="L15" s="101"/>
      <c r="M15" s="23"/>
      <c r="N15" s="65"/>
      <c r="O15" s="100">
        <v>25000.0</v>
      </c>
      <c r="P15" s="66">
        <f t="shared" si="1"/>
        <v>0</v>
      </c>
      <c r="Q15" s="27"/>
      <c r="R15" s="27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28">
        <v>12.0</v>
      </c>
      <c r="B16" s="74">
        <v>44523.0</v>
      </c>
      <c r="C16" s="75" t="s">
        <v>2248</v>
      </c>
      <c r="D16" s="76">
        <v>59414.0</v>
      </c>
      <c r="E16" s="76" t="s">
        <v>1064</v>
      </c>
      <c r="F16" s="35"/>
      <c r="G16" s="18"/>
      <c r="H16" s="33"/>
      <c r="I16" s="20"/>
      <c r="J16" s="30">
        <v>15000.0</v>
      </c>
      <c r="K16" s="22"/>
      <c r="L16" s="101"/>
      <c r="M16" s="23"/>
      <c r="N16" s="65"/>
      <c r="O16" s="100">
        <v>15000.0</v>
      </c>
      <c r="P16" s="66">
        <f t="shared" si="1"/>
        <v>0</v>
      </c>
      <c r="Q16" s="27"/>
      <c r="R16" s="27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28">
        <v>13.0</v>
      </c>
      <c r="B17" s="74">
        <v>44523.0</v>
      </c>
      <c r="C17" s="75" t="s">
        <v>2249</v>
      </c>
      <c r="D17" s="76">
        <v>57469.0</v>
      </c>
      <c r="E17" s="76" t="s">
        <v>801</v>
      </c>
      <c r="F17" s="35"/>
      <c r="G17" s="18"/>
      <c r="H17" s="33"/>
      <c r="I17" s="20"/>
      <c r="J17" s="30"/>
      <c r="K17" s="32">
        <v>12500.0</v>
      </c>
      <c r="L17" s="101"/>
      <c r="M17" s="23"/>
      <c r="N17" s="65"/>
      <c r="O17" s="100">
        <v>12500.0</v>
      </c>
      <c r="P17" s="66">
        <f t="shared" si="1"/>
        <v>0</v>
      </c>
      <c r="Q17" s="27"/>
      <c r="R17" s="27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28">
        <v>14.0</v>
      </c>
      <c r="B18" s="74">
        <v>44523.0</v>
      </c>
      <c r="C18" s="75" t="s">
        <v>2250</v>
      </c>
      <c r="D18" s="76">
        <v>65067.0</v>
      </c>
      <c r="E18" s="76" t="s">
        <v>2251</v>
      </c>
      <c r="F18" s="35"/>
      <c r="G18" s="18"/>
      <c r="H18" s="33"/>
      <c r="I18" s="20"/>
      <c r="J18" s="30">
        <v>500.0</v>
      </c>
      <c r="K18" s="22"/>
      <c r="L18" s="101"/>
      <c r="M18" s="23"/>
      <c r="N18" s="65"/>
      <c r="O18" s="100">
        <v>500.0</v>
      </c>
      <c r="P18" s="66">
        <f t="shared" si="1"/>
        <v>0</v>
      </c>
      <c r="Q18" s="27"/>
      <c r="R18" s="27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28">
        <v>15.0</v>
      </c>
      <c r="B19" s="74">
        <v>44523.0</v>
      </c>
      <c r="C19" s="75" t="s">
        <v>2252</v>
      </c>
      <c r="D19" s="76">
        <v>63209.0</v>
      </c>
      <c r="E19" s="76" t="s">
        <v>1426</v>
      </c>
      <c r="F19" s="35"/>
      <c r="G19" s="18"/>
      <c r="H19" s="33"/>
      <c r="I19" s="20"/>
      <c r="J19" s="30">
        <v>5700.0</v>
      </c>
      <c r="K19" s="22"/>
      <c r="L19" s="101"/>
      <c r="M19" s="23"/>
      <c r="N19" s="65"/>
      <c r="O19" s="100">
        <v>5700.0</v>
      </c>
      <c r="P19" s="66">
        <f t="shared" si="1"/>
        <v>0</v>
      </c>
      <c r="Q19" s="27"/>
      <c r="R19" s="27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28">
        <v>16.0</v>
      </c>
      <c r="B20" s="74">
        <v>44523.0</v>
      </c>
      <c r="C20" s="75" t="s">
        <v>2253</v>
      </c>
      <c r="D20" s="76">
        <v>36690.0</v>
      </c>
      <c r="E20" s="76" t="s">
        <v>2254</v>
      </c>
      <c r="F20" s="35"/>
      <c r="G20" s="18"/>
      <c r="H20" s="33"/>
      <c r="I20" s="20"/>
      <c r="J20" s="30">
        <v>2500.0</v>
      </c>
      <c r="K20" s="22"/>
      <c r="L20" s="101"/>
      <c r="M20" s="23"/>
      <c r="N20" s="65"/>
      <c r="O20" s="100">
        <v>2500.0</v>
      </c>
      <c r="P20" s="66">
        <f t="shared" si="1"/>
        <v>0</v>
      </c>
      <c r="Q20" s="27"/>
      <c r="R20" s="27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28">
        <v>17.0</v>
      </c>
      <c r="B21" s="74">
        <v>44523.0</v>
      </c>
      <c r="C21" s="75" t="s">
        <v>2255</v>
      </c>
      <c r="D21" s="76">
        <v>31738.0</v>
      </c>
      <c r="E21" s="76" t="s">
        <v>152</v>
      </c>
      <c r="F21" s="35"/>
      <c r="G21" s="18"/>
      <c r="H21" s="33"/>
      <c r="I21" s="20"/>
      <c r="J21" s="30">
        <v>10000.0</v>
      </c>
      <c r="K21" s="22"/>
      <c r="L21" s="101"/>
      <c r="M21" s="23"/>
      <c r="N21" s="65"/>
      <c r="O21" s="100">
        <v>10000.0</v>
      </c>
      <c r="P21" s="66">
        <f t="shared" si="1"/>
        <v>0</v>
      </c>
      <c r="Q21" s="27"/>
      <c r="R21" s="27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28">
        <v>18.0</v>
      </c>
      <c r="B22" s="74">
        <v>44523.0</v>
      </c>
      <c r="C22" s="75" t="s">
        <v>2256</v>
      </c>
      <c r="D22" s="76">
        <v>51876.0</v>
      </c>
      <c r="E22" s="76" t="s">
        <v>82</v>
      </c>
      <c r="F22" s="35"/>
      <c r="G22" s="18"/>
      <c r="H22" s="33"/>
      <c r="I22" s="20"/>
      <c r="J22" s="30">
        <v>19900.0</v>
      </c>
      <c r="K22" s="22"/>
      <c r="L22" s="101"/>
      <c r="M22" s="23"/>
      <c r="N22" s="65"/>
      <c r="O22" s="100">
        <v>19900.0</v>
      </c>
      <c r="P22" s="66">
        <f t="shared" si="1"/>
        <v>0</v>
      </c>
      <c r="Q22" s="27"/>
      <c r="R22" s="27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28">
        <v>19.0</v>
      </c>
      <c r="B23" s="74">
        <v>44523.0</v>
      </c>
      <c r="C23" s="75" t="s">
        <v>2257</v>
      </c>
      <c r="D23" s="76">
        <v>51017.0</v>
      </c>
      <c r="E23" s="76" t="s">
        <v>160</v>
      </c>
      <c r="F23" s="35"/>
      <c r="G23" s="18"/>
      <c r="H23" s="33">
        <v>15000.0</v>
      </c>
      <c r="I23" s="20"/>
      <c r="J23" s="30"/>
      <c r="K23" s="22"/>
      <c r="L23" s="101"/>
      <c r="M23" s="23"/>
      <c r="N23" s="65"/>
      <c r="O23" s="100">
        <v>15000.0</v>
      </c>
      <c r="P23" s="66">
        <f t="shared" si="1"/>
        <v>0</v>
      </c>
      <c r="Q23" s="27"/>
      <c r="R23" s="27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28">
        <v>20.0</v>
      </c>
      <c r="B24" s="74">
        <v>44523.0</v>
      </c>
      <c r="C24" s="75" t="s">
        <v>2258</v>
      </c>
      <c r="D24" s="76">
        <v>25541.0</v>
      </c>
      <c r="E24" s="76" t="s">
        <v>1988</v>
      </c>
      <c r="F24" s="35"/>
      <c r="G24" s="18"/>
      <c r="H24" s="33"/>
      <c r="I24" s="20"/>
      <c r="J24" s="30">
        <v>500.0</v>
      </c>
      <c r="K24" s="22"/>
      <c r="L24" s="101"/>
      <c r="M24" s="23"/>
      <c r="N24" s="65"/>
      <c r="O24" s="100">
        <v>500.0</v>
      </c>
      <c r="P24" s="66">
        <f t="shared" si="1"/>
        <v>0</v>
      </c>
      <c r="Q24" s="27"/>
      <c r="R24" s="27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28">
        <v>21.0</v>
      </c>
      <c r="B25" s="74">
        <v>44523.0</v>
      </c>
      <c r="C25" s="75" t="s">
        <v>2259</v>
      </c>
      <c r="D25" s="76">
        <v>61795.0</v>
      </c>
      <c r="E25" s="76" t="s">
        <v>2260</v>
      </c>
      <c r="F25" s="35"/>
      <c r="G25" s="18"/>
      <c r="H25" s="33"/>
      <c r="I25" s="20">
        <v>2650.0</v>
      </c>
      <c r="J25" s="30"/>
      <c r="K25" s="22"/>
      <c r="L25" s="101"/>
      <c r="M25" s="23"/>
      <c r="N25" s="65"/>
      <c r="O25" s="100">
        <v>2650.0</v>
      </c>
      <c r="P25" s="66">
        <f t="shared" si="1"/>
        <v>0</v>
      </c>
      <c r="Q25" s="27"/>
      <c r="R25" s="27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28">
        <v>22.0</v>
      </c>
      <c r="B26" s="74">
        <v>44523.0</v>
      </c>
      <c r="C26" s="75" t="s">
        <v>2261</v>
      </c>
      <c r="D26" s="76">
        <v>43870.0</v>
      </c>
      <c r="E26" s="76" t="s">
        <v>1652</v>
      </c>
      <c r="F26" s="35"/>
      <c r="G26" s="18"/>
      <c r="H26" s="33"/>
      <c r="I26" s="20">
        <v>10000.0</v>
      </c>
      <c r="J26" s="30"/>
      <c r="K26" s="22"/>
      <c r="L26" s="101"/>
      <c r="M26" s="23"/>
      <c r="N26" s="65"/>
      <c r="O26" s="100">
        <v>10000.0</v>
      </c>
      <c r="P26" s="66">
        <f t="shared" si="1"/>
        <v>0</v>
      </c>
      <c r="Q26" s="27"/>
      <c r="R26" s="27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28">
        <v>23.0</v>
      </c>
      <c r="B27" s="74">
        <v>44523.0</v>
      </c>
      <c r="C27" s="75" t="s">
        <v>2262</v>
      </c>
      <c r="D27" s="76">
        <v>50020.0</v>
      </c>
      <c r="E27" s="76" t="s">
        <v>992</v>
      </c>
      <c r="F27" s="35"/>
      <c r="G27" s="18"/>
      <c r="H27" s="33"/>
      <c r="I27" s="20"/>
      <c r="J27" s="30">
        <v>5150.0</v>
      </c>
      <c r="K27" s="22"/>
      <c r="L27" s="101"/>
      <c r="M27" s="23"/>
      <c r="N27" s="65"/>
      <c r="O27" s="100">
        <v>5150.0</v>
      </c>
      <c r="P27" s="66">
        <f t="shared" si="1"/>
        <v>0</v>
      </c>
      <c r="Q27" s="27"/>
      <c r="R27" s="27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28">
        <v>24.0</v>
      </c>
      <c r="B28" s="74">
        <v>44523.0</v>
      </c>
      <c r="C28" s="75" t="s">
        <v>2263</v>
      </c>
      <c r="D28" s="76">
        <v>22332.0</v>
      </c>
      <c r="E28" s="76" t="s">
        <v>39</v>
      </c>
      <c r="F28" s="35"/>
      <c r="G28" s="18"/>
      <c r="H28" s="33"/>
      <c r="I28" s="20">
        <v>26980.0</v>
      </c>
      <c r="J28" s="30"/>
      <c r="K28" s="22"/>
      <c r="L28" s="101"/>
      <c r="M28" s="23"/>
      <c r="N28" s="65"/>
      <c r="O28" s="100">
        <v>26980.0</v>
      </c>
      <c r="P28" s="66">
        <f t="shared" si="1"/>
        <v>0</v>
      </c>
      <c r="Q28" s="27"/>
      <c r="R28" s="27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28">
        <v>25.0</v>
      </c>
      <c r="B29" s="74">
        <v>44523.0</v>
      </c>
      <c r="C29" s="75" t="s">
        <v>2264</v>
      </c>
      <c r="D29" s="76">
        <v>58175.0</v>
      </c>
      <c r="E29" s="76" t="s">
        <v>191</v>
      </c>
      <c r="F29" s="35">
        <v>2700.0</v>
      </c>
      <c r="G29" s="18"/>
      <c r="H29" s="33"/>
      <c r="I29" s="20"/>
      <c r="J29" s="30"/>
      <c r="K29" s="22"/>
      <c r="L29" s="101"/>
      <c r="M29" s="23"/>
      <c r="N29" s="65"/>
      <c r="O29" s="100">
        <v>2700.0</v>
      </c>
      <c r="P29" s="66">
        <f t="shared" si="1"/>
        <v>0</v>
      </c>
      <c r="Q29" s="27"/>
      <c r="R29" s="27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28">
        <v>26.0</v>
      </c>
      <c r="B30" s="74">
        <v>44523.0</v>
      </c>
      <c r="C30" s="75" t="s">
        <v>2265</v>
      </c>
      <c r="D30" s="76">
        <v>64289.0</v>
      </c>
      <c r="E30" s="76" t="s">
        <v>2266</v>
      </c>
      <c r="F30" s="35"/>
      <c r="G30" s="18"/>
      <c r="H30" s="33"/>
      <c r="I30" s="20">
        <v>5000.0</v>
      </c>
      <c r="J30" s="30"/>
      <c r="K30" s="22"/>
      <c r="L30" s="101"/>
      <c r="M30" s="23"/>
      <c r="N30" s="65"/>
      <c r="O30" s="100">
        <v>5000.0</v>
      </c>
      <c r="P30" s="66">
        <f t="shared" si="1"/>
        <v>0</v>
      </c>
      <c r="Q30" s="27"/>
      <c r="R30" s="27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28">
        <v>27.0</v>
      </c>
      <c r="B31" s="74">
        <v>44523.0</v>
      </c>
      <c r="C31" s="75" t="s">
        <v>2267</v>
      </c>
      <c r="D31" s="76">
        <v>31738.0</v>
      </c>
      <c r="E31" s="76" t="s">
        <v>152</v>
      </c>
      <c r="F31" s="35">
        <v>5000.0</v>
      </c>
      <c r="G31" s="18"/>
      <c r="H31" s="33"/>
      <c r="I31" s="20"/>
      <c r="J31" s="30"/>
      <c r="K31" s="22"/>
      <c r="L31" s="101"/>
      <c r="M31" s="23"/>
      <c r="N31" s="65"/>
      <c r="O31" s="100">
        <v>5000.0</v>
      </c>
      <c r="P31" s="66">
        <f t="shared" si="1"/>
        <v>0</v>
      </c>
      <c r="Q31" s="27"/>
      <c r="R31" s="27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28">
        <v>28.0</v>
      </c>
      <c r="B32" s="74">
        <v>44523.0</v>
      </c>
      <c r="C32" s="75" t="s">
        <v>2268</v>
      </c>
      <c r="D32" s="76">
        <v>50855.0</v>
      </c>
      <c r="E32" s="76" t="s">
        <v>2269</v>
      </c>
      <c r="F32" s="35"/>
      <c r="G32" s="18"/>
      <c r="H32" s="33"/>
      <c r="I32" s="20">
        <v>5000.0</v>
      </c>
      <c r="J32" s="30"/>
      <c r="K32" s="22"/>
      <c r="L32" s="101"/>
      <c r="M32" s="23"/>
      <c r="N32" s="65"/>
      <c r="O32" s="100">
        <v>5000.0</v>
      </c>
      <c r="P32" s="66">
        <f t="shared" si="1"/>
        <v>0</v>
      </c>
      <c r="Q32" s="27"/>
      <c r="R32" s="27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28">
        <v>29.0</v>
      </c>
      <c r="B33" s="74">
        <v>44523.0</v>
      </c>
      <c r="C33" s="75" t="s">
        <v>2270</v>
      </c>
      <c r="D33" s="76">
        <v>50506.0</v>
      </c>
      <c r="E33" s="76" t="s">
        <v>2271</v>
      </c>
      <c r="F33" s="35"/>
      <c r="G33" s="18"/>
      <c r="H33" s="33"/>
      <c r="I33" s="20">
        <v>5000.0</v>
      </c>
      <c r="J33" s="30"/>
      <c r="K33" s="32"/>
      <c r="L33" s="101"/>
      <c r="M33" s="23"/>
      <c r="N33" s="65"/>
      <c r="O33" s="100">
        <v>5000.0</v>
      </c>
      <c r="P33" s="66">
        <f t="shared" si="1"/>
        <v>0</v>
      </c>
      <c r="Q33" s="27"/>
      <c r="R33" s="27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28">
        <v>30.0</v>
      </c>
      <c r="B34" s="74">
        <v>44523.0</v>
      </c>
      <c r="C34" s="75" t="s">
        <v>2272</v>
      </c>
      <c r="D34" s="76">
        <v>61796.0</v>
      </c>
      <c r="E34" s="76" t="s">
        <v>2273</v>
      </c>
      <c r="F34" s="35"/>
      <c r="G34" s="18"/>
      <c r="H34" s="33"/>
      <c r="I34" s="20">
        <v>5150.0</v>
      </c>
      <c r="J34" s="30"/>
      <c r="K34" s="22"/>
      <c r="L34" s="101"/>
      <c r="M34" s="23"/>
      <c r="N34" s="65"/>
      <c r="O34" s="100">
        <v>5150.0</v>
      </c>
      <c r="P34" s="66">
        <f t="shared" si="1"/>
        <v>0</v>
      </c>
      <c r="Q34" s="27"/>
      <c r="R34" s="27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28">
        <v>31.0</v>
      </c>
      <c r="B35" s="74">
        <v>44523.0</v>
      </c>
      <c r="C35" s="75" t="s">
        <v>2274</v>
      </c>
      <c r="D35" s="76">
        <v>53101.0</v>
      </c>
      <c r="E35" s="76" t="s">
        <v>2275</v>
      </c>
      <c r="F35" s="35"/>
      <c r="G35" s="18"/>
      <c r="H35" s="33"/>
      <c r="I35" s="20"/>
      <c r="J35" s="30">
        <v>5150.0</v>
      </c>
      <c r="K35" s="22"/>
      <c r="L35" s="101"/>
      <c r="M35" s="23"/>
      <c r="N35" s="65"/>
      <c r="O35" s="100">
        <v>5150.0</v>
      </c>
      <c r="P35" s="66">
        <f t="shared" si="1"/>
        <v>0</v>
      </c>
      <c r="Q35" s="27"/>
      <c r="R35" s="27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28">
        <v>32.0</v>
      </c>
      <c r="B36" s="74">
        <v>44523.0</v>
      </c>
      <c r="C36" s="75" t="s">
        <v>2276</v>
      </c>
      <c r="D36" s="76">
        <v>34920.0</v>
      </c>
      <c r="E36" s="76" t="s">
        <v>2277</v>
      </c>
      <c r="F36" s="35"/>
      <c r="G36" s="18"/>
      <c r="H36" s="33"/>
      <c r="I36" s="20">
        <v>2400.0</v>
      </c>
      <c r="J36" s="30"/>
      <c r="K36" s="22"/>
      <c r="L36" s="101"/>
      <c r="M36" s="23"/>
      <c r="N36" s="65"/>
      <c r="O36" s="100">
        <v>2400.0</v>
      </c>
      <c r="P36" s="66">
        <f t="shared" si="1"/>
        <v>0</v>
      </c>
      <c r="Q36" s="27"/>
      <c r="R36" s="27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28">
        <v>33.0</v>
      </c>
      <c r="B37" s="74">
        <v>44523.0</v>
      </c>
      <c r="C37" s="75" t="s">
        <v>2278</v>
      </c>
      <c r="D37" s="76">
        <v>61796.0</v>
      </c>
      <c r="E37" s="76" t="s">
        <v>2273</v>
      </c>
      <c r="F37" s="35"/>
      <c r="G37" s="18"/>
      <c r="H37" s="33"/>
      <c r="I37" s="20">
        <v>2650.0</v>
      </c>
      <c r="J37" s="30"/>
      <c r="K37" s="22"/>
      <c r="L37" s="101"/>
      <c r="M37" s="23"/>
      <c r="N37" s="65"/>
      <c r="O37" s="100">
        <v>2650.0</v>
      </c>
      <c r="P37" s="66">
        <f t="shared" si="1"/>
        <v>0</v>
      </c>
      <c r="Q37" s="27"/>
      <c r="R37" s="27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28">
        <v>34.0</v>
      </c>
      <c r="B38" s="74">
        <v>44523.0</v>
      </c>
      <c r="C38" s="75" t="s">
        <v>2279</v>
      </c>
      <c r="D38" s="76">
        <v>48053.0</v>
      </c>
      <c r="E38" s="76" t="s">
        <v>2280</v>
      </c>
      <c r="F38" s="35"/>
      <c r="G38" s="18"/>
      <c r="H38" s="33"/>
      <c r="I38" s="20">
        <v>200.0</v>
      </c>
      <c r="J38" s="30"/>
      <c r="K38" s="22"/>
      <c r="L38" s="101"/>
      <c r="M38" s="23"/>
      <c r="N38" s="65"/>
      <c r="O38" s="100">
        <v>200.0</v>
      </c>
      <c r="P38" s="66">
        <f t="shared" si="1"/>
        <v>0</v>
      </c>
      <c r="Q38" s="27"/>
      <c r="R38" s="27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28">
        <v>35.0</v>
      </c>
      <c r="B39" s="74">
        <v>44523.0</v>
      </c>
      <c r="C39" s="75" t="s">
        <v>2281</v>
      </c>
      <c r="D39" s="76">
        <v>50613.0</v>
      </c>
      <c r="E39" s="76" t="s">
        <v>1307</v>
      </c>
      <c r="F39" s="35"/>
      <c r="G39" s="18"/>
      <c r="H39" s="33"/>
      <c r="I39" s="20"/>
      <c r="J39" s="30">
        <v>5000.0</v>
      </c>
      <c r="K39" s="22"/>
      <c r="L39" s="101"/>
      <c r="M39" s="23"/>
      <c r="N39" s="65"/>
      <c r="O39" s="100">
        <v>5000.0</v>
      </c>
      <c r="P39" s="66">
        <f t="shared" si="1"/>
        <v>0</v>
      </c>
      <c r="Q39" s="27"/>
      <c r="R39" s="27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28">
        <v>36.0</v>
      </c>
      <c r="B40" s="74">
        <v>44523.0</v>
      </c>
      <c r="C40" s="75" t="s">
        <v>2282</v>
      </c>
      <c r="D40" s="76">
        <v>10734.0</v>
      </c>
      <c r="E40" s="76" t="s">
        <v>382</v>
      </c>
      <c r="F40" s="35">
        <v>2500.0</v>
      </c>
      <c r="G40" s="18"/>
      <c r="H40" s="33"/>
      <c r="I40" s="20"/>
      <c r="J40" s="30"/>
      <c r="K40" s="22"/>
      <c r="L40" s="101"/>
      <c r="M40" s="23"/>
      <c r="N40" s="65"/>
      <c r="O40" s="100">
        <v>2500.0</v>
      </c>
      <c r="P40" s="66">
        <f t="shared" si="1"/>
        <v>0</v>
      </c>
      <c r="Q40" s="27"/>
      <c r="R40" s="27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28">
        <v>37.0</v>
      </c>
      <c r="B41" s="74">
        <v>44523.0</v>
      </c>
      <c r="C41" s="75" t="s">
        <v>2283</v>
      </c>
      <c r="D41" s="76">
        <v>50222.0</v>
      </c>
      <c r="E41" s="76" t="s">
        <v>1238</v>
      </c>
      <c r="F41" s="35"/>
      <c r="G41" s="18"/>
      <c r="H41" s="33">
        <v>5000.0</v>
      </c>
      <c r="I41" s="20"/>
      <c r="J41" s="30"/>
      <c r="K41" s="22"/>
      <c r="L41" s="101"/>
      <c r="M41" s="23"/>
      <c r="N41" s="65"/>
      <c r="O41" s="100">
        <v>5000.0</v>
      </c>
      <c r="P41" s="66">
        <f t="shared" si="1"/>
        <v>0</v>
      </c>
      <c r="Q41" s="27"/>
      <c r="R41" s="27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28">
        <v>38.0</v>
      </c>
      <c r="B42" s="74">
        <v>44523.0</v>
      </c>
      <c r="C42" s="75" t="s">
        <v>2284</v>
      </c>
      <c r="D42" s="76">
        <v>50222.0</v>
      </c>
      <c r="E42" s="76" t="s">
        <v>1238</v>
      </c>
      <c r="F42" s="35"/>
      <c r="G42" s="18"/>
      <c r="H42" s="33"/>
      <c r="I42" s="20">
        <v>100.0</v>
      </c>
      <c r="J42" s="30"/>
      <c r="K42" s="22"/>
      <c r="L42" s="101"/>
      <c r="M42" s="23"/>
      <c r="N42" s="65"/>
      <c r="O42" s="100">
        <v>100.0</v>
      </c>
      <c r="P42" s="66">
        <f t="shared" si="1"/>
        <v>0</v>
      </c>
      <c r="Q42" s="27"/>
      <c r="R42" s="27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28">
        <v>39.0</v>
      </c>
      <c r="B43" s="74">
        <v>44523.0</v>
      </c>
      <c r="C43" s="75" t="s">
        <v>2285</v>
      </c>
      <c r="D43" s="76">
        <v>53925.0</v>
      </c>
      <c r="E43" s="76" t="s">
        <v>2286</v>
      </c>
      <c r="F43" s="35"/>
      <c r="G43" s="18"/>
      <c r="H43" s="33"/>
      <c r="I43" s="20">
        <v>12500.0</v>
      </c>
      <c r="J43" s="30"/>
      <c r="K43" s="22"/>
      <c r="L43" s="101"/>
      <c r="M43" s="23"/>
      <c r="N43" s="65"/>
      <c r="O43" s="100">
        <v>12500.0</v>
      </c>
      <c r="P43" s="66">
        <f t="shared" si="1"/>
        <v>0</v>
      </c>
      <c r="Q43" s="27"/>
      <c r="R43" s="27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28">
        <v>40.0</v>
      </c>
      <c r="B44" s="74">
        <v>44523.0</v>
      </c>
      <c r="C44" s="75" t="s">
        <v>2287</v>
      </c>
      <c r="D44" s="76">
        <v>49677.0</v>
      </c>
      <c r="E44" s="76" t="s">
        <v>2288</v>
      </c>
      <c r="F44" s="35"/>
      <c r="G44" s="18"/>
      <c r="H44" s="33"/>
      <c r="I44" s="20">
        <v>10000.0</v>
      </c>
      <c r="J44" s="30"/>
      <c r="K44" s="22"/>
      <c r="L44" s="101"/>
      <c r="M44" s="23"/>
      <c r="N44" s="65"/>
      <c r="O44" s="100">
        <v>10000.0</v>
      </c>
      <c r="P44" s="66">
        <f t="shared" si="1"/>
        <v>0</v>
      </c>
      <c r="Q44" s="27"/>
      <c r="R44" s="27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28">
        <v>41.0</v>
      </c>
      <c r="B45" s="74">
        <v>44523.0</v>
      </c>
      <c r="C45" s="75" t="s">
        <v>2289</v>
      </c>
      <c r="D45" s="76">
        <v>43381.0</v>
      </c>
      <c r="E45" s="76" t="s">
        <v>453</v>
      </c>
      <c r="F45" s="35"/>
      <c r="G45" s="18"/>
      <c r="H45" s="33"/>
      <c r="I45" s="20">
        <v>37500.0</v>
      </c>
      <c r="J45" s="30"/>
      <c r="K45" s="22"/>
      <c r="L45" s="101"/>
      <c r="M45" s="23"/>
      <c r="N45" s="65"/>
      <c r="O45" s="100">
        <v>37500.0</v>
      </c>
      <c r="P45" s="66">
        <f t="shared" si="1"/>
        <v>0</v>
      </c>
      <c r="Q45" s="27"/>
      <c r="R45" s="27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28">
        <v>42.0</v>
      </c>
      <c r="B46" s="74">
        <v>44523.0</v>
      </c>
      <c r="C46" s="75" t="s">
        <v>2290</v>
      </c>
      <c r="D46" s="76">
        <v>48910.0</v>
      </c>
      <c r="E46" s="76" t="s">
        <v>56</v>
      </c>
      <c r="F46" s="35"/>
      <c r="G46" s="18"/>
      <c r="H46" s="33"/>
      <c r="I46" s="20"/>
      <c r="J46" s="30">
        <v>37500.0</v>
      </c>
      <c r="K46" s="22"/>
      <c r="L46" s="101"/>
      <c r="M46" s="23"/>
      <c r="N46" s="65"/>
      <c r="O46" s="100">
        <v>37500.0</v>
      </c>
      <c r="P46" s="66">
        <f t="shared" si="1"/>
        <v>0</v>
      </c>
      <c r="Q46" s="27"/>
      <c r="R46" s="27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28">
        <v>43.0</v>
      </c>
      <c r="B47" s="74">
        <v>44523.0</v>
      </c>
      <c r="C47" s="75" t="s">
        <v>2291</v>
      </c>
      <c r="D47" s="76">
        <v>48910.0</v>
      </c>
      <c r="E47" s="76" t="s">
        <v>56</v>
      </c>
      <c r="F47" s="35"/>
      <c r="G47" s="18"/>
      <c r="H47" s="33"/>
      <c r="I47" s="20"/>
      <c r="J47" s="30">
        <v>1450.0</v>
      </c>
      <c r="K47" s="22"/>
      <c r="L47" s="101"/>
      <c r="M47" s="23"/>
      <c r="N47" s="65"/>
      <c r="O47" s="100">
        <v>1450.0</v>
      </c>
      <c r="P47" s="66">
        <f t="shared" si="1"/>
        <v>0</v>
      </c>
      <c r="Q47" s="27"/>
      <c r="R47" s="27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28">
        <v>44.0</v>
      </c>
      <c r="B48" s="74">
        <v>44523.0</v>
      </c>
      <c r="C48" s="75" t="s">
        <v>2292</v>
      </c>
      <c r="D48" s="76">
        <v>49655.0</v>
      </c>
      <c r="E48" s="76" t="s">
        <v>919</v>
      </c>
      <c r="F48" s="35"/>
      <c r="G48" s="18"/>
      <c r="H48" s="33"/>
      <c r="I48" s="20">
        <v>350.0</v>
      </c>
      <c r="J48" s="30"/>
      <c r="K48" s="22"/>
      <c r="L48" s="101"/>
      <c r="M48" s="23"/>
      <c r="N48" s="65"/>
      <c r="O48" s="100">
        <v>350.0</v>
      </c>
      <c r="P48" s="66">
        <f t="shared" si="1"/>
        <v>0</v>
      </c>
      <c r="Q48" s="27"/>
      <c r="R48" s="27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28">
        <v>45.0</v>
      </c>
      <c r="B49" s="74">
        <v>44523.0</v>
      </c>
      <c r="C49" s="75" t="s">
        <v>2293</v>
      </c>
      <c r="D49" s="76">
        <v>36918.0</v>
      </c>
      <c r="E49" s="76" t="s">
        <v>929</v>
      </c>
      <c r="F49" s="35"/>
      <c r="G49" s="18"/>
      <c r="H49" s="33"/>
      <c r="I49" s="20">
        <v>37500.0</v>
      </c>
      <c r="J49" s="30"/>
      <c r="K49" s="22"/>
      <c r="L49" s="101"/>
      <c r="M49" s="23"/>
      <c r="N49" s="65"/>
      <c r="O49" s="100">
        <v>37500.0</v>
      </c>
      <c r="P49" s="66">
        <f t="shared" si="1"/>
        <v>0</v>
      </c>
      <c r="Q49" s="27"/>
      <c r="R49" s="27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28">
        <v>46.0</v>
      </c>
      <c r="B50" s="74">
        <v>44523.0</v>
      </c>
      <c r="C50" s="75" t="s">
        <v>2294</v>
      </c>
      <c r="D50" s="76">
        <v>36918.0</v>
      </c>
      <c r="E50" s="76" t="s">
        <v>929</v>
      </c>
      <c r="F50" s="35"/>
      <c r="G50" s="18"/>
      <c r="H50" s="33"/>
      <c r="I50" s="20">
        <v>1800.0</v>
      </c>
      <c r="J50" s="30"/>
      <c r="K50" s="22"/>
      <c r="L50" s="101"/>
      <c r="M50" s="23"/>
      <c r="N50" s="65"/>
      <c r="O50" s="100">
        <v>1800.0</v>
      </c>
      <c r="P50" s="66">
        <f t="shared" si="1"/>
        <v>0</v>
      </c>
      <c r="Q50" s="27"/>
      <c r="R50" s="27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28">
        <v>47.0</v>
      </c>
      <c r="B51" s="74">
        <v>44523.0</v>
      </c>
      <c r="C51" s="75" t="s">
        <v>2295</v>
      </c>
      <c r="D51" s="76">
        <v>65444.0</v>
      </c>
      <c r="E51" s="76" t="s">
        <v>2296</v>
      </c>
      <c r="F51" s="35"/>
      <c r="G51" s="18"/>
      <c r="H51" s="33"/>
      <c r="I51" s="20">
        <v>300.0</v>
      </c>
      <c r="J51" s="30"/>
      <c r="K51" s="22"/>
      <c r="L51" s="101"/>
      <c r="M51" s="23"/>
      <c r="N51" s="65"/>
      <c r="O51" s="100">
        <v>300.0</v>
      </c>
      <c r="P51" s="66">
        <f t="shared" si="1"/>
        <v>0</v>
      </c>
      <c r="Q51" s="27"/>
      <c r="R51" s="27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28">
        <v>48.0</v>
      </c>
      <c r="B52" s="74">
        <v>44523.0</v>
      </c>
      <c r="C52" s="75" t="s">
        <v>2297</v>
      </c>
      <c r="D52" s="76">
        <v>49864.0</v>
      </c>
      <c r="E52" s="76" t="s">
        <v>1672</v>
      </c>
      <c r="F52" s="35"/>
      <c r="G52" s="18"/>
      <c r="H52" s="33"/>
      <c r="I52" s="20">
        <v>8750.0</v>
      </c>
      <c r="J52" s="30"/>
      <c r="K52" s="22"/>
      <c r="L52" s="101"/>
      <c r="M52" s="23"/>
      <c r="N52" s="65"/>
      <c r="O52" s="100">
        <v>8750.0</v>
      </c>
      <c r="P52" s="66">
        <f t="shared" si="1"/>
        <v>0</v>
      </c>
      <c r="Q52" s="27"/>
      <c r="R52" s="27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28">
        <v>49.0</v>
      </c>
      <c r="B53" s="74">
        <v>44523.0</v>
      </c>
      <c r="C53" s="75" t="s">
        <v>2298</v>
      </c>
      <c r="D53" s="76">
        <v>10701.0</v>
      </c>
      <c r="E53" s="76" t="s">
        <v>49</v>
      </c>
      <c r="F53" s="35"/>
      <c r="G53" s="34"/>
      <c r="H53" s="33"/>
      <c r="I53" s="20">
        <v>3900.0</v>
      </c>
      <c r="J53" s="30"/>
      <c r="K53" s="22"/>
      <c r="L53" s="101"/>
      <c r="M53" s="23"/>
      <c r="N53" s="65"/>
      <c r="O53" s="100">
        <v>3900.0</v>
      </c>
      <c r="P53" s="66">
        <f t="shared" si="1"/>
        <v>0</v>
      </c>
      <c r="Q53" s="27"/>
      <c r="R53" s="27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28">
        <v>50.0</v>
      </c>
      <c r="B54" s="74">
        <v>44523.0</v>
      </c>
      <c r="C54" s="75" t="s">
        <v>2299</v>
      </c>
      <c r="D54" s="76">
        <v>53249.0</v>
      </c>
      <c r="E54" s="76" t="s">
        <v>1293</v>
      </c>
      <c r="F54" s="35"/>
      <c r="G54" s="18"/>
      <c r="H54" s="33"/>
      <c r="I54" s="20">
        <v>30600.0</v>
      </c>
      <c r="J54" s="30"/>
      <c r="K54" s="22"/>
      <c r="L54" s="101"/>
      <c r="M54" s="23"/>
      <c r="N54" s="65"/>
      <c r="O54" s="100">
        <v>30600.0</v>
      </c>
      <c r="P54" s="66">
        <f t="shared" si="1"/>
        <v>0</v>
      </c>
      <c r="Q54" s="27"/>
      <c r="R54" s="27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28">
        <v>51.0</v>
      </c>
      <c r="B55" s="74">
        <v>44523.0</v>
      </c>
      <c r="C55" s="75" t="s">
        <v>2300</v>
      </c>
      <c r="D55" s="76">
        <v>57869.0</v>
      </c>
      <c r="E55" s="76" t="s">
        <v>2301</v>
      </c>
      <c r="F55" s="35"/>
      <c r="G55" s="18"/>
      <c r="H55" s="33"/>
      <c r="I55" s="20">
        <v>5000.0</v>
      </c>
      <c r="J55" s="30"/>
      <c r="K55" s="22"/>
      <c r="L55" s="101"/>
      <c r="M55" s="23"/>
      <c r="N55" s="65"/>
      <c r="O55" s="100">
        <v>5000.0</v>
      </c>
      <c r="P55" s="66">
        <f t="shared" si="1"/>
        <v>0</v>
      </c>
      <c r="Q55" s="27"/>
      <c r="R55" s="27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28">
        <v>52.0</v>
      </c>
      <c r="B56" s="74">
        <v>44523.0</v>
      </c>
      <c r="C56" s="75" t="s">
        <v>2302</v>
      </c>
      <c r="D56" s="76">
        <v>53249.0</v>
      </c>
      <c r="E56" s="76" t="s">
        <v>1293</v>
      </c>
      <c r="F56" s="35"/>
      <c r="G56" s="18"/>
      <c r="H56" s="33"/>
      <c r="I56" s="20">
        <v>1000.0</v>
      </c>
      <c r="J56" s="30"/>
      <c r="K56" s="22"/>
      <c r="L56" s="101"/>
      <c r="M56" s="23"/>
      <c r="N56" s="65"/>
      <c r="O56" s="100">
        <v>1000.0</v>
      </c>
      <c r="P56" s="66">
        <f t="shared" si="1"/>
        <v>0</v>
      </c>
      <c r="Q56" s="27"/>
      <c r="R56" s="27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28">
        <v>53.0</v>
      </c>
      <c r="B57" s="74">
        <v>44523.0</v>
      </c>
      <c r="C57" s="75" t="s">
        <v>2303</v>
      </c>
      <c r="D57" s="76">
        <v>55471.0</v>
      </c>
      <c r="E57" s="76" t="s">
        <v>2304</v>
      </c>
      <c r="F57" s="35"/>
      <c r="G57" s="18"/>
      <c r="H57" s="33"/>
      <c r="I57" s="20"/>
      <c r="J57" s="30">
        <v>5150.0</v>
      </c>
      <c r="K57" s="22"/>
      <c r="L57" s="101"/>
      <c r="M57" s="23"/>
      <c r="N57" s="65"/>
      <c r="O57" s="100">
        <v>5150.0</v>
      </c>
      <c r="P57" s="66">
        <f t="shared" si="1"/>
        <v>0</v>
      </c>
      <c r="Q57" s="27"/>
      <c r="R57" s="27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28">
        <v>54.0</v>
      </c>
      <c r="B58" s="74">
        <v>44523.0</v>
      </c>
      <c r="C58" s="75" t="s">
        <v>2305</v>
      </c>
      <c r="D58" s="76">
        <v>42046.0</v>
      </c>
      <c r="E58" s="76" t="s">
        <v>780</v>
      </c>
      <c r="F58" s="17"/>
      <c r="G58" s="34"/>
      <c r="H58" s="34">
        <v>5290.0</v>
      </c>
      <c r="I58" s="20"/>
      <c r="J58" s="30"/>
      <c r="K58" s="22"/>
      <c r="L58" s="101"/>
      <c r="M58" s="23"/>
      <c r="N58" s="65"/>
      <c r="O58" s="100">
        <v>5290.0</v>
      </c>
      <c r="P58" s="66">
        <f t="shared" si="1"/>
        <v>0</v>
      </c>
      <c r="Q58" s="27"/>
      <c r="R58" s="27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28">
        <v>55.0</v>
      </c>
      <c r="B59" s="74">
        <v>44523.0</v>
      </c>
      <c r="C59" s="75" t="s">
        <v>2306</v>
      </c>
      <c r="D59" s="76">
        <v>59103.0</v>
      </c>
      <c r="E59" s="76" t="s">
        <v>33</v>
      </c>
      <c r="F59" s="17"/>
      <c r="G59" s="18"/>
      <c r="H59" s="33"/>
      <c r="I59" s="20">
        <v>37500.0</v>
      </c>
      <c r="J59" s="30"/>
      <c r="K59" s="22"/>
      <c r="L59" s="101"/>
      <c r="M59" s="23"/>
      <c r="N59" s="65"/>
      <c r="O59" s="100">
        <v>37500.0</v>
      </c>
      <c r="P59" s="66">
        <f t="shared" si="1"/>
        <v>0</v>
      </c>
      <c r="Q59" s="27"/>
      <c r="R59" s="27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28">
        <v>56.0</v>
      </c>
      <c r="B60" s="74">
        <v>44523.0</v>
      </c>
      <c r="C60" s="75" t="s">
        <v>2307</v>
      </c>
      <c r="D60" s="76">
        <v>41826.0</v>
      </c>
      <c r="E60" s="76" t="s">
        <v>332</v>
      </c>
      <c r="F60" s="17"/>
      <c r="G60" s="18"/>
      <c r="H60" s="33"/>
      <c r="I60" s="20">
        <v>600.0</v>
      </c>
      <c r="J60" s="30"/>
      <c r="K60" s="22"/>
      <c r="L60" s="101"/>
      <c r="M60" s="23"/>
      <c r="N60" s="65"/>
      <c r="O60" s="100">
        <v>600.0</v>
      </c>
      <c r="P60" s="66">
        <f t="shared" si="1"/>
        <v>0</v>
      </c>
      <c r="Q60" s="27"/>
      <c r="R60" s="27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28">
        <v>57.0</v>
      </c>
      <c r="B61" s="74">
        <v>44523.0</v>
      </c>
      <c r="C61" s="75" t="s">
        <v>2308</v>
      </c>
      <c r="D61" s="76">
        <v>50909.0</v>
      </c>
      <c r="E61" s="76" t="s">
        <v>2309</v>
      </c>
      <c r="F61" s="17"/>
      <c r="G61" s="34"/>
      <c r="H61" s="33"/>
      <c r="I61" s="20">
        <v>5000.0</v>
      </c>
      <c r="J61" s="30"/>
      <c r="K61" s="22"/>
      <c r="L61" s="101"/>
      <c r="M61" s="23"/>
      <c r="N61" s="65"/>
      <c r="O61" s="100">
        <v>5000.0</v>
      </c>
      <c r="P61" s="66">
        <f t="shared" si="1"/>
        <v>0</v>
      </c>
      <c r="Q61" s="27"/>
      <c r="R61" s="27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28">
        <v>58.0</v>
      </c>
      <c r="B62" s="74">
        <v>44523.0</v>
      </c>
      <c r="C62" s="75" t="s">
        <v>2310</v>
      </c>
      <c r="D62" s="76">
        <v>63417.0</v>
      </c>
      <c r="E62" s="76" t="s">
        <v>607</v>
      </c>
      <c r="F62" s="17"/>
      <c r="G62" s="18"/>
      <c r="H62" s="33"/>
      <c r="I62" s="20">
        <v>27000.0</v>
      </c>
      <c r="J62" s="30"/>
      <c r="K62" s="22"/>
      <c r="L62" s="101"/>
      <c r="M62" s="23"/>
      <c r="N62" s="65"/>
      <c r="O62" s="100">
        <v>27000.0</v>
      </c>
      <c r="P62" s="66">
        <f t="shared" si="1"/>
        <v>0</v>
      </c>
      <c r="Q62" s="27"/>
      <c r="R62" s="27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28">
        <v>59.0</v>
      </c>
      <c r="B63" s="74">
        <v>44523.0</v>
      </c>
      <c r="C63" s="75" t="s">
        <v>2311</v>
      </c>
      <c r="D63" s="76">
        <v>65446.0</v>
      </c>
      <c r="E63" s="76" t="s">
        <v>2312</v>
      </c>
      <c r="F63" s="17"/>
      <c r="G63" s="34">
        <v>27000.0</v>
      </c>
      <c r="H63" s="33"/>
      <c r="I63" s="20"/>
      <c r="J63" s="30"/>
      <c r="K63" s="22"/>
      <c r="L63" s="101"/>
      <c r="M63" s="23"/>
      <c r="N63" s="65"/>
      <c r="O63" s="100">
        <v>27000.0</v>
      </c>
      <c r="P63" s="66">
        <f t="shared" si="1"/>
        <v>0</v>
      </c>
      <c r="Q63" s="27"/>
      <c r="R63" s="27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28">
        <v>60.0</v>
      </c>
      <c r="B64" s="74">
        <v>44523.0</v>
      </c>
      <c r="C64" s="75" t="s">
        <v>2313</v>
      </c>
      <c r="D64" s="76">
        <v>65448.0</v>
      </c>
      <c r="E64" s="76" t="s">
        <v>2314</v>
      </c>
      <c r="F64" s="17"/>
      <c r="G64" s="34">
        <v>27000.0</v>
      </c>
      <c r="H64" s="33"/>
      <c r="I64" s="20"/>
      <c r="J64" s="30"/>
      <c r="K64" s="22"/>
      <c r="L64" s="101"/>
      <c r="M64" s="23"/>
      <c r="N64" s="65"/>
      <c r="O64" s="100">
        <v>27000.0</v>
      </c>
      <c r="P64" s="66">
        <f t="shared" si="1"/>
        <v>0</v>
      </c>
      <c r="Q64" s="27"/>
      <c r="R64" s="27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28">
        <v>61.0</v>
      </c>
      <c r="B65" s="74">
        <v>44523.0</v>
      </c>
      <c r="C65" s="75" t="s">
        <v>2315</v>
      </c>
      <c r="D65" s="76">
        <v>45193.0</v>
      </c>
      <c r="E65" s="76" t="s">
        <v>511</v>
      </c>
      <c r="F65" s="17"/>
      <c r="G65" s="18"/>
      <c r="H65" s="33"/>
      <c r="I65" s="20">
        <v>15000.0</v>
      </c>
      <c r="J65" s="30"/>
      <c r="K65" s="22"/>
      <c r="L65" s="101"/>
      <c r="M65" s="23"/>
      <c r="N65" s="65"/>
      <c r="O65" s="100">
        <v>15000.0</v>
      </c>
      <c r="P65" s="66">
        <f t="shared" si="1"/>
        <v>0</v>
      </c>
      <c r="Q65" s="27"/>
      <c r="R65" s="27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28">
        <v>62.0</v>
      </c>
      <c r="B66" s="74">
        <v>44523.0</v>
      </c>
      <c r="C66" s="75" t="s">
        <v>2316</v>
      </c>
      <c r="D66" s="76">
        <v>22332.0</v>
      </c>
      <c r="E66" s="76" t="s">
        <v>39</v>
      </c>
      <c r="F66" s="35"/>
      <c r="G66" s="18"/>
      <c r="H66" s="33"/>
      <c r="I66" s="20">
        <v>2650.0</v>
      </c>
      <c r="J66" s="30"/>
      <c r="K66" s="22"/>
      <c r="L66" s="101"/>
      <c r="M66" s="23"/>
      <c r="N66" s="65"/>
      <c r="O66" s="100">
        <v>2650.0</v>
      </c>
      <c r="P66" s="66">
        <f t="shared" si="1"/>
        <v>0</v>
      </c>
      <c r="Q66" s="27"/>
      <c r="R66" s="27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28">
        <v>63.0</v>
      </c>
      <c r="B67" s="74">
        <v>44523.0</v>
      </c>
      <c r="C67" s="75" t="s">
        <v>2317</v>
      </c>
      <c r="D67" s="76">
        <v>21971.0</v>
      </c>
      <c r="E67" s="76" t="s">
        <v>232</v>
      </c>
      <c r="F67" s="35"/>
      <c r="G67" s="18"/>
      <c r="H67" s="33"/>
      <c r="I67" s="20">
        <v>5000.0</v>
      </c>
      <c r="J67" s="30"/>
      <c r="K67" s="22"/>
      <c r="L67" s="101"/>
      <c r="M67" s="23"/>
      <c r="N67" s="65"/>
      <c r="O67" s="100">
        <v>5000.0</v>
      </c>
      <c r="P67" s="66">
        <f t="shared" si="1"/>
        <v>0</v>
      </c>
      <c r="Q67" s="27"/>
      <c r="R67" s="27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28">
        <v>64.0</v>
      </c>
      <c r="B68" s="74">
        <v>44523.0</v>
      </c>
      <c r="C68" s="75" t="s">
        <v>2318</v>
      </c>
      <c r="D68" s="76">
        <v>58396.0</v>
      </c>
      <c r="E68" s="76" t="s">
        <v>1422</v>
      </c>
      <c r="F68" s="17"/>
      <c r="G68" s="34">
        <v>30800.0</v>
      </c>
      <c r="H68" s="33"/>
      <c r="I68" s="20"/>
      <c r="J68" s="30"/>
      <c r="K68" s="22"/>
      <c r="L68" s="101"/>
      <c r="M68" s="23"/>
      <c r="N68" s="65"/>
      <c r="O68" s="100">
        <v>30800.0</v>
      </c>
      <c r="P68" s="66">
        <f t="shared" si="1"/>
        <v>0</v>
      </c>
      <c r="Q68" s="27"/>
      <c r="R68" s="27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28">
        <v>65.0</v>
      </c>
      <c r="B69" s="74">
        <v>44523.0</v>
      </c>
      <c r="C69" s="75" t="s">
        <v>2319</v>
      </c>
      <c r="D69" s="76">
        <v>65449.0</v>
      </c>
      <c r="E69" s="76" t="s">
        <v>2320</v>
      </c>
      <c r="F69" s="17"/>
      <c r="G69" s="34">
        <v>300.0</v>
      </c>
      <c r="H69" s="33"/>
      <c r="I69" s="20"/>
      <c r="J69" s="30"/>
      <c r="K69" s="22"/>
      <c r="L69" s="101"/>
      <c r="M69" s="23"/>
      <c r="N69" s="65"/>
      <c r="O69" s="100">
        <v>300.0</v>
      </c>
      <c r="P69" s="66">
        <f t="shared" si="1"/>
        <v>0</v>
      </c>
      <c r="Q69" s="27"/>
      <c r="R69" s="27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28">
        <v>66.0</v>
      </c>
      <c r="B70" s="74">
        <v>44523.0</v>
      </c>
      <c r="C70" s="75" t="s">
        <v>2321</v>
      </c>
      <c r="D70" s="76">
        <v>65454.0</v>
      </c>
      <c r="E70" s="76" t="s">
        <v>2322</v>
      </c>
      <c r="F70" s="17"/>
      <c r="G70" s="34"/>
      <c r="H70" s="33"/>
      <c r="I70" s="20">
        <v>27000.0</v>
      </c>
      <c r="J70" s="30"/>
      <c r="K70" s="22"/>
      <c r="L70" s="101"/>
      <c r="M70" s="23"/>
      <c r="N70" s="65"/>
      <c r="O70" s="100">
        <v>27000.0</v>
      </c>
      <c r="P70" s="66">
        <f t="shared" si="1"/>
        <v>0</v>
      </c>
      <c r="Q70" s="27"/>
      <c r="R70" s="27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28">
        <v>67.0</v>
      </c>
      <c r="B71" s="74">
        <v>44523.0</v>
      </c>
      <c r="C71" s="75" t="s">
        <v>2323</v>
      </c>
      <c r="D71" s="76">
        <v>48950.0</v>
      </c>
      <c r="E71" s="76" t="s">
        <v>2324</v>
      </c>
      <c r="F71" s="17"/>
      <c r="G71" s="18"/>
      <c r="H71" s="33"/>
      <c r="I71" s="20"/>
      <c r="J71" s="30"/>
      <c r="K71" s="22"/>
      <c r="L71" s="102">
        <v>2800.0</v>
      </c>
      <c r="M71" s="23"/>
      <c r="N71" s="65"/>
      <c r="O71" s="100">
        <v>2800.0</v>
      </c>
      <c r="P71" s="66">
        <f t="shared" si="1"/>
        <v>0</v>
      </c>
      <c r="Q71" s="27"/>
      <c r="R71" s="27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28">
        <v>68.0</v>
      </c>
      <c r="B72" s="74">
        <v>44523.0</v>
      </c>
      <c r="C72" s="75" t="s">
        <v>2325</v>
      </c>
      <c r="D72" s="76">
        <v>25650.0</v>
      </c>
      <c r="E72" s="76" t="s">
        <v>249</v>
      </c>
      <c r="F72" s="17"/>
      <c r="G72" s="18"/>
      <c r="H72" s="33">
        <v>3750.0</v>
      </c>
      <c r="I72" s="20"/>
      <c r="J72" s="30"/>
      <c r="K72" s="22"/>
      <c r="L72" s="101"/>
      <c r="M72" s="23"/>
      <c r="N72" s="65"/>
      <c r="O72" s="100">
        <v>3750.0</v>
      </c>
      <c r="P72" s="66">
        <f t="shared" si="1"/>
        <v>0</v>
      </c>
      <c r="Q72" s="27"/>
      <c r="R72" s="27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28">
        <v>69.0</v>
      </c>
      <c r="B73" s="13"/>
      <c r="C73" s="78"/>
      <c r="D73" s="79"/>
      <c r="E73" s="79"/>
      <c r="F73" s="17"/>
      <c r="G73" s="18"/>
      <c r="H73" s="33"/>
      <c r="I73" s="20"/>
      <c r="J73" s="30"/>
      <c r="K73" s="22"/>
      <c r="L73" s="101"/>
      <c r="M73" s="23"/>
      <c r="N73" s="65"/>
      <c r="O73" s="70"/>
      <c r="P73" s="66">
        <f t="shared" si="1"/>
        <v>0</v>
      </c>
      <c r="Q73" s="27"/>
      <c r="R73" s="27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28">
        <v>70.0</v>
      </c>
      <c r="B74" s="13"/>
      <c r="C74" s="78"/>
      <c r="D74" s="79"/>
      <c r="E74" s="79"/>
      <c r="F74" s="35"/>
      <c r="G74" s="34"/>
      <c r="H74" s="33"/>
      <c r="I74" s="20"/>
      <c r="J74" s="30"/>
      <c r="K74" s="32"/>
      <c r="L74" s="101"/>
      <c r="M74" s="23"/>
      <c r="N74" s="65"/>
      <c r="O74" s="70"/>
      <c r="P74" s="66">
        <f t="shared" si="1"/>
        <v>0</v>
      </c>
      <c r="Q74" s="27"/>
      <c r="R74" s="27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28"/>
      <c r="B75" s="71"/>
      <c r="C75" s="71"/>
      <c r="D75" s="71"/>
      <c r="E75" s="72"/>
      <c r="F75" s="103">
        <f t="shared" ref="F75:O75" si="2">SUM(F5:F74)</f>
        <v>10200</v>
      </c>
      <c r="G75" s="104">
        <f t="shared" si="2"/>
        <v>85100</v>
      </c>
      <c r="H75" s="105">
        <f t="shared" si="2"/>
        <v>29040</v>
      </c>
      <c r="I75" s="106">
        <f t="shared" si="2"/>
        <v>364130</v>
      </c>
      <c r="J75" s="107">
        <f t="shared" si="2"/>
        <v>154150</v>
      </c>
      <c r="K75" s="108">
        <f t="shared" si="2"/>
        <v>12500</v>
      </c>
      <c r="L75" s="109">
        <f t="shared" si="2"/>
        <v>2800</v>
      </c>
      <c r="M75" s="110">
        <f t="shared" si="2"/>
        <v>0</v>
      </c>
      <c r="N75" s="111">
        <f t="shared" si="2"/>
        <v>0</v>
      </c>
      <c r="O75" s="112">
        <f t="shared" si="2"/>
        <v>657920</v>
      </c>
      <c r="P75" s="66">
        <f t="shared" si="1"/>
        <v>0</v>
      </c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</row>
    <row r="76">
      <c r="A76" s="40"/>
      <c r="B76" s="71"/>
      <c r="C76" s="71"/>
      <c r="D76" s="71"/>
      <c r="E76" s="71"/>
      <c r="F76" s="51">
        <f>F75+G75+H75+I75+J75+K75+L75+M75+N75</f>
        <v>657920</v>
      </c>
      <c r="G76" s="6"/>
      <c r="H76" s="6"/>
      <c r="I76" s="6"/>
      <c r="J76" s="6"/>
      <c r="K76" s="6"/>
      <c r="L76" s="6"/>
      <c r="M76" s="6"/>
      <c r="N76" s="7"/>
      <c r="O76" s="113"/>
      <c r="P76" s="69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</row>
    <row r="77">
      <c r="A77" s="3"/>
      <c r="B77" s="61"/>
      <c r="C77" s="61"/>
      <c r="D77" s="61"/>
      <c r="E77" s="3"/>
      <c r="F77" s="3"/>
      <c r="G77" s="3"/>
      <c r="H77" s="3"/>
      <c r="I77" s="3"/>
      <c r="J77" s="3"/>
      <c r="K77" s="3"/>
      <c r="L77" s="3"/>
      <c r="M77" s="3"/>
      <c r="N77" s="61"/>
      <c r="O77" s="3"/>
      <c r="P77" s="61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61"/>
      <c r="C78" s="61"/>
      <c r="D78" s="61"/>
      <c r="E78" s="3"/>
      <c r="F78" s="3"/>
      <c r="G78" s="3"/>
      <c r="H78" s="3"/>
      <c r="I78" s="3"/>
      <c r="J78" s="3"/>
      <c r="K78" s="3"/>
      <c r="L78" s="3"/>
      <c r="M78" s="3"/>
      <c r="N78" s="61"/>
      <c r="O78" s="3"/>
      <c r="P78" s="61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61"/>
      <c r="C79" s="61"/>
      <c r="D79" s="61"/>
      <c r="E79" s="3"/>
      <c r="F79" s="3"/>
      <c r="G79" s="3"/>
      <c r="H79" s="3"/>
      <c r="I79" s="3"/>
      <c r="J79" s="3"/>
      <c r="K79" s="3"/>
      <c r="L79" s="3"/>
      <c r="M79" s="3"/>
      <c r="N79" s="61"/>
      <c r="O79" s="3"/>
      <c r="P79" s="61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61"/>
      <c r="C80" s="61"/>
      <c r="D80" s="61"/>
      <c r="E80" s="3"/>
      <c r="F80" s="3"/>
      <c r="G80" s="3"/>
      <c r="H80" s="3"/>
      <c r="I80" s="3"/>
      <c r="J80" s="3"/>
      <c r="K80" s="3"/>
      <c r="L80" s="3"/>
      <c r="M80" s="3"/>
      <c r="N80" s="61"/>
      <c r="O80" s="3"/>
      <c r="P80" s="61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61"/>
      <c r="C81" s="61"/>
      <c r="D81" s="61"/>
      <c r="E81" s="3"/>
      <c r="F81" s="3"/>
      <c r="G81" s="3"/>
      <c r="H81" s="3"/>
      <c r="I81" s="3"/>
      <c r="J81" s="3"/>
      <c r="K81" s="3"/>
      <c r="L81" s="3"/>
      <c r="M81" s="3"/>
      <c r="N81" s="61"/>
      <c r="O81" s="3"/>
      <c r="P81" s="61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61"/>
      <c r="C82" s="61"/>
      <c r="D82" s="61"/>
      <c r="E82" s="3"/>
      <c r="F82" s="3"/>
      <c r="G82" s="3"/>
      <c r="H82" s="3"/>
      <c r="I82" s="3"/>
      <c r="J82" s="3"/>
      <c r="K82" s="3"/>
      <c r="L82" s="3"/>
      <c r="M82" s="3"/>
      <c r="N82" s="61"/>
      <c r="O82" s="3"/>
      <c r="P82" s="61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61"/>
      <c r="C83" s="61"/>
      <c r="D83" s="61"/>
      <c r="E83" s="3"/>
      <c r="F83" s="3"/>
      <c r="G83" s="3"/>
      <c r="H83" s="3"/>
      <c r="I83" s="3"/>
      <c r="J83" s="3"/>
      <c r="K83" s="3"/>
      <c r="L83" s="3"/>
      <c r="M83" s="3"/>
      <c r="N83" s="61"/>
      <c r="O83" s="3"/>
      <c r="P83" s="61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61"/>
      <c r="C84" s="61"/>
      <c r="D84" s="61"/>
      <c r="E84" s="3"/>
      <c r="F84" s="3"/>
      <c r="G84" s="3"/>
      <c r="H84" s="3"/>
      <c r="I84" s="3"/>
      <c r="J84" s="3"/>
      <c r="K84" s="3"/>
      <c r="L84" s="3"/>
      <c r="M84" s="3"/>
      <c r="N84" s="61"/>
      <c r="O84" s="3"/>
      <c r="P84" s="61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61"/>
      <c r="C85" s="61"/>
      <c r="D85" s="61"/>
      <c r="E85" s="3"/>
      <c r="F85" s="3"/>
      <c r="G85" s="3"/>
      <c r="H85" s="3"/>
      <c r="I85" s="3"/>
      <c r="J85" s="3"/>
      <c r="K85" s="3"/>
      <c r="L85" s="3"/>
      <c r="M85" s="3"/>
      <c r="N85" s="61"/>
      <c r="O85" s="3"/>
      <c r="P85" s="61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61"/>
      <c r="C86" s="61"/>
      <c r="D86" s="61"/>
      <c r="E86" s="3"/>
      <c r="F86" s="3"/>
      <c r="G86" s="3"/>
      <c r="H86" s="3"/>
      <c r="I86" s="3"/>
      <c r="J86" s="3"/>
      <c r="K86" s="3"/>
      <c r="L86" s="3"/>
      <c r="M86" s="3"/>
      <c r="N86" s="61"/>
      <c r="O86" s="3"/>
      <c r="P86" s="61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61"/>
      <c r="C87" s="61"/>
      <c r="D87" s="61"/>
      <c r="E87" s="3"/>
      <c r="F87" s="3"/>
      <c r="G87" s="3"/>
      <c r="H87" s="3"/>
      <c r="I87" s="3"/>
      <c r="J87" s="3"/>
      <c r="K87" s="3"/>
      <c r="L87" s="3"/>
      <c r="M87" s="3"/>
      <c r="N87" s="61"/>
      <c r="O87" s="3"/>
      <c r="P87" s="61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61"/>
      <c r="C88" s="61"/>
      <c r="D88" s="61"/>
      <c r="E88" s="3"/>
      <c r="F88" s="3"/>
      <c r="G88" s="3"/>
      <c r="H88" s="3"/>
      <c r="I88" s="3"/>
      <c r="J88" s="3"/>
      <c r="K88" s="3"/>
      <c r="L88" s="3"/>
      <c r="M88" s="3"/>
      <c r="N88" s="61"/>
      <c r="O88" s="3"/>
      <c r="P88" s="61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61"/>
      <c r="C89" s="61"/>
      <c r="D89" s="61"/>
      <c r="E89" s="3"/>
      <c r="F89" s="3"/>
      <c r="G89" s="3"/>
      <c r="H89" s="3"/>
      <c r="I89" s="3"/>
      <c r="J89" s="3"/>
      <c r="K89" s="3"/>
      <c r="L89" s="3"/>
      <c r="M89" s="3"/>
      <c r="N89" s="61"/>
      <c r="O89" s="3"/>
      <c r="P89" s="61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61"/>
      <c r="C90" s="61"/>
      <c r="D90" s="61"/>
      <c r="E90" s="3"/>
      <c r="F90" s="3"/>
      <c r="G90" s="3"/>
      <c r="H90" s="3"/>
      <c r="I90" s="3"/>
      <c r="J90" s="3"/>
      <c r="K90" s="3"/>
      <c r="L90" s="3"/>
      <c r="M90" s="3"/>
      <c r="N90" s="61"/>
      <c r="O90" s="3"/>
      <c r="P90" s="61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61"/>
      <c r="C91" s="61"/>
      <c r="D91" s="61"/>
      <c r="E91" s="3"/>
      <c r="F91" s="3"/>
      <c r="G91" s="3"/>
      <c r="H91" s="3"/>
      <c r="I91" s="3"/>
      <c r="J91" s="3"/>
      <c r="K91" s="3"/>
      <c r="L91" s="3"/>
      <c r="M91" s="3"/>
      <c r="N91" s="61"/>
      <c r="O91" s="3"/>
      <c r="P91" s="61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61"/>
      <c r="C92" s="61"/>
      <c r="D92" s="61"/>
      <c r="E92" s="3"/>
      <c r="F92" s="3"/>
      <c r="G92" s="3"/>
      <c r="H92" s="3"/>
      <c r="I92" s="3"/>
      <c r="J92" s="3"/>
      <c r="K92" s="3"/>
      <c r="L92" s="3"/>
      <c r="M92" s="3"/>
      <c r="N92" s="61"/>
      <c r="O92" s="3"/>
      <c r="P92" s="61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61"/>
      <c r="C93" s="61"/>
      <c r="D93" s="61"/>
      <c r="E93" s="3"/>
      <c r="F93" s="3"/>
      <c r="G93" s="3"/>
      <c r="H93" s="3"/>
      <c r="I93" s="3"/>
      <c r="J93" s="3"/>
      <c r="K93" s="3"/>
      <c r="L93" s="3"/>
      <c r="M93" s="3"/>
      <c r="N93" s="61"/>
      <c r="O93" s="3"/>
      <c r="P93" s="61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61"/>
      <c r="C94" s="61"/>
      <c r="D94" s="61"/>
      <c r="E94" s="3"/>
      <c r="F94" s="3"/>
      <c r="G94" s="3"/>
      <c r="H94" s="3"/>
      <c r="I94" s="3"/>
      <c r="J94" s="3"/>
      <c r="K94" s="3"/>
      <c r="L94" s="3"/>
      <c r="M94" s="3"/>
      <c r="N94" s="61"/>
      <c r="O94" s="3"/>
      <c r="P94" s="61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61"/>
      <c r="C95" s="61"/>
      <c r="D95" s="61"/>
      <c r="E95" s="3"/>
      <c r="F95" s="3"/>
      <c r="G95" s="3"/>
      <c r="H95" s="3"/>
      <c r="I95" s="3"/>
      <c r="J95" s="3"/>
      <c r="K95" s="3"/>
      <c r="L95" s="3"/>
      <c r="M95" s="3"/>
      <c r="N95" s="61"/>
      <c r="O95" s="3"/>
      <c r="P95" s="61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61"/>
      <c r="C96" s="61"/>
      <c r="D96" s="61"/>
      <c r="E96" s="3"/>
      <c r="F96" s="3"/>
      <c r="G96" s="3"/>
      <c r="H96" s="3"/>
      <c r="I96" s="3"/>
      <c r="J96" s="3"/>
      <c r="K96" s="3"/>
      <c r="L96" s="3"/>
      <c r="M96" s="3"/>
      <c r="N96" s="61"/>
      <c r="O96" s="3"/>
      <c r="P96" s="61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61"/>
      <c r="C97" s="61"/>
      <c r="D97" s="61"/>
      <c r="E97" s="3"/>
      <c r="F97" s="3"/>
      <c r="G97" s="3"/>
      <c r="H97" s="3"/>
      <c r="I97" s="3"/>
      <c r="J97" s="3"/>
      <c r="K97" s="3"/>
      <c r="L97" s="3"/>
      <c r="M97" s="3"/>
      <c r="N97" s="61"/>
      <c r="O97" s="3"/>
      <c r="P97" s="61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61"/>
      <c r="C98" s="61"/>
      <c r="D98" s="61"/>
      <c r="E98" s="3"/>
      <c r="F98" s="3"/>
      <c r="G98" s="3"/>
      <c r="H98" s="3"/>
      <c r="I98" s="3"/>
      <c r="J98" s="3"/>
      <c r="K98" s="3"/>
      <c r="L98" s="3"/>
      <c r="M98" s="3"/>
      <c r="N98" s="61"/>
      <c r="O98" s="3"/>
      <c r="P98" s="61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61"/>
      <c r="C99" s="61"/>
      <c r="D99" s="61"/>
      <c r="E99" s="3"/>
      <c r="F99" s="3"/>
      <c r="G99" s="3"/>
      <c r="H99" s="3"/>
      <c r="I99" s="3"/>
      <c r="J99" s="3"/>
      <c r="K99" s="3"/>
      <c r="L99" s="3"/>
      <c r="M99" s="3"/>
      <c r="N99" s="61"/>
      <c r="O99" s="3"/>
      <c r="P99" s="61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61"/>
      <c r="C100" s="61"/>
      <c r="D100" s="61"/>
      <c r="E100" s="3"/>
      <c r="F100" s="3"/>
      <c r="G100" s="3"/>
      <c r="H100" s="3"/>
      <c r="I100" s="3"/>
      <c r="J100" s="3"/>
      <c r="K100" s="3"/>
      <c r="L100" s="3"/>
      <c r="M100" s="3"/>
      <c r="N100" s="61"/>
      <c r="O100" s="3"/>
      <c r="P100" s="61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61"/>
      <c r="C101" s="61"/>
      <c r="D101" s="61"/>
      <c r="E101" s="3"/>
      <c r="F101" s="3"/>
      <c r="G101" s="3"/>
      <c r="H101" s="3"/>
      <c r="I101" s="3"/>
      <c r="J101" s="3"/>
      <c r="K101" s="3"/>
      <c r="L101" s="3"/>
      <c r="M101" s="3"/>
      <c r="N101" s="61"/>
      <c r="O101" s="3"/>
      <c r="P101" s="61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61"/>
      <c r="C102" s="61"/>
      <c r="D102" s="61"/>
      <c r="E102" s="3"/>
      <c r="F102" s="3"/>
      <c r="G102" s="3"/>
      <c r="H102" s="3"/>
      <c r="I102" s="3"/>
      <c r="J102" s="3"/>
      <c r="K102" s="3"/>
      <c r="L102" s="3"/>
      <c r="M102" s="3"/>
      <c r="N102" s="61"/>
      <c r="O102" s="3"/>
      <c r="P102" s="61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61"/>
      <c r="C103" s="61"/>
      <c r="D103" s="61"/>
      <c r="E103" s="3"/>
      <c r="F103" s="3"/>
      <c r="G103" s="3"/>
      <c r="H103" s="3"/>
      <c r="I103" s="3"/>
      <c r="J103" s="3"/>
      <c r="K103" s="3"/>
      <c r="L103" s="3"/>
      <c r="M103" s="3"/>
      <c r="N103" s="61"/>
      <c r="O103" s="3"/>
      <c r="P103" s="61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61"/>
      <c r="C104" s="61"/>
      <c r="D104" s="61"/>
      <c r="E104" s="3"/>
      <c r="F104" s="3"/>
      <c r="G104" s="3"/>
      <c r="H104" s="3"/>
      <c r="I104" s="3"/>
      <c r="J104" s="3"/>
      <c r="K104" s="3"/>
      <c r="L104" s="3"/>
      <c r="M104" s="3"/>
      <c r="N104" s="61"/>
      <c r="O104" s="3"/>
      <c r="P104" s="61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61"/>
      <c r="C105" s="61"/>
      <c r="D105" s="61"/>
      <c r="E105" s="3"/>
      <c r="F105" s="3"/>
      <c r="G105" s="3"/>
      <c r="H105" s="3"/>
      <c r="I105" s="3"/>
      <c r="J105" s="3"/>
      <c r="K105" s="3"/>
      <c r="L105" s="3"/>
      <c r="M105" s="3"/>
      <c r="N105" s="61"/>
      <c r="O105" s="3"/>
      <c r="P105" s="61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61"/>
      <c r="C106" s="61"/>
      <c r="D106" s="61"/>
      <c r="E106" s="3"/>
      <c r="F106" s="3"/>
      <c r="G106" s="3"/>
      <c r="H106" s="3"/>
      <c r="I106" s="3"/>
      <c r="J106" s="3"/>
      <c r="K106" s="3"/>
      <c r="L106" s="3"/>
      <c r="M106" s="3"/>
      <c r="N106" s="61"/>
      <c r="O106" s="3"/>
      <c r="P106" s="61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61"/>
      <c r="C107" s="61"/>
      <c r="D107" s="61"/>
      <c r="E107" s="3"/>
      <c r="F107" s="3"/>
      <c r="G107" s="3"/>
      <c r="H107" s="3"/>
      <c r="I107" s="3"/>
      <c r="J107" s="3"/>
      <c r="K107" s="3"/>
      <c r="L107" s="3"/>
      <c r="M107" s="3"/>
      <c r="N107" s="61"/>
      <c r="O107" s="3"/>
      <c r="P107" s="61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61"/>
      <c r="C108" s="61"/>
      <c r="D108" s="61"/>
      <c r="E108" s="3"/>
      <c r="F108" s="3"/>
      <c r="G108" s="3"/>
      <c r="H108" s="3"/>
      <c r="I108" s="3"/>
      <c r="J108" s="3"/>
      <c r="K108" s="3"/>
      <c r="L108" s="3"/>
      <c r="M108" s="3"/>
      <c r="N108" s="61"/>
      <c r="O108" s="3"/>
      <c r="P108" s="61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61"/>
      <c r="C109" s="61"/>
      <c r="D109" s="61"/>
      <c r="E109" s="3"/>
      <c r="F109" s="3"/>
      <c r="G109" s="3"/>
      <c r="H109" s="3"/>
      <c r="I109" s="3"/>
      <c r="J109" s="3"/>
      <c r="K109" s="3"/>
      <c r="L109" s="3"/>
      <c r="M109" s="3"/>
      <c r="N109" s="61"/>
      <c r="O109" s="3"/>
      <c r="P109" s="61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61"/>
      <c r="C110" s="61"/>
      <c r="D110" s="61"/>
      <c r="E110" s="3"/>
      <c r="F110" s="3"/>
      <c r="G110" s="3"/>
      <c r="H110" s="3"/>
      <c r="I110" s="3"/>
      <c r="J110" s="3"/>
      <c r="K110" s="3"/>
      <c r="L110" s="3"/>
      <c r="M110" s="3"/>
      <c r="N110" s="61"/>
      <c r="O110" s="3"/>
      <c r="P110" s="61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61"/>
      <c r="C111" s="61"/>
      <c r="D111" s="61"/>
      <c r="E111" s="3"/>
      <c r="F111" s="3"/>
      <c r="G111" s="3"/>
      <c r="H111" s="3"/>
      <c r="I111" s="3"/>
      <c r="J111" s="3"/>
      <c r="K111" s="3"/>
      <c r="L111" s="3"/>
      <c r="M111" s="3"/>
      <c r="N111" s="61"/>
      <c r="O111" s="3"/>
      <c r="P111" s="61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61"/>
      <c r="C112" s="61"/>
      <c r="D112" s="61"/>
      <c r="E112" s="3"/>
      <c r="F112" s="3"/>
      <c r="G112" s="3"/>
      <c r="H112" s="3"/>
      <c r="I112" s="3"/>
      <c r="J112" s="3"/>
      <c r="K112" s="3"/>
      <c r="L112" s="3"/>
      <c r="M112" s="3"/>
      <c r="N112" s="61"/>
      <c r="O112" s="3"/>
      <c r="P112" s="61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61"/>
      <c r="C113" s="61"/>
      <c r="D113" s="61"/>
      <c r="E113" s="3"/>
      <c r="F113" s="3"/>
      <c r="G113" s="3"/>
      <c r="H113" s="3"/>
      <c r="I113" s="3"/>
      <c r="J113" s="3"/>
      <c r="K113" s="3"/>
      <c r="L113" s="3"/>
      <c r="M113" s="3"/>
      <c r="N113" s="61"/>
      <c r="O113" s="3"/>
      <c r="P113" s="61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61"/>
      <c r="C114" s="61"/>
      <c r="D114" s="61"/>
      <c r="E114" s="3"/>
      <c r="F114" s="3"/>
      <c r="G114" s="3"/>
      <c r="H114" s="3"/>
      <c r="I114" s="3"/>
      <c r="J114" s="3"/>
      <c r="K114" s="3"/>
      <c r="L114" s="3"/>
      <c r="M114" s="3"/>
      <c r="N114" s="61"/>
      <c r="O114" s="3"/>
      <c r="P114" s="61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61"/>
      <c r="C115" s="61"/>
      <c r="D115" s="61"/>
      <c r="E115" s="3"/>
      <c r="F115" s="3"/>
      <c r="G115" s="3"/>
      <c r="H115" s="3"/>
      <c r="I115" s="3"/>
      <c r="J115" s="3"/>
      <c r="K115" s="3"/>
      <c r="L115" s="3"/>
      <c r="M115" s="3"/>
      <c r="N115" s="61"/>
      <c r="O115" s="3"/>
      <c r="P115" s="61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61"/>
      <c r="C116" s="61"/>
      <c r="D116" s="61"/>
      <c r="E116" s="3"/>
      <c r="F116" s="3"/>
      <c r="G116" s="3"/>
      <c r="H116" s="3"/>
      <c r="I116" s="3"/>
      <c r="J116" s="3"/>
      <c r="K116" s="3"/>
      <c r="L116" s="3"/>
      <c r="M116" s="3"/>
      <c r="N116" s="61"/>
      <c r="O116" s="3"/>
      <c r="P116" s="61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61"/>
      <c r="C117" s="61"/>
      <c r="D117" s="61"/>
      <c r="E117" s="3"/>
      <c r="F117" s="3"/>
      <c r="G117" s="3"/>
      <c r="H117" s="3"/>
      <c r="I117" s="3"/>
      <c r="J117" s="3"/>
      <c r="K117" s="3"/>
      <c r="L117" s="3"/>
      <c r="M117" s="3"/>
      <c r="N117" s="61"/>
      <c r="O117" s="3"/>
      <c r="P117" s="61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61"/>
      <c r="C118" s="61"/>
      <c r="D118" s="61"/>
      <c r="E118" s="3"/>
      <c r="F118" s="3"/>
      <c r="G118" s="3"/>
      <c r="H118" s="3"/>
      <c r="I118" s="3"/>
      <c r="J118" s="3"/>
      <c r="K118" s="3"/>
      <c r="L118" s="3"/>
      <c r="M118" s="3"/>
      <c r="N118" s="61"/>
      <c r="O118" s="3"/>
      <c r="P118" s="61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61"/>
      <c r="C119" s="61"/>
      <c r="D119" s="61"/>
      <c r="E119" s="3"/>
      <c r="F119" s="3"/>
      <c r="G119" s="3"/>
      <c r="H119" s="3"/>
      <c r="I119" s="3"/>
      <c r="J119" s="3"/>
      <c r="K119" s="3"/>
      <c r="L119" s="3"/>
      <c r="M119" s="3"/>
      <c r="N119" s="61"/>
      <c r="O119" s="3"/>
      <c r="P119" s="61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61"/>
      <c r="C120" s="61"/>
      <c r="D120" s="61"/>
      <c r="E120" s="3"/>
      <c r="F120" s="3"/>
      <c r="G120" s="3"/>
      <c r="H120" s="3"/>
      <c r="I120" s="3"/>
      <c r="J120" s="3"/>
      <c r="K120" s="3"/>
      <c r="L120" s="3"/>
      <c r="M120" s="3"/>
      <c r="N120" s="61"/>
      <c r="O120" s="3"/>
      <c r="P120" s="61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61"/>
      <c r="C121" s="61"/>
      <c r="D121" s="61"/>
      <c r="E121" s="3"/>
      <c r="F121" s="3"/>
      <c r="G121" s="3"/>
      <c r="H121" s="3"/>
      <c r="I121" s="3"/>
      <c r="J121" s="3"/>
      <c r="K121" s="3"/>
      <c r="L121" s="3"/>
      <c r="M121" s="3"/>
      <c r="N121" s="61"/>
      <c r="O121" s="3"/>
      <c r="P121" s="61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61"/>
      <c r="C122" s="61"/>
      <c r="D122" s="61"/>
      <c r="E122" s="3"/>
      <c r="F122" s="3"/>
      <c r="G122" s="3"/>
      <c r="H122" s="3"/>
      <c r="I122" s="3"/>
      <c r="J122" s="3"/>
      <c r="K122" s="3"/>
      <c r="L122" s="3"/>
      <c r="M122" s="3"/>
      <c r="N122" s="61"/>
      <c r="O122" s="3"/>
      <c r="P122" s="61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61"/>
      <c r="C123" s="61"/>
      <c r="D123" s="61"/>
      <c r="E123" s="3"/>
      <c r="F123" s="3"/>
      <c r="G123" s="3"/>
      <c r="H123" s="3"/>
      <c r="I123" s="3"/>
      <c r="J123" s="3"/>
      <c r="K123" s="3"/>
      <c r="L123" s="3"/>
      <c r="M123" s="3"/>
      <c r="N123" s="61"/>
      <c r="O123" s="3"/>
      <c r="P123" s="61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61"/>
      <c r="C124" s="61"/>
      <c r="D124" s="61"/>
      <c r="E124" s="3"/>
      <c r="F124" s="3"/>
      <c r="G124" s="3"/>
      <c r="H124" s="3"/>
      <c r="I124" s="3"/>
      <c r="J124" s="3"/>
      <c r="K124" s="3"/>
      <c r="L124" s="3"/>
      <c r="M124" s="3"/>
      <c r="N124" s="61"/>
      <c r="O124" s="3"/>
      <c r="P124" s="61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61"/>
      <c r="C125" s="61"/>
      <c r="D125" s="61"/>
      <c r="E125" s="3"/>
      <c r="F125" s="3"/>
      <c r="G125" s="3"/>
      <c r="H125" s="3"/>
      <c r="I125" s="3"/>
      <c r="J125" s="3"/>
      <c r="K125" s="3"/>
      <c r="L125" s="3"/>
      <c r="M125" s="3"/>
      <c r="N125" s="61"/>
      <c r="O125" s="3"/>
      <c r="P125" s="61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61"/>
      <c r="C126" s="61"/>
      <c r="D126" s="61"/>
      <c r="E126" s="3"/>
      <c r="F126" s="3"/>
      <c r="G126" s="3"/>
      <c r="H126" s="3"/>
      <c r="I126" s="3"/>
      <c r="J126" s="3"/>
      <c r="K126" s="3"/>
      <c r="L126" s="3"/>
      <c r="M126" s="3"/>
      <c r="N126" s="61"/>
      <c r="O126" s="3"/>
      <c r="P126" s="61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61"/>
      <c r="C127" s="61"/>
      <c r="D127" s="61"/>
      <c r="E127" s="3"/>
      <c r="F127" s="3"/>
      <c r="G127" s="3"/>
      <c r="H127" s="3"/>
      <c r="I127" s="3"/>
      <c r="J127" s="3"/>
      <c r="K127" s="3"/>
      <c r="L127" s="3"/>
      <c r="M127" s="3"/>
      <c r="N127" s="61"/>
      <c r="O127" s="3"/>
      <c r="P127" s="61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61"/>
      <c r="C128" s="61"/>
      <c r="D128" s="61"/>
      <c r="E128" s="3"/>
      <c r="F128" s="3"/>
      <c r="G128" s="3"/>
      <c r="H128" s="3"/>
      <c r="I128" s="3"/>
      <c r="J128" s="3"/>
      <c r="K128" s="3"/>
      <c r="L128" s="3"/>
      <c r="M128" s="3"/>
      <c r="N128" s="61"/>
      <c r="O128" s="3"/>
      <c r="P128" s="61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61"/>
      <c r="C129" s="61"/>
      <c r="D129" s="61"/>
      <c r="E129" s="3"/>
      <c r="F129" s="3"/>
      <c r="G129" s="3"/>
      <c r="H129" s="3"/>
      <c r="I129" s="3"/>
      <c r="J129" s="3"/>
      <c r="K129" s="3"/>
      <c r="L129" s="3"/>
      <c r="M129" s="3"/>
      <c r="N129" s="61"/>
      <c r="O129" s="3"/>
      <c r="P129" s="61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61"/>
      <c r="C130" s="61"/>
      <c r="D130" s="61"/>
      <c r="E130" s="3"/>
      <c r="F130" s="3"/>
      <c r="G130" s="3"/>
      <c r="H130" s="3"/>
      <c r="I130" s="3"/>
      <c r="J130" s="3"/>
      <c r="K130" s="3"/>
      <c r="L130" s="3"/>
      <c r="M130" s="3"/>
      <c r="N130" s="61"/>
      <c r="O130" s="3"/>
      <c r="P130" s="61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61"/>
      <c r="C131" s="61"/>
      <c r="D131" s="61"/>
      <c r="E131" s="3"/>
      <c r="F131" s="3"/>
      <c r="G131" s="3"/>
      <c r="H131" s="3"/>
      <c r="I131" s="3"/>
      <c r="J131" s="3"/>
      <c r="K131" s="3"/>
      <c r="L131" s="3"/>
      <c r="M131" s="3"/>
      <c r="N131" s="61"/>
      <c r="O131" s="3"/>
      <c r="P131" s="61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61"/>
      <c r="C132" s="61"/>
      <c r="D132" s="61"/>
      <c r="E132" s="3"/>
      <c r="F132" s="3"/>
      <c r="G132" s="3"/>
      <c r="H132" s="3"/>
      <c r="I132" s="3"/>
      <c r="J132" s="3"/>
      <c r="K132" s="3"/>
      <c r="L132" s="3"/>
      <c r="M132" s="3"/>
      <c r="N132" s="61"/>
      <c r="O132" s="3"/>
      <c r="P132" s="61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61"/>
      <c r="C133" s="61"/>
      <c r="D133" s="61"/>
      <c r="E133" s="3"/>
      <c r="F133" s="3"/>
      <c r="G133" s="3"/>
      <c r="H133" s="3"/>
      <c r="I133" s="3"/>
      <c r="J133" s="3"/>
      <c r="K133" s="3"/>
      <c r="L133" s="3"/>
      <c r="M133" s="3"/>
      <c r="N133" s="61"/>
      <c r="O133" s="3"/>
      <c r="P133" s="61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61"/>
      <c r="C134" s="61"/>
      <c r="D134" s="61"/>
      <c r="E134" s="3"/>
      <c r="F134" s="3"/>
      <c r="G134" s="3"/>
      <c r="H134" s="3"/>
      <c r="I134" s="3"/>
      <c r="J134" s="3"/>
      <c r="K134" s="3"/>
      <c r="L134" s="3"/>
      <c r="M134" s="3"/>
      <c r="N134" s="61"/>
      <c r="O134" s="3"/>
      <c r="P134" s="61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61"/>
      <c r="C135" s="61"/>
      <c r="D135" s="61"/>
      <c r="E135" s="3"/>
      <c r="F135" s="3"/>
      <c r="G135" s="3"/>
      <c r="H135" s="3"/>
      <c r="I135" s="3"/>
      <c r="J135" s="3"/>
      <c r="K135" s="3"/>
      <c r="L135" s="3"/>
      <c r="M135" s="3"/>
      <c r="N135" s="61"/>
      <c r="O135" s="3"/>
      <c r="P135" s="61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61"/>
      <c r="C136" s="61"/>
      <c r="D136" s="61"/>
      <c r="E136" s="3"/>
      <c r="F136" s="3"/>
      <c r="G136" s="3"/>
      <c r="H136" s="3"/>
      <c r="I136" s="3"/>
      <c r="J136" s="3"/>
      <c r="K136" s="3"/>
      <c r="L136" s="3"/>
      <c r="M136" s="3"/>
      <c r="N136" s="61"/>
      <c r="O136" s="3"/>
      <c r="P136" s="61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61"/>
      <c r="C137" s="61"/>
      <c r="D137" s="61"/>
      <c r="E137" s="3"/>
      <c r="F137" s="3"/>
      <c r="G137" s="3"/>
      <c r="H137" s="3"/>
      <c r="I137" s="3"/>
      <c r="J137" s="3"/>
      <c r="K137" s="3"/>
      <c r="L137" s="3"/>
      <c r="M137" s="3"/>
      <c r="N137" s="61"/>
      <c r="O137" s="3"/>
      <c r="P137" s="61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61"/>
      <c r="C138" s="61"/>
      <c r="D138" s="61"/>
      <c r="E138" s="3"/>
      <c r="F138" s="3"/>
      <c r="G138" s="3"/>
      <c r="H138" s="3"/>
      <c r="I138" s="3"/>
      <c r="J138" s="3"/>
      <c r="K138" s="3"/>
      <c r="L138" s="3"/>
      <c r="M138" s="3"/>
      <c r="N138" s="61"/>
      <c r="O138" s="3"/>
      <c r="P138" s="61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61"/>
      <c r="C139" s="61"/>
      <c r="D139" s="61"/>
      <c r="E139" s="3"/>
      <c r="F139" s="3"/>
      <c r="G139" s="3"/>
      <c r="H139" s="3"/>
      <c r="I139" s="3"/>
      <c r="J139" s="3"/>
      <c r="K139" s="3"/>
      <c r="L139" s="3"/>
      <c r="M139" s="3"/>
      <c r="N139" s="61"/>
      <c r="O139" s="3"/>
      <c r="P139" s="61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61"/>
      <c r="C140" s="61"/>
      <c r="D140" s="61"/>
      <c r="E140" s="3"/>
      <c r="F140" s="3"/>
      <c r="G140" s="3"/>
      <c r="H140" s="3"/>
      <c r="I140" s="3"/>
      <c r="J140" s="3"/>
      <c r="K140" s="3"/>
      <c r="L140" s="3"/>
      <c r="M140" s="3"/>
      <c r="N140" s="61"/>
      <c r="O140" s="3"/>
      <c r="P140" s="61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61"/>
      <c r="C141" s="61"/>
      <c r="D141" s="61"/>
      <c r="E141" s="3"/>
      <c r="F141" s="3"/>
      <c r="G141" s="3"/>
      <c r="H141" s="3"/>
      <c r="I141" s="3"/>
      <c r="J141" s="3"/>
      <c r="K141" s="3"/>
      <c r="L141" s="3"/>
      <c r="M141" s="3"/>
      <c r="N141" s="61"/>
      <c r="O141" s="3"/>
      <c r="P141" s="61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61"/>
      <c r="C142" s="61"/>
      <c r="D142" s="61"/>
      <c r="E142" s="3"/>
      <c r="F142" s="3"/>
      <c r="G142" s="3"/>
      <c r="H142" s="3"/>
      <c r="I142" s="3"/>
      <c r="J142" s="3"/>
      <c r="K142" s="3"/>
      <c r="L142" s="3"/>
      <c r="M142" s="3"/>
      <c r="N142" s="61"/>
      <c r="O142" s="3"/>
      <c r="P142" s="61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61"/>
      <c r="C143" s="61"/>
      <c r="D143" s="61"/>
      <c r="E143" s="3"/>
      <c r="F143" s="3"/>
      <c r="G143" s="3"/>
      <c r="H143" s="3"/>
      <c r="I143" s="3"/>
      <c r="J143" s="3"/>
      <c r="K143" s="3"/>
      <c r="L143" s="3"/>
      <c r="M143" s="3"/>
      <c r="N143" s="61"/>
      <c r="O143" s="3"/>
      <c r="P143" s="61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61"/>
      <c r="C144" s="61"/>
      <c r="D144" s="61"/>
      <c r="E144" s="3"/>
      <c r="F144" s="3"/>
      <c r="G144" s="3"/>
      <c r="H144" s="3"/>
      <c r="I144" s="3"/>
      <c r="J144" s="3"/>
      <c r="K144" s="3"/>
      <c r="L144" s="3"/>
      <c r="M144" s="3"/>
      <c r="N144" s="61"/>
      <c r="O144" s="3"/>
      <c r="P144" s="61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61"/>
      <c r="C145" s="61"/>
      <c r="D145" s="61"/>
      <c r="E145" s="3"/>
      <c r="F145" s="3"/>
      <c r="G145" s="3"/>
      <c r="H145" s="3"/>
      <c r="I145" s="3"/>
      <c r="J145" s="3"/>
      <c r="K145" s="3"/>
      <c r="L145" s="3"/>
      <c r="M145" s="3"/>
      <c r="N145" s="61"/>
      <c r="O145" s="3"/>
      <c r="P145" s="61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61"/>
      <c r="C146" s="61"/>
      <c r="D146" s="61"/>
      <c r="E146" s="3"/>
      <c r="F146" s="3"/>
      <c r="G146" s="3"/>
      <c r="H146" s="3"/>
      <c r="I146" s="3"/>
      <c r="J146" s="3"/>
      <c r="K146" s="3"/>
      <c r="L146" s="3"/>
      <c r="M146" s="3"/>
      <c r="N146" s="61"/>
      <c r="O146" s="3"/>
      <c r="P146" s="61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61"/>
      <c r="C147" s="61"/>
      <c r="D147" s="61"/>
      <c r="E147" s="3"/>
      <c r="F147" s="3"/>
      <c r="G147" s="3"/>
      <c r="H147" s="3"/>
      <c r="I147" s="3"/>
      <c r="J147" s="3"/>
      <c r="K147" s="3"/>
      <c r="L147" s="3"/>
      <c r="M147" s="3"/>
      <c r="N147" s="61"/>
      <c r="O147" s="3"/>
      <c r="P147" s="61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61"/>
      <c r="C148" s="61"/>
      <c r="D148" s="61"/>
      <c r="E148" s="3"/>
      <c r="F148" s="3"/>
      <c r="G148" s="3"/>
      <c r="H148" s="3"/>
      <c r="I148" s="3"/>
      <c r="J148" s="3"/>
      <c r="K148" s="3"/>
      <c r="L148" s="3"/>
      <c r="M148" s="3"/>
      <c r="N148" s="61"/>
      <c r="O148" s="3"/>
      <c r="P148" s="61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61"/>
      <c r="C149" s="61"/>
      <c r="D149" s="61"/>
      <c r="E149" s="3"/>
      <c r="F149" s="3"/>
      <c r="G149" s="3"/>
      <c r="H149" s="3"/>
      <c r="I149" s="3"/>
      <c r="J149" s="3"/>
      <c r="K149" s="3"/>
      <c r="L149" s="3"/>
      <c r="M149" s="3"/>
      <c r="N149" s="61"/>
      <c r="O149" s="3"/>
      <c r="P149" s="61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61"/>
      <c r="C150" s="61"/>
      <c r="D150" s="61"/>
      <c r="E150" s="3"/>
      <c r="F150" s="3"/>
      <c r="G150" s="3"/>
      <c r="H150" s="3"/>
      <c r="I150" s="3"/>
      <c r="J150" s="3"/>
      <c r="K150" s="3"/>
      <c r="L150" s="3"/>
      <c r="M150" s="3"/>
      <c r="N150" s="61"/>
      <c r="O150" s="3"/>
      <c r="P150" s="61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61"/>
      <c r="C151" s="61"/>
      <c r="D151" s="61"/>
      <c r="E151" s="3"/>
      <c r="F151" s="3"/>
      <c r="G151" s="3"/>
      <c r="H151" s="3"/>
      <c r="I151" s="3"/>
      <c r="J151" s="3"/>
      <c r="K151" s="3"/>
      <c r="L151" s="3"/>
      <c r="M151" s="3"/>
      <c r="N151" s="61"/>
      <c r="O151" s="3"/>
      <c r="P151" s="61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61"/>
      <c r="C152" s="61"/>
      <c r="D152" s="61"/>
      <c r="E152" s="3"/>
      <c r="F152" s="3"/>
      <c r="G152" s="3"/>
      <c r="H152" s="3"/>
      <c r="I152" s="3"/>
      <c r="J152" s="3"/>
      <c r="K152" s="3"/>
      <c r="L152" s="3"/>
      <c r="M152" s="3"/>
      <c r="N152" s="61"/>
      <c r="O152" s="3"/>
      <c r="P152" s="61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61"/>
      <c r="C153" s="61"/>
      <c r="D153" s="61"/>
      <c r="E153" s="3"/>
      <c r="F153" s="3"/>
      <c r="G153" s="3"/>
      <c r="H153" s="3"/>
      <c r="I153" s="3"/>
      <c r="J153" s="3"/>
      <c r="K153" s="3"/>
      <c r="L153" s="3"/>
      <c r="M153" s="3"/>
      <c r="N153" s="61"/>
      <c r="O153" s="3"/>
      <c r="P153" s="61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61"/>
      <c r="C154" s="61"/>
      <c r="D154" s="61"/>
      <c r="E154" s="3"/>
      <c r="F154" s="3"/>
      <c r="G154" s="3"/>
      <c r="H154" s="3"/>
      <c r="I154" s="3"/>
      <c r="J154" s="3"/>
      <c r="K154" s="3"/>
      <c r="L154" s="3"/>
      <c r="M154" s="3"/>
      <c r="N154" s="61"/>
      <c r="O154" s="3"/>
      <c r="P154" s="61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61"/>
      <c r="C155" s="61"/>
      <c r="D155" s="61"/>
      <c r="E155" s="3"/>
      <c r="F155" s="3"/>
      <c r="G155" s="3"/>
      <c r="H155" s="3"/>
      <c r="I155" s="3"/>
      <c r="J155" s="3"/>
      <c r="K155" s="3"/>
      <c r="L155" s="3"/>
      <c r="M155" s="3"/>
      <c r="N155" s="61"/>
      <c r="O155" s="3"/>
      <c r="P155" s="61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61"/>
      <c r="C156" s="61"/>
      <c r="D156" s="61"/>
      <c r="E156" s="3"/>
      <c r="F156" s="3"/>
      <c r="G156" s="3"/>
      <c r="H156" s="3"/>
      <c r="I156" s="3"/>
      <c r="J156" s="3"/>
      <c r="K156" s="3"/>
      <c r="L156" s="3"/>
      <c r="M156" s="3"/>
      <c r="N156" s="61"/>
      <c r="O156" s="3"/>
      <c r="P156" s="61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61"/>
      <c r="C157" s="61"/>
      <c r="D157" s="61"/>
      <c r="E157" s="3"/>
      <c r="F157" s="3"/>
      <c r="G157" s="3"/>
      <c r="H157" s="3"/>
      <c r="I157" s="3"/>
      <c r="J157" s="3"/>
      <c r="K157" s="3"/>
      <c r="L157" s="3"/>
      <c r="M157" s="3"/>
      <c r="N157" s="61"/>
      <c r="O157" s="3"/>
      <c r="P157" s="61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61"/>
      <c r="C158" s="61"/>
      <c r="D158" s="61"/>
      <c r="E158" s="3"/>
      <c r="F158" s="3"/>
      <c r="G158" s="3"/>
      <c r="H158" s="3"/>
      <c r="I158" s="3"/>
      <c r="J158" s="3"/>
      <c r="K158" s="3"/>
      <c r="L158" s="3"/>
      <c r="M158" s="3"/>
      <c r="N158" s="61"/>
      <c r="O158" s="3"/>
      <c r="P158" s="61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61"/>
      <c r="C159" s="61"/>
      <c r="D159" s="61"/>
      <c r="E159" s="3"/>
      <c r="F159" s="3"/>
      <c r="G159" s="3"/>
      <c r="H159" s="3"/>
      <c r="I159" s="3"/>
      <c r="J159" s="3"/>
      <c r="K159" s="3"/>
      <c r="L159" s="3"/>
      <c r="M159" s="3"/>
      <c r="N159" s="61"/>
      <c r="O159" s="3"/>
      <c r="P159" s="61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61"/>
      <c r="C160" s="61"/>
      <c r="D160" s="61"/>
      <c r="E160" s="3"/>
      <c r="F160" s="3"/>
      <c r="G160" s="3"/>
      <c r="H160" s="3"/>
      <c r="I160" s="3"/>
      <c r="J160" s="3"/>
      <c r="K160" s="3"/>
      <c r="L160" s="3"/>
      <c r="M160" s="3"/>
      <c r="N160" s="61"/>
      <c r="O160" s="3"/>
      <c r="P160" s="61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61"/>
      <c r="C161" s="61"/>
      <c r="D161" s="61"/>
      <c r="E161" s="3"/>
      <c r="F161" s="3"/>
      <c r="G161" s="3"/>
      <c r="H161" s="3"/>
      <c r="I161" s="3"/>
      <c r="J161" s="3"/>
      <c r="K161" s="3"/>
      <c r="L161" s="3"/>
      <c r="M161" s="3"/>
      <c r="N161" s="61"/>
      <c r="O161" s="3"/>
      <c r="P161" s="61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61"/>
      <c r="C162" s="61"/>
      <c r="D162" s="61"/>
      <c r="E162" s="3"/>
      <c r="F162" s="3"/>
      <c r="G162" s="3"/>
      <c r="H162" s="3"/>
      <c r="I162" s="3"/>
      <c r="J162" s="3"/>
      <c r="K162" s="3"/>
      <c r="L162" s="3"/>
      <c r="M162" s="3"/>
      <c r="N162" s="61"/>
      <c r="O162" s="3"/>
      <c r="P162" s="61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61"/>
      <c r="C163" s="61"/>
      <c r="D163" s="61"/>
      <c r="E163" s="3"/>
      <c r="F163" s="3"/>
      <c r="G163" s="3"/>
      <c r="H163" s="3"/>
      <c r="I163" s="3"/>
      <c r="J163" s="3"/>
      <c r="K163" s="3"/>
      <c r="L163" s="3"/>
      <c r="M163" s="3"/>
      <c r="N163" s="61"/>
      <c r="O163" s="3"/>
      <c r="P163" s="61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61"/>
      <c r="C164" s="61"/>
      <c r="D164" s="61"/>
      <c r="E164" s="3"/>
      <c r="F164" s="3"/>
      <c r="G164" s="3"/>
      <c r="H164" s="3"/>
      <c r="I164" s="3"/>
      <c r="J164" s="3"/>
      <c r="K164" s="3"/>
      <c r="L164" s="3"/>
      <c r="M164" s="3"/>
      <c r="N164" s="61"/>
      <c r="O164" s="3"/>
      <c r="P164" s="61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61"/>
      <c r="C165" s="61"/>
      <c r="D165" s="61"/>
      <c r="E165" s="3"/>
      <c r="F165" s="3"/>
      <c r="G165" s="3"/>
      <c r="H165" s="3"/>
      <c r="I165" s="3"/>
      <c r="J165" s="3"/>
      <c r="K165" s="3"/>
      <c r="L165" s="3"/>
      <c r="M165" s="3"/>
      <c r="N165" s="61"/>
      <c r="O165" s="3"/>
      <c r="P165" s="61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61"/>
      <c r="C166" s="61"/>
      <c r="D166" s="61"/>
      <c r="E166" s="3"/>
      <c r="F166" s="3"/>
      <c r="G166" s="3"/>
      <c r="H166" s="3"/>
      <c r="I166" s="3"/>
      <c r="J166" s="3"/>
      <c r="K166" s="3"/>
      <c r="L166" s="3"/>
      <c r="M166" s="3"/>
      <c r="N166" s="61"/>
      <c r="O166" s="3"/>
      <c r="P166" s="61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61"/>
      <c r="C167" s="61"/>
      <c r="D167" s="61"/>
      <c r="E167" s="3"/>
      <c r="F167" s="3"/>
      <c r="G167" s="3"/>
      <c r="H167" s="3"/>
      <c r="I167" s="3"/>
      <c r="J167" s="3"/>
      <c r="K167" s="3"/>
      <c r="L167" s="3"/>
      <c r="M167" s="3"/>
      <c r="N167" s="61"/>
      <c r="O167" s="3"/>
      <c r="P167" s="61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61"/>
      <c r="C168" s="61"/>
      <c r="D168" s="61"/>
      <c r="E168" s="3"/>
      <c r="F168" s="3"/>
      <c r="G168" s="3"/>
      <c r="H168" s="3"/>
      <c r="I168" s="3"/>
      <c r="J168" s="3"/>
      <c r="K168" s="3"/>
      <c r="L168" s="3"/>
      <c r="M168" s="3"/>
      <c r="N168" s="61"/>
      <c r="O168" s="3"/>
      <c r="P168" s="61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61"/>
      <c r="C169" s="61"/>
      <c r="D169" s="61"/>
      <c r="E169" s="3"/>
      <c r="F169" s="3"/>
      <c r="G169" s="3"/>
      <c r="H169" s="3"/>
      <c r="I169" s="3"/>
      <c r="J169" s="3"/>
      <c r="K169" s="3"/>
      <c r="L169" s="3"/>
      <c r="M169" s="3"/>
      <c r="N169" s="61"/>
      <c r="O169" s="3"/>
      <c r="P169" s="61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61"/>
      <c r="C170" s="61"/>
      <c r="D170" s="61"/>
      <c r="E170" s="3"/>
      <c r="F170" s="3"/>
      <c r="G170" s="3"/>
      <c r="H170" s="3"/>
      <c r="I170" s="3"/>
      <c r="J170" s="3"/>
      <c r="K170" s="3"/>
      <c r="L170" s="3"/>
      <c r="M170" s="3"/>
      <c r="N170" s="61"/>
      <c r="O170" s="3"/>
      <c r="P170" s="61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61"/>
      <c r="C171" s="61"/>
      <c r="D171" s="61"/>
      <c r="E171" s="3"/>
      <c r="F171" s="3"/>
      <c r="G171" s="3"/>
      <c r="H171" s="3"/>
      <c r="I171" s="3"/>
      <c r="J171" s="3"/>
      <c r="K171" s="3"/>
      <c r="L171" s="3"/>
      <c r="M171" s="3"/>
      <c r="N171" s="61"/>
      <c r="O171" s="3"/>
      <c r="P171" s="61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61"/>
      <c r="C172" s="61"/>
      <c r="D172" s="61"/>
      <c r="E172" s="3"/>
      <c r="F172" s="3"/>
      <c r="G172" s="3"/>
      <c r="H172" s="3"/>
      <c r="I172" s="3"/>
      <c r="J172" s="3"/>
      <c r="K172" s="3"/>
      <c r="L172" s="3"/>
      <c r="M172" s="3"/>
      <c r="N172" s="61"/>
      <c r="O172" s="3"/>
      <c r="P172" s="61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61"/>
      <c r="C173" s="61"/>
      <c r="D173" s="61"/>
      <c r="E173" s="3"/>
      <c r="F173" s="3"/>
      <c r="G173" s="3"/>
      <c r="H173" s="3"/>
      <c r="I173" s="3"/>
      <c r="J173" s="3"/>
      <c r="K173" s="3"/>
      <c r="L173" s="3"/>
      <c r="M173" s="3"/>
      <c r="N173" s="61"/>
      <c r="O173" s="3"/>
      <c r="P173" s="61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61"/>
      <c r="C174" s="61"/>
      <c r="D174" s="61"/>
      <c r="E174" s="3"/>
      <c r="F174" s="3"/>
      <c r="G174" s="3"/>
      <c r="H174" s="3"/>
      <c r="I174" s="3"/>
      <c r="J174" s="3"/>
      <c r="K174" s="3"/>
      <c r="L174" s="3"/>
      <c r="M174" s="3"/>
      <c r="N174" s="61"/>
      <c r="O174" s="3"/>
      <c r="P174" s="61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61"/>
      <c r="C175" s="61"/>
      <c r="D175" s="61"/>
      <c r="E175" s="3"/>
      <c r="F175" s="3"/>
      <c r="G175" s="3"/>
      <c r="H175" s="3"/>
      <c r="I175" s="3"/>
      <c r="J175" s="3"/>
      <c r="K175" s="3"/>
      <c r="L175" s="3"/>
      <c r="M175" s="3"/>
      <c r="N175" s="61"/>
      <c r="O175" s="3"/>
      <c r="P175" s="61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61"/>
      <c r="C176" s="61"/>
      <c r="D176" s="61"/>
      <c r="E176" s="3"/>
      <c r="F176" s="3"/>
      <c r="G176" s="3"/>
      <c r="H176" s="3"/>
      <c r="I176" s="3"/>
      <c r="J176" s="3"/>
      <c r="K176" s="3"/>
      <c r="L176" s="3"/>
      <c r="M176" s="3"/>
      <c r="N176" s="61"/>
      <c r="O176" s="3"/>
      <c r="P176" s="61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61"/>
      <c r="C177" s="61"/>
      <c r="D177" s="61"/>
      <c r="E177" s="3"/>
      <c r="F177" s="3"/>
      <c r="G177" s="3"/>
      <c r="H177" s="3"/>
      <c r="I177" s="3"/>
      <c r="J177" s="3"/>
      <c r="K177" s="3"/>
      <c r="L177" s="3"/>
      <c r="M177" s="3"/>
      <c r="N177" s="61"/>
      <c r="O177" s="3"/>
      <c r="P177" s="61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61"/>
      <c r="C178" s="61"/>
      <c r="D178" s="61"/>
      <c r="E178" s="3"/>
      <c r="F178" s="3"/>
      <c r="G178" s="3"/>
      <c r="H178" s="3"/>
      <c r="I178" s="3"/>
      <c r="J178" s="3"/>
      <c r="K178" s="3"/>
      <c r="L178" s="3"/>
      <c r="M178" s="3"/>
      <c r="N178" s="61"/>
      <c r="O178" s="3"/>
      <c r="P178" s="61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61"/>
      <c r="C179" s="61"/>
      <c r="D179" s="61"/>
      <c r="E179" s="3"/>
      <c r="F179" s="3"/>
      <c r="G179" s="3"/>
      <c r="H179" s="3"/>
      <c r="I179" s="3"/>
      <c r="J179" s="3"/>
      <c r="K179" s="3"/>
      <c r="L179" s="3"/>
      <c r="M179" s="3"/>
      <c r="N179" s="61"/>
      <c r="O179" s="3"/>
      <c r="P179" s="61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61"/>
      <c r="C180" s="61"/>
      <c r="D180" s="61"/>
      <c r="E180" s="3"/>
      <c r="F180" s="3"/>
      <c r="G180" s="3"/>
      <c r="H180" s="3"/>
      <c r="I180" s="3"/>
      <c r="J180" s="3"/>
      <c r="K180" s="3"/>
      <c r="L180" s="3"/>
      <c r="M180" s="3"/>
      <c r="N180" s="61"/>
      <c r="O180" s="3"/>
      <c r="P180" s="61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61"/>
      <c r="C181" s="61"/>
      <c r="D181" s="61"/>
      <c r="E181" s="3"/>
      <c r="F181" s="3"/>
      <c r="G181" s="3"/>
      <c r="H181" s="3"/>
      <c r="I181" s="3"/>
      <c r="J181" s="3"/>
      <c r="K181" s="3"/>
      <c r="L181" s="3"/>
      <c r="M181" s="3"/>
      <c r="N181" s="61"/>
      <c r="O181" s="3"/>
      <c r="P181" s="61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61"/>
      <c r="C182" s="61"/>
      <c r="D182" s="61"/>
      <c r="E182" s="3"/>
      <c r="F182" s="3"/>
      <c r="G182" s="3"/>
      <c r="H182" s="3"/>
      <c r="I182" s="3"/>
      <c r="J182" s="3"/>
      <c r="K182" s="3"/>
      <c r="L182" s="3"/>
      <c r="M182" s="3"/>
      <c r="N182" s="61"/>
      <c r="O182" s="3"/>
      <c r="P182" s="61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61"/>
      <c r="C183" s="61"/>
      <c r="D183" s="61"/>
      <c r="E183" s="3"/>
      <c r="F183" s="3"/>
      <c r="G183" s="3"/>
      <c r="H183" s="3"/>
      <c r="I183" s="3"/>
      <c r="J183" s="3"/>
      <c r="K183" s="3"/>
      <c r="L183" s="3"/>
      <c r="M183" s="3"/>
      <c r="N183" s="61"/>
      <c r="O183" s="3"/>
      <c r="P183" s="61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61"/>
      <c r="C184" s="61"/>
      <c r="D184" s="61"/>
      <c r="E184" s="3"/>
      <c r="F184" s="3"/>
      <c r="G184" s="3"/>
      <c r="H184" s="3"/>
      <c r="I184" s="3"/>
      <c r="J184" s="3"/>
      <c r="K184" s="3"/>
      <c r="L184" s="3"/>
      <c r="M184" s="3"/>
      <c r="N184" s="61"/>
      <c r="O184" s="3"/>
      <c r="P184" s="61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61"/>
      <c r="C185" s="61"/>
      <c r="D185" s="61"/>
      <c r="E185" s="3"/>
      <c r="F185" s="3"/>
      <c r="G185" s="3"/>
      <c r="H185" s="3"/>
      <c r="I185" s="3"/>
      <c r="J185" s="3"/>
      <c r="K185" s="3"/>
      <c r="L185" s="3"/>
      <c r="M185" s="3"/>
      <c r="N185" s="61"/>
      <c r="O185" s="3"/>
      <c r="P185" s="61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61"/>
      <c r="C186" s="61"/>
      <c r="D186" s="61"/>
      <c r="E186" s="3"/>
      <c r="F186" s="3"/>
      <c r="G186" s="3"/>
      <c r="H186" s="3"/>
      <c r="I186" s="3"/>
      <c r="J186" s="3"/>
      <c r="K186" s="3"/>
      <c r="L186" s="3"/>
      <c r="M186" s="3"/>
      <c r="N186" s="61"/>
      <c r="O186" s="3"/>
      <c r="P186" s="61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61"/>
      <c r="C187" s="61"/>
      <c r="D187" s="61"/>
      <c r="E187" s="3"/>
      <c r="F187" s="3"/>
      <c r="G187" s="3"/>
      <c r="H187" s="3"/>
      <c r="I187" s="3"/>
      <c r="J187" s="3"/>
      <c r="K187" s="3"/>
      <c r="L187" s="3"/>
      <c r="M187" s="3"/>
      <c r="N187" s="61"/>
      <c r="O187" s="3"/>
      <c r="P187" s="61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61"/>
      <c r="C188" s="61"/>
      <c r="D188" s="61"/>
      <c r="E188" s="3"/>
      <c r="F188" s="3"/>
      <c r="G188" s="3"/>
      <c r="H188" s="3"/>
      <c r="I188" s="3"/>
      <c r="J188" s="3"/>
      <c r="K188" s="3"/>
      <c r="L188" s="3"/>
      <c r="M188" s="3"/>
      <c r="N188" s="61"/>
      <c r="O188" s="3"/>
      <c r="P188" s="61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61"/>
      <c r="C189" s="61"/>
      <c r="D189" s="61"/>
      <c r="E189" s="3"/>
      <c r="F189" s="3"/>
      <c r="G189" s="3"/>
      <c r="H189" s="3"/>
      <c r="I189" s="3"/>
      <c r="J189" s="3"/>
      <c r="K189" s="3"/>
      <c r="L189" s="3"/>
      <c r="M189" s="3"/>
      <c r="N189" s="61"/>
      <c r="O189" s="3"/>
      <c r="P189" s="61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61"/>
      <c r="C190" s="61"/>
      <c r="D190" s="61"/>
      <c r="E190" s="3"/>
      <c r="F190" s="3"/>
      <c r="G190" s="3"/>
      <c r="H190" s="3"/>
      <c r="I190" s="3"/>
      <c r="J190" s="3"/>
      <c r="K190" s="3"/>
      <c r="L190" s="3"/>
      <c r="M190" s="3"/>
      <c r="N190" s="61"/>
      <c r="O190" s="3"/>
      <c r="P190" s="61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61"/>
      <c r="C191" s="61"/>
      <c r="D191" s="61"/>
      <c r="E191" s="3"/>
      <c r="F191" s="3"/>
      <c r="G191" s="3"/>
      <c r="H191" s="3"/>
      <c r="I191" s="3"/>
      <c r="J191" s="3"/>
      <c r="K191" s="3"/>
      <c r="L191" s="3"/>
      <c r="M191" s="3"/>
      <c r="N191" s="61"/>
      <c r="O191" s="3"/>
      <c r="P191" s="61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61"/>
      <c r="C192" s="61"/>
      <c r="D192" s="61"/>
      <c r="E192" s="3"/>
      <c r="F192" s="3"/>
      <c r="G192" s="3"/>
      <c r="H192" s="3"/>
      <c r="I192" s="3"/>
      <c r="J192" s="3"/>
      <c r="K192" s="3"/>
      <c r="L192" s="3"/>
      <c r="M192" s="3"/>
      <c r="N192" s="61"/>
      <c r="O192" s="3"/>
      <c r="P192" s="61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61"/>
      <c r="C193" s="61"/>
      <c r="D193" s="61"/>
      <c r="E193" s="3"/>
      <c r="F193" s="3"/>
      <c r="G193" s="3"/>
      <c r="H193" s="3"/>
      <c r="I193" s="3"/>
      <c r="J193" s="3"/>
      <c r="K193" s="3"/>
      <c r="L193" s="3"/>
      <c r="M193" s="3"/>
      <c r="N193" s="61"/>
      <c r="O193" s="3"/>
      <c r="P193" s="61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61"/>
      <c r="C194" s="61"/>
      <c r="D194" s="61"/>
      <c r="E194" s="3"/>
      <c r="F194" s="3"/>
      <c r="G194" s="3"/>
      <c r="H194" s="3"/>
      <c r="I194" s="3"/>
      <c r="J194" s="3"/>
      <c r="K194" s="3"/>
      <c r="L194" s="3"/>
      <c r="M194" s="3"/>
      <c r="N194" s="61"/>
      <c r="O194" s="3"/>
      <c r="P194" s="61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61"/>
      <c r="C195" s="61"/>
      <c r="D195" s="61"/>
      <c r="E195" s="3"/>
      <c r="F195" s="3"/>
      <c r="G195" s="3"/>
      <c r="H195" s="3"/>
      <c r="I195" s="3"/>
      <c r="J195" s="3"/>
      <c r="K195" s="3"/>
      <c r="L195" s="3"/>
      <c r="M195" s="3"/>
      <c r="N195" s="61"/>
      <c r="O195" s="3"/>
      <c r="P195" s="61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61"/>
      <c r="C196" s="61"/>
      <c r="D196" s="61"/>
      <c r="E196" s="3"/>
      <c r="F196" s="3"/>
      <c r="G196" s="3"/>
      <c r="H196" s="3"/>
      <c r="I196" s="3"/>
      <c r="J196" s="3"/>
      <c r="K196" s="3"/>
      <c r="L196" s="3"/>
      <c r="M196" s="3"/>
      <c r="N196" s="61"/>
      <c r="O196" s="3"/>
      <c r="P196" s="61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61"/>
      <c r="C197" s="61"/>
      <c r="D197" s="61"/>
      <c r="E197" s="3"/>
      <c r="F197" s="3"/>
      <c r="G197" s="3"/>
      <c r="H197" s="3"/>
      <c r="I197" s="3"/>
      <c r="J197" s="3"/>
      <c r="K197" s="3"/>
      <c r="L197" s="3"/>
      <c r="M197" s="3"/>
      <c r="N197" s="61"/>
      <c r="O197" s="3"/>
      <c r="P197" s="61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61"/>
      <c r="C198" s="61"/>
      <c r="D198" s="61"/>
      <c r="E198" s="3"/>
      <c r="F198" s="3"/>
      <c r="G198" s="3"/>
      <c r="H198" s="3"/>
      <c r="I198" s="3"/>
      <c r="J198" s="3"/>
      <c r="K198" s="3"/>
      <c r="L198" s="3"/>
      <c r="M198" s="3"/>
      <c r="N198" s="61"/>
      <c r="O198" s="3"/>
      <c r="P198" s="61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61"/>
      <c r="C199" s="61"/>
      <c r="D199" s="61"/>
      <c r="E199" s="3"/>
      <c r="F199" s="3"/>
      <c r="G199" s="3"/>
      <c r="H199" s="3"/>
      <c r="I199" s="3"/>
      <c r="J199" s="3"/>
      <c r="K199" s="3"/>
      <c r="L199" s="3"/>
      <c r="M199" s="3"/>
      <c r="N199" s="61"/>
      <c r="O199" s="3"/>
      <c r="P199" s="61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61"/>
      <c r="C200" s="61"/>
      <c r="D200" s="61"/>
      <c r="E200" s="3"/>
      <c r="F200" s="3"/>
      <c r="G200" s="3"/>
      <c r="H200" s="3"/>
      <c r="I200" s="3"/>
      <c r="J200" s="3"/>
      <c r="K200" s="3"/>
      <c r="L200" s="3"/>
      <c r="M200" s="3"/>
      <c r="N200" s="61"/>
      <c r="O200" s="3"/>
      <c r="P200" s="61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61"/>
      <c r="C201" s="61"/>
      <c r="D201" s="61"/>
      <c r="E201" s="3"/>
      <c r="F201" s="3"/>
      <c r="G201" s="3"/>
      <c r="H201" s="3"/>
      <c r="I201" s="3"/>
      <c r="J201" s="3"/>
      <c r="K201" s="3"/>
      <c r="L201" s="3"/>
      <c r="M201" s="3"/>
      <c r="N201" s="61"/>
      <c r="O201" s="3"/>
      <c r="P201" s="61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61"/>
      <c r="C202" s="61"/>
      <c r="D202" s="61"/>
      <c r="E202" s="3"/>
      <c r="F202" s="3"/>
      <c r="G202" s="3"/>
      <c r="H202" s="3"/>
      <c r="I202" s="3"/>
      <c r="J202" s="3"/>
      <c r="K202" s="3"/>
      <c r="L202" s="3"/>
      <c r="M202" s="3"/>
      <c r="N202" s="61"/>
      <c r="O202" s="3"/>
      <c r="P202" s="61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61"/>
      <c r="C203" s="61"/>
      <c r="D203" s="61"/>
      <c r="E203" s="3"/>
      <c r="F203" s="3"/>
      <c r="G203" s="3"/>
      <c r="H203" s="3"/>
      <c r="I203" s="3"/>
      <c r="J203" s="3"/>
      <c r="K203" s="3"/>
      <c r="L203" s="3"/>
      <c r="M203" s="3"/>
      <c r="N203" s="61"/>
      <c r="O203" s="3"/>
      <c r="P203" s="61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61"/>
      <c r="C204" s="61"/>
      <c r="D204" s="61"/>
      <c r="E204" s="3"/>
      <c r="F204" s="3"/>
      <c r="G204" s="3"/>
      <c r="H204" s="3"/>
      <c r="I204" s="3"/>
      <c r="J204" s="3"/>
      <c r="K204" s="3"/>
      <c r="L204" s="3"/>
      <c r="M204" s="3"/>
      <c r="N204" s="61"/>
      <c r="O204" s="3"/>
      <c r="P204" s="61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61"/>
      <c r="C205" s="61"/>
      <c r="D205" s="61"/>
      <c r="E205" s="3"/>
      <c r="F205" s="3"/>
      <c r="G205" s="3"/>
      <c r="H205" s="3"/>
      <c r="I205" s="3"/>
      <c r="J205" s="3"/>
      <c r="K205" s="3"/>
      <c r="L205" s="3"/>
      <c r="M205" s="3"/>
      <c r="N205" s="61"/>
      <c r="O205" s="3"/>
      <c r="P205" s="61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61"/>
      <c r="C206" s="61"/>
      <c r="D206" s="61"/>
      <c r="E206" s="3"/>
      <c r="F206" s="3"/>
      <c r="G206" s="3"/>
      <c r="H206" s="3"/>
      <c r="I206" s="3"/>
      <c r="J206" s="3"/>
      <c r="K206" s="3"/>
      <c r="L206" s="3"/>
      <c r="M206" s="3"/>
      <c r="N206" s="61"/>
      <c r="O206" s="3"/>
      <c r="P206" s="61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61"/>
      <c r="C207" s="61"/>
      <c r="D207" s="61"/>
      <c r="E207" s="3"/>
      <c r="F207" s="3"/>
      <c r="G207" s="3"/>
      <c r="H207" s="3"/>
      <c r="I207" s="3"/>
      <c r="J207" s="3"/>
      <c r="K207" s="3"/>
      <c r="L207" s="3"/>
      <c r="M207" s="3"/>
      <c r="N207" s="61"/>
      <c r="O207" s="3"/>
      <c r="P207" s="61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61"/>
      <c r="C208" s="61"/>
      <c r="D208" s="61"/>
      <c r="E208" s="3"/>
      <c r="F208" s="3"/>
      <c r="G208" s="3"/>
      <c r="H208" s="3"/>
      <c r="I208" s="3"/>
      <c r="J208" s="3"/>
      <c r="K208" s="3"/>
      <c r="L208" s="3"/>
      <c r="M208" s="3"/>
      <c r="N208" s="61"/>
      <c r="O208" s="3"/>
      <c r="P208" s="61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61"/>
      <c r="C209" s="61"/>
      <c r="D209" s="61"/>
      <c r="E209" s="3"/>
      <c r="F209" s="3"/>
      <c r="G209" s="3"/>
      <c r="H209" s="3"/>
      <c r="I209" s="3"/>
      <c r="J209" s="3"/>
      <c r="K209" s="3"/>
      <c r="L209" s="3"/>
      <c r="M209" s="3"/>
      <c r="N209" s="61"/>
      <c r="O209" s="3"/>
      <c r="P209" s="61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61"/>
      <c r="C210" s="61"/>
      <c r="D210" s="61"/>
      <c r="E210" s="3"/>
      <c r="F210" s="3"/>
      <c r="G210" s="3"/>
      <c r="H210" s="3"/>
      <c r="I210" s="3"/>
      <c r="J210" s="3"/>
      <c r="K210" s="3"/>
      <c r="L210" s="3"/>
      <c r="M210" s="3"/>
      <c r="N210" s="61"/>
      <c r="O210" s="3"/>
      <c r="P210" s="61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61"/>
      <c r="C211" s="61"/>
      <c r="D211" s="61"/>
      <c r="E211" s="3"/>
      <c r="F211" s="3"/>
      <c r="G211" s="3"/>
      <c r="H211" s="3"/>
      <c r="I211" s="3"/>
      <c r="J211" s="3"/>
      <c r="K211" s="3"/>
      <c r="L211" s="3"/>
      <c r="M211" s="3"/>
      <c r="N211" s="61"/>
      <c r="O211" s="3"/>
      <c r="P211" s="61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61"/>
      <c r="C212" s="61"/>
      <c r="D212" s="61"/>
      <c r="E212" s="3"/>
      <c r="F212" s="3"/>
      <c r="G212" s="3"/>
      <c r="H212" s="3"/>
      <c r="I212" s="3"/>
      <c r="J212" s="3"/>
      <c r="K212" s="3"/>
      <c r="L212" s="3"/>
      <c r="M212" s="3"/>
      <c r="N212" s="61"/>
      <c r="O212" s="3"/>
      <c r="P212" s="61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61"/>
      <c r="C213" s="61"/>
      <c r="D213" s="61"/>
      <c r="E213" s="3"/>
      <c r="F213" s="3"/>
      <c r="G213" s="3"/>
      <c r="H213" s="3"/>
      <c r="I213" s="3"/>
      <c r="J213" s="3"/>
      <c r="K213" s="3"/>
      <c r="L213" s="3"/>
      <c r="M213" s="3"/>
      <c r="N213" s="61"/>
      <c r="O213" s="3"/>
      <c r="P213" s="61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61"/>
      <c r="C214" s="61"/>
      <c r="D214" s="61"/>
      <c r="E214" s="3"/>
      <c r="F214" s="3"/>
      <c r="G214" s="3"/>
      <c r="H214" s="3"/>
      <c r="I214" s="3"/>
      <c r="J214" s="3"/>
      <c r="K214" s="3"/>
      <c r="L214" s="3"/>
      <c r="M214" s="3"/>
      <c r="N214" s="61"/>
      <c r="O214" s="3"/>
      <c r="P214" s="61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61"/>
      <c r="C215" s="61"/>
      <c r="D215" s="61"/>
      <c r="E215" s="3"/>
      <c r="F215" s="3"/>
      <c r="G215" s="3"/>
      <c r="H215" s="3"/>
      <c r="I215" s="3"/>
      <c r="J215" s="3"/>
      <c r="K215" s="3"/>
      <c r="L215" s="3"/>
      <c r="M215" s="3"/>
      <c r="N215" s="61"/>
      <c r="O215" s="3"/>
      <c r="P215" s="61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61"/>
      <c r="C216" s="61"/>
      <c r="D216" s="61"/>
      <c r="E216" s="3"/>
      <c r="F216" s="3"/>
      <c r="G216" s="3"/>
      <c r="H216" s="3"/>
      <c r="I216" s="3"/>
      <c r="J216" s="3"/>
      <c r="K216" s="3"/>
      <c r="L216" s="3"/>
      <c r="M216" s="3"/>
      <c r="N216" s="61"/>
      <c r="O216" s="3"/>
      <c r="P216" s="61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61"/>
      <c r="C217" s="61"/>
      <c r="D217" s="61"/>
      <c r="E217" s="3"/>
      <c r="F217" s="3"/>
      <c r="G217" s="3"/>
      <c r="H217" s="3"/>
      <c r="I217" s="3"/>
      <c r="J217" s="3"/>
      <c r="K217" s="3"/>
      <c r="L217" s="3"/>
      <c r="M217" s="3"/>
      <c r="N217" s="61"/>
      <c r="O217" s="3"/>
      <c r="P217" s="61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61"/>
      <c r="C218" s="61"/>
      <c r="D218" s="61"/>
      <c r="E218" s="3"/>
      <c r="F218" s="3"/>
      <c r="G218" s="3"/>
      <c r="H218" s="3"/>
      <c r="I218" s="3"/>
      <c r="J218" s="3"/>
      <c r="K218" s="3"/>
      <c r="L218" s="3"/>
      <c r="M218" s="3"/>
      <c r="N218" s="61"/>
      <c r="O218" s="3"/>
      <c r="P218" s="61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61"/>
      <c r="C219" s="61"/>
      <c r="D219" s="61"/>
      <c r="E219" s="3"/>
      <c r="F219" s="3"/>
      <c r="G219" s="3"/>
      <c r="H219" s="3"/>
      <c r="I219" s="3"/>
      <c r="J219" s="3"/>
      <c r="K219" s="3"/>
      <c r="L219" s="3"/>
      <c r="M219" s="3"/>
      <c r="N219" s="61"/>
      <c r="O219" s="3"/>
      <c r="P219" s="61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61"/>
      <c r="C220" s="61"/>
      <c r="D220" s="61"/>
      <c r="E220" s="3"/>
      <c r="F220" s="3"/>
      <c r="G220" s="3"/>
      <c r="H220" s="3"/>
      <c r="I220" s="3"/>
      <c r="J220" s="3"/>
      <c r="K220" s="3"/>
      <c r="L220" s="3"/>
      <c r="M220" s="3"/>
      <c r="N220" s="61"/>
      <c r="O220" s="3"/>
      <c r="P220" s="61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61"/>
      <c r="C221" s="61"/>
      <c r="D221" s="61"/>
      <c r="E221" s="3"/>
      <c r="F221" s="3"/>
      <c r="G221" s="3"/>
      <c r="H221" s="3"/>
      <c r="I221" s="3"/>
      <c r="J221" s="3"/>
      <c r="K221" s="3"/>
      <c r="L221" s="3"/>
      <c r="M221" s="3"/>
      <c r="N221" s="61"/>
      <c r="O221" s="3"/>
      <c r="P221" s="61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61"/>
      <c r="C222" s="61"/>
      <c r="D222" s="61"/>
      <c r="E222" s="3"/>
      <c r="F222" s="3"/>
      <c r="G222" s="3"/>
      <c r="H222" s="3"/>
      <c r="I222" s="3"/>
      <c r="J222" s="3"/>
      <c r="K222" s="3"/>
      <c r="L222" s="3"/>
      <c r="M222" s="3"/>
      <c r="N222" s="61"/>
      <c r="O222" s="3"/>
      <c r="P222" s="61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61"/>
      <c r="C223" s="61"/>
      <c r="D223" s="61"/>
      <c r="E223" s="3"/>
      <c r="F223" s="3"/>
      <c r="G223" s="3"/>
      <c r="H223" s="3"/>
      <c r="I223" s="3"/>
      <c r="J223" s="3"/>
      <c r="K223" s="3"/>
      <c r="L223" s="3"/>
      <c r="M223" s="3"/>
      <c r="N223" s="61"/>
      <c r="O223" s="3"/>
      <c r="P223" s="61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61"/>
      <c r="C224" s="61"/>
      <c r="D224" s="61"/>
      <c r="E224" s="3"/>
      <c r="F224" s="3"/>
      <c r="G224" s="3"/>
      <c r="H224" s="3"/>
      <c r="I224" s="3"/>
      <c r="J224" s="3"/>
      <c r="K224" s="3"/>
      <c r="L224" s="3"/>
      <c r="M224" s="3"/>
      <c r="N224" s="61"/>
      <c r="O224" s="3"/>
      <c r="P224" s="61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61"/>
      <c r="C225" s="61"/>
      <c r="D225" s="61"/>
      <c r="E225" s="3"/>
      <c r="F225" s="3"/>
      <c r="G225" s="3"/>
      <c r="H225" s="3"/>
      <c r="I225" s="3"/>
      <c r="J225" s="3"/>
      <c r="K225" s="3"/>
      <c r="L225" s="3"/>
      <c r="M225" s="3"/>
      <c r="N225" s="61"/>
      <c r="O225" s="3"/>
      <c r="P225" s="61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61"/>
      <c r="C226" s="61"/>
      <c r="D226" s="61"/>
      <c r="E226" s="3"/>
      <c r="F226" s="3"/>
      <c r="G226" s="3"/>
      <c r="H226" s="3"/>
      <c r="I226" s="3"/>
      <c r="J226" s="3"/>
      <c r="K226" s="3"/>
      <c r="L226" s="3"/>
      <c r="M226" s="3"/>
      <c r="N226" s="61"/>
      <c r="O226" s="3"/>
      <c r="P226" s="61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61"/>
      <c r="C227" s="61"/>
      <c r="D227" s="61"/>
      <c r="E227" s="3"/>
      <c r="F227" s="3"/>
      <c r="G227" s="3"/>
      <c r="H227" s="3"/>
      <c r="I227" s="3"/>
      <c r="J227" s="3"/>
      <c r="K227" s="3"/>
      <c r="L227" s="3"/>
      <c r="M227" s="3"/>
      <c r="N227" s="61"/>
      <c r="O227" s="3"/>
      <c r="P227" s="61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61"/>
      <c r="C228" s="61"/>
      <c r="D228" s="61"/>
      <c r="E228" s="3"/>
      <c r="F228" s="3"/>
      <c r="G228" s="3"/>
      <c r="H228" s="3"/>
      <c r="I228" s="3"/>
      <c r="J228" s="3"/>
      <c r="K228" s="3"/>
      <c r="L228" s="3"/>
      <c r="M228" s="3"/>
      <c r="N228" s="61"/>
      <c r="O228" s="3"/>
      <c r="P228" s="61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61"/>
      <c r="C229" s="61"/>
      <c r="D229" s="61"/>
      <c r="E229" s="3"/>
      <c r="F229" s="3"/>
      <c r="G229" s="3"/>
      <c r="H229" s="3"/>
      <c r="I229" s="3"/>
      <c r="J229" s="3"/>
      <c r="K229" s="3"/>
      <c r="L229" s="3"/>
      <c r="M229" s="3"/>
      <c r="N229" s="61"/>
      <c r="O229" s="3"/>
      <c r="P229" s="61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61"/>
      <c r="C230" s="61"/>
      <c r="D230" s="61"/>
      <c r="E230" s="3"/>
      <c r="F230" s="3"/>
      <c r="G230" s="3"/>
      <c r="H230" s="3"/>
      <c r="I230" s="3"/>
      <c r="J230" s="3"/>
      <c r="K230" s="3"/>
      <c r="L230" s="3"/>
      <c r="M230" s="3"/>
      <c r="N230" s="61"/>
      <c r="O230" s="3"/>
      <c r="P230" s="61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61"/>
      <c r="C231" s="61"/>
      <c r="D231" s="61"/>
      <c r="E231" s="3"/>
      <c r="F231" s="3"/>
      <c r="G231" s="3"/>
      <c r="H231" s="3"/>
      <c r="I231" s="3"/>
      <c r="J231" s="3"/>
      <c r="K231" s="3"/>
      <c r="L231" s="3"/>
      <c r="M231" s="3"/>
      <c r="N231" s="61"/>
      <c r="O231" s="3"/>
      <c r="P231" s="61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61"/>
      <c r="C232" s="61"/>
      <c r="D232" s="61"/>
      <c r="E232" s="3"/>
      <c r="F232" s="3"/>
      <c r="G232" s="3"/>
      <c r="H232" s="3"/>
      <c r="I232" s="3"/>
      <c r="J232" s="3"/>
      <c r="K232" s="3"/>
      <c r="L232" s="3"/>
      <c r="M232" s="3"/>
      <c r="N232" s="61"/>
      <c r="O232" s="3"/>
      <c r="P232" s="61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61"/>
      <c r="C233" s="61"/>
      <c r="D233" s="61"/>
      <c r="E233" s="3"/>
      <c r="F233" s="3"/>
      <c r="G233" s="3"/>
      <c r="H233" s="3"/>
      <c r="I233" s="3"/>
      <c r="J233" s="3"/>
      <c r="K233" s="3"/>
      <c r="L233" s="3"/>
      <c r="M233" s="3"/>
      <c r="N233" s="61"/>
      <c r="O233" s="3"/>
      <c r="P233" s="61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61"/>
      <c r="C234" s="61"/>
      <c r="D234" s="61"/>
      <c r="E234" s="3"/>
      <c r="F234" s="3"/>
      <c r="G234" s="3"/>
      <c r="H234" s="3"/>
      <c r="I234" s="3"/>
      <c r="J234" s="3"/>
      <c r="K234" s="3"/>
      <c r="L234" s="3"/>
      <c r="M234" s="3"/>
      <c r="N234" s="61"/>
      <c r="O234" s="3"/>
      <c r="P234" s="61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61"/>
      <c r="C235" s="61"/>
      <c r="D235" s="61"/>
      <c r="E235" s="3"/>
      <c r="F235" s="3"/>
      <c r="G235" s="3"/>
      <c r="H235" s="3"/>
      <c r="I235" s="3"/>
      <c r="J235" s="3"/>
      <c r="K235" s="3"/>
      <c r="L235" s="3"/>
      <c r="M235" s="3"/>
      <c r="N235" s="61"/>
      <c r="O235" s="3"/>
      <c r="P235" s="61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61"/>
      <c r="C236" s="61"/>
      <c r="D236" s="61"/>
      <c r="E236" s="3"/>
      <c r="F236" s="3"/>
      <c r="G236" s="3"/>
      <c r="H236" s="3"/>
      <c r="I236" s="3"/>
      <c r="J236" s="3"/>
      <c r="K236" s="3"/>
      <c r="L236" s="3"/>
      <c r="M236" s="3"/>
      <c r="N236" s="61"/>
      <c r="O236" s="3"/>
      <c r="P236" s="61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61"/>
      <c r="C237" s="61"/>
      <c r="D237" s="61"/>
      <c r="E237" s="3"/>
      <c r="F237" s="3"/>
      <c r="G237" s="3"/>
      <c r="H237" s="3"/>
      <c r="I237" s="3"/>
      <c r="J237" s="3"/>
      <c r="K237" s="3"/>
      <c r="L237" s="3"/>
      <c r="M237" s="3"/>
      <c r="N237" s="61"/>
      <c r="O237" s="3"/>
      <c r="P237" s="61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61"/>
      <c r="C238" s="61"/>
      <c r="D238" s="61"/>
      <c r="E238" s="3"/>
      <c r="F238" s="3"/>
      <c r="G238" s="3"/>
      <c r="H238" s="3"/>
      <c r="I238" s="3"/>
      <c r="J238" s="3"/>
      <c r="K238" s="3"/>
      <c r="L238" s="3"/>
      <c r="M238" s="3"/>
      <c r="N238" s="61"/>
      <c r="O238" s="3"/>
      <c r="P238" s="61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61"/>
      <c r="C239" s="61"/>
      <c r="D239" s="61"/>
      <c r="E239" s="3"/>
      <c r="F239" s="3"/>
      <c r="G239" s="3"/>
      <c r="H239" s="3"/>
      <c r="I239" s="3"/>
      <c r="J239" s="3"/>
      <c r="K239" s="3"/>
      <c r="L239" s="3"/>
      <c r="M239" s="3"/>
      <c r="N239" s="61"/>
      <c r="O239" s="3"/>
      <c r="P239" s="61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61"/>
      <c r="C240" s="61"/>
      <c r="D240" s="61"/>
      <c r="E240" s="3"/>
      <c r="F240" s="3"/>
      <c r="G240" s="3"/>
      <c r="H240" s="3"/>
      <c r="I240" s="3"/>
      <c r="J240" s="3"/>
      <c r="K240" s="3"/>
      <c r="L240" s="3"/>
      <c r="M240" s="3"/>
      <c r="N240" s="61"/>
      <c r="O240" s="3"/>
      <c r="P240" s="61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61"/>
      <c r="C241" s="61"/>
      <c r="D241" s="61"/>
      <c r="E241" s="3"/>
      <c r="F241" s="3"/>
      <c r="G241" s="3"/>
      <c r="H241" s="3"/>
      <c r="I241" s="3"/>
      <c r="J241" s="3"/>
      <c r="K241" s="3"/>
      <c r="L241" s="3"/>
      <c r="M241" s="3"/>
      <c r="N241" s="61"/>
      <c r="O241" s="3"/>
      <c r="P241" s="61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61"/>
      <c r="C242" s="61"/>
      <c r="D242" s="61"/>
      <c r="E242" s="3"/>
      <c r="F242" s="3"/>
      <c r="G242" s="3"/>
      <c r="H242" s="3"/>
      <c r="I242" s="3"/>
      <c r="J242" s="3"/>
      <c r="K242" s="3"/>
      <c r="L242" s="3"/>
      <c r="M242" s="3"/>
      <c r="N242" s="61"/>
      <c r="O242" s="3"/>
      <c r="P242" s="61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61"/>
      <c r="C243" s="61"/>
      <c r="D243" s="61"/>
      <c r="E243" s="3"/>
      <c r="F243" s="3"/>
      <c r="G243" s="3"/>
      <c r="H243" s="3"/>
      <c r="I243" s="3"/>
      <c r="J243" s="3"/>
      <c r="K243" s="3"/>
      <c r="L243" s="3"/>
      <c r="M243" s="3"/>
      <c r="N243" s="61"/>
      <c r="O243" s="3"/>
      <c r="P243" s="61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61"/>
      <c r="C244" s="61"/>
      <c r="D244" s="61"/>
      <c r="E244" s="3"/>
      <c r="F244" s="3"/>
      <c r="G244" s="3"/>
      <c r="H244" s="3"/>
      <c r="I244" s="3"/>
      <c r="J244" s="3"/>
      <c r="K244" s="3"/>
      <c r="L244" s="3"/>
      <c r="M244" s="3"/>
      <c r="N244" s="61"/>
      <c r="O244" s="3"/>
      <c r="P244" s="61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61"/>
      <c r="C245" s="61"/>
      <c r="D245" s="61"/>
      <c r="E245" s="3"/>
      <c r="F245" s="3"/>
      <c r="G245" s="3"/>
      <c r="H245" s="3"/>
      <c r="I245" s="3"/>
      <c r="J245" s="3"/>
      <c r="K245" s="3"/>
      <c r="L245" s="3"/>
      <c r="M245" s="3"/>
      <c r="N245" s="61"/>
      <c r="O245" s="3"/>
      <c r="P245" s="61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61"/>
      <c r="C246" s="61"/>
      <c r="D246" s="61"/>
      <c r="E246" s="3"/>
      <c r="F246" s="3"/>
      <c r="G246" s="3"/>
      <c r="H246" s="3"/>
      <c r="I246" s="3"/>
      <c r="J246" s="3"/>
      <c r="K246" s="3"/>
      <c r="L246" s="3"/>
      <c r="M246" s="3"/>
      <c r="N246" s="61"/>
      <c r="O246" s="3"/>
      <c r="P246" s="61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61"/>
      <c r="C247" s="61"/>
      <c r="D247" s="61"/>
      <c r="E247" s="3"/>
      <c r="F247" s="3"/>
      <c r="G247" s="3"/>
      <c r="H247" s="3"/>
      <c r="I247" s="3"/>
      <c r="J247" s="3"/>
      <c r="K247" s="3"/>
      <c r="L247" s="3"/>
      <c r="M247" s="3"/>
      <c r="N247" s="61"/>
      <c r="O247" s="3"/>
      <c r="P247" s="61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61"/>
      <c r="C248" s="61"/>
      <c r="D248" s="61"/>
      <c r="E248" s="3"/>
      <c r="F248" s="3"/>
      <c r="G248" s="3"/>
      <c r="H248" s="3"/>
      <c r="I248" s="3"/>
      <c r="J248" s="3"/>
      <c r="K248" s="3"/>
      <c r="L248" s="3"/>
      <c r="M248" s="3"/>
      <c r="N248" s="61"/>
      <c r="O248" s="3"/>
      <c r="P248" s="61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61"/>
      <c r="C249" s="61"/>
      <c r="D249" s="61"/>
      <c r="E249" s="3"/>
      <c r="F249" s="3"/>
      <c r="G249" s="3"/>
      <c r="H249" s="3"/>
      <c r="I249" s="3"/>
      <c r="J249" s="3"/>
      <c r="K249" s="3"/>
      <c r="L249" s="3"/>
      <c r="M249" s="3"/>
      <c r="N249" s="61"/>
      <c r="O249" s="3"/>
      <c r="P249" s="61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61"/>
      <c r="C250" s="61"/>
      <c r="D250" s="61"/>
      <c r="E250" s="3"/>
      <c r="F250" s="3"/>
      <c r="G250" s="3"/>
      <c r="H250" s="3"/>
      <c r="I250" s="3"/>
      <c r="J250" s="3"/>
      <c r="K250" s="3"/>
      <c r="L250" s="3"/>
      <c r="M250" s="3"/>
      <c r="N250" s="61"/>
      <c r="O250" s="3"/>
      <c r="P250" s="61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61"/>
      <c r="C251" s="61"/>
      <c r="D251" s="61"/>
      <c r="E251" s="3"/>
      <c r="F251" s="3"/>
      <c r="G251" s="3"/>
      <c r="H251" s="3"/>
      <c r="I251" s="3"/>
      <c r="J251" s="3"/>
      <c r="K251" s="3"/>
      <c r="L251" s="3"/>
      <c r="M251" s="3"/>
      <c r="N251" s="61"/>
      <c r="O251" s="3"/>
      <c r="P251" s="61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61"/>
      <c r="C252" s="61"/>
      <c r="D252" s="61"/>
      <c r="E252" s="3"/>
      <c r="F252" s="3"/>
      <c r="G252" s="3"/>
      <c r="H252" s="3"/>
      <c r="I252" s="3"/>
      <c r="J252" s="3"/>
      <c r="K252" s="3"/>
      <c r="L252" s="3"/>
      <c r="M252" s="3"/>
      <c r="N252" s="61"/>
      <c r="O252" s="3"/>
      <c r="P252" s="61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61"/>
      <c r="C253" s="61"/>
      <c r="D253" s="61"/>
      <c r="E253" s="3"/>
      <c r="F253" s="3"/>
      <c r="G253" s="3"/>
      <c r="H253" s="3"/>
      <c r="I253" s="3"/>
      <c r="J253" s="3"/>
      <c r="K253" s="3"/>
      <c r="L253" s="3"/>
      <c r="M253" s="3"/>
      <c r="N253" s="61"/>
      <c r="O253" s="3"/>
      <c r="P253" s="61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61"/>
      <c r="C254" s="61"/>
      <c r="D254" s="61"/>
      <c r="E254" s="3"/>
      <c r="F254" s="3"/>
      <c r="G254" s="3"/>
      <c r="H254" s="3"/>
      <c r="I254" s="3"/>
      <c r="J254" s="3"/>
      <c r="K254" s="3"/>
      <c r="L254" s="3"/>
      <c r="M254" s="3"/>
      <c r="N254" s="61"/>
      <c r="O254" s="3"/>
      <c r="P254" s="61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61"/>
      <c r="C255" s="61"/>
      <c r="D255" s="61"/>
      <c r="E255" s="3"/>
      <c r="F255" s="3"/>
      <c r="G255" s="3"/>
      <c r="H255" s="3"/>
      <c r="I255" s="3"/>
      <c r="J255" s="3"/>
      <c r="K255" s="3"/>
      <c r="L255" s="3"/>
      <c r="M255" s="3"/>
      <c r="N255" s="61"/>
      <c r="O255" s="3"/>
      <c r="P255" s="61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61"/>
      <c r="C256" s="61"/>
      <c r="D256" s="61"/>
      <c r="E256" s="3"/>
      <c r="F256" s="3"/>
      <c r="G256" s="3"/>
      <c r="H256" s="3"/>
      <c r="I256" s="3"/>
      <c r="J256" s="3"/>
      <c r="K256" s="3"/>
      <c r="L256" s="3"/>
      <c r="M256" s="3"/>
      <c r="N256" s="61"/>
      <c r="O256" s="3"/>
      <c r="P256" s="61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61"/>
      <c r="C257" s="61"/>
      <c r="D257" s="61"/>
      <c r="E257" s="3"/>
      <c r="F257" s="3"/>
      <c r="G257" s="3"/>
      <c r="H257" s="3"/>
      <c r="I257" s="3"/>
      <c r="J257" s="3"/>
      <c r="K257" s="3"/>
      <c r="L257" s="3"/>
      <c r="M257" s="3"/>
      <c r="N257" s="61"/>
      <c r="O257" s="3"/>
      <c r="P257" s="61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61"/>
      <c r="C258" s="61"/>
      <c r="D258" s="61"/>
      <c r="E258" s="3"/>
      <c r="F258" s="3"/>
      <c r="G258" s="3"/>
      <c r="H258" s="3"/>
      <c r="I258" s="3"/>
      <c r="J258" s="3"/>
      <c r="K258" s="3"/>
      <c r="L258" s="3"/>
      <c r="M258" s="3"/>
      <c r="N258" s="61"/>
      <c r="O258" s="3"/>
      <c r="P258" s="61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61"/>
      <c r="C259" s="61"/>
      <c r="D259" s="61"/>
      <c r="E259" s="3"/>
      <c r="F259" s="3"/>
      <c r="G259" s="3"/>
      <c r="H259" s="3"/>
      <c r="I259" s="3"/>
      <c r="J259" s="3"/>
      <c r="K259" s="3"/>
      <c r="L259" s="3"/>
      <c r="M259" s="3"/>
      <c r="N259" s="61"/>
      <c r="O259" s="3"/>
      <c r="P259" s="61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61"/>
      <c r="C260" s="61"/>
      <c r="D260" s="61"/>
      <c r="E260" s="3"/>
      <c r="F260" s="3"/>
      <c r="G260" s="3"/>
      <c r="H260" s="3"/>
      <c r="I260" s="3"/>
      <c r="J260" s="3"/>
      <c r="K260" s="3"/>
      <c r="L260" s="3"/>
      <c r="M260" s="3"/>
      <c r="N260" s="61"/>
      <c r="O260" s="3"/>
      <c r="P260" s="61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61"/>
      <c r="C261" s="61"/>
      <c r="D261" s="61"/>
      <c r="E261" s="3"/>
      <c r="F261" s="3"/>
      <c r="G261" s="3"/>
      <c r="H261" s="3"/>
      <c r="I261" s="3"/>
      <c r="J261" s="3"/>
      <c r="K261" s="3"/>
      <c r="L261" s="3"/>
      <c r="M261" s="3"/>
      <c r="N261" s="61"/>
      <c r="O261" s="3"/>
      <c r="P261" s="61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61"/>
      <c r="C262" s="61"/>
      <c r="D262" s="61"/>
      <c r="E262" s="3"/>
      <c r="F262" s="3"/>
      <c r="G262" s="3"/>
      <c r="H262" s="3"/>
      <c r="I262" s="3"/>
      <c r="J262" s="3"/>
      <c r="K262" s="3"/>
      <c r="L262" s="3"/>
      <c r="M262" s="3"/>
      <c r="N262" s="61"/>
      <c r="O262" s="3"/>
      <c r="P262" s="61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61"/>
      <c r="C263" s="61"/>
      <c r="D263" s="61"/>
      <c r="E263" s="3"/>
      <c r="F263" s="3"/>
      <c r="G263" s="3"/>
      <c r="H263" s="3"/>
      <c r="I263" s="3"/>
      <c r="J263" s="3"/>
      <c r="K263" s="3"/>
      <c r="L263" s="3"/>
      <c r="M263" s="3"/>
      <c r="N263" s="61"/>
      <c r="O263" s="3"/>
      <c r="P263" s="61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61"/>
      <c r="C264" s="61"/>
      <c r="D264" s="61"/>
      <c r="E264" s="3"/>
      <c r="F264" s="3"/>
      <c r="G264" s="3"/>
      <c r="H264" s="3"/>
      <c r="I264" s="3"/>
      <c r="J264" s="3"/>
      <c r="K264" s="3"/>
      <c r="L264" s="3"/>
      <c r="M264" s="3"/>
      <c r="N264" s="61"/>
      <c r="O264" s="3"/>
      <c r="P264" s="61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61"/>
      <c r="C265" s="61"/>
      <c r="D265" s="61"/>
      <c r="E265" s="3"/>
      <c r="F265" s="3"/>
      <c r="G265" s="3"/>
      <c r="H265" s="3"/>
      <c r="I265" s="3"/>
      <c r="J265" s="3"/>
      <c r="K265" s="3"/>
      <c r="L265" s="3"/>
      <c r="M265" s="3"/>
      <c r="N265" s="61"/>
      <c r="O265" s="3"/>
      <c r="P265" s="61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61"/>
      <c r="C266" s="61"/>
      <c r="D266" s="61"/>
      <c r="E266" s="3"/>
      <c r="F266" s="3"/>
      <c r="G266" s="3"/>
      <c r="H266" s="3"/>
      <c r="I266" s="3"/>
      <c r="J266" s="3"/>
      <c r="K266" s="3"/>
      <c r="L266" s="3"/>
      <c r="M266" s="3"/>
      <c r="N266" s="61"/>
      <c r="O266" s="3"/>
      <c r="P266" s="61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61"/>
      <c r="C267" s="61"/>
      <c r="D267" s="61"/>
      <c r="E267" s="3"/>
      <c r="F267" s="3"/>
      <c r="G267" s="3"/>
      <c r="H267" s="3"/>
      <c r="I267" s="3"/>
      <c r="J267" s="3"/>
      <c r="K267" s="3"/>
      <c r="L267" s="3"/>
      <c r="M267" s="3"/>
      <c r="N267" s="61"/>
      <c r="O267" s="3"/>
      <c r="P267" s="61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61"/>
      <c r="C268" s="61"/>
      <c r="D268" s="61"/>
      <c r="E268" s="3"/>
      <c r="F268" s="3"/>
      <c r="G268" s="3"/>
      <c r="H268" s="3"/>
      <c r="I268" s="3"/>
      <c r="J268" s="3"/>
      <c r="K268" s="3"/>
      <c r="L268" s="3"/>
      <c r="M268" s="3"/>
      <c r="N268" s="61"/>
      <c r="O268" s="3"/>
      <c r="P268" s="61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61"/>
      <c r="C269" s="61"/>
      <c r="D269" s="61"/>
      <c r="E269" s="3"/>
      <c r="F269" s="3"/>
      <c r="G269" s="3"/>
      <c r="H269" s="3"/>
      <c r="I269" s="3"/>
      <c r="J269" s="3"/>
      <c r="K269" s="3"/>
      <c r="L269" s="3"/>
      <c r="M269" s="3"/>
      <c r="N269" s="61"/>
      <c r="O269" s="3"/>
      <c r="P269" s="61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61"/>
      <c r="C270" s="61"/>
      <c r="D270" s="61"/>
      <c r="E270" s="3"/>
      <c r="F270" s="3"/>
      <c r="G270" s="3"/>
      <c r="H270" s="3"/>
      <c r="I270" s="3"/>
      <c r="J270" s="3"/>
      <c r="K270" s="3"/>
      <c r="L270" s="3"/>
      <c r="M270" s="3"/>
      <c r="N270" s="61"/>
      <c r="O270" s="3"/>
      <c r="P270" s="61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61"/>
      <c r="C271" s="61"/>
      <c r="D271" s="61"/>
      <c r="E271" s="3"/>
      <c r="F271" s="3"/>
      <c r="G271" s="3"/>
      <c r="H271" s="3"/>
      <c r="I271" s="3"/>
      <c r="J271" s="3"/>
      <c r="K271" s="3"/>
      <c r="L271" s="3"/>
      <c r="M271" s="3"/>
      <c r="N271" s="61"/>
      <c r="O271" s="3"/>
      <c r="P271" s="61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61"/>
      <c r="C272" s="61"/>
      <c r="D272" s="61"/>
      <c r="E272" s="3"/>
      <c r="F272" s="3"/>
      <c r="G272" s="3"/>
      <c r="H272" s="3"/>
      <c r="I272" s="3"/>
      <c r="J272" s="3"/>
      <c r="K272" s="3"/>
      <c r="L272" s="3"/>
      <c r="M272" s="3"/>
      <c r="N272" s="61"/>
      <c r="O272" s="3"/>
      <c r="P272" s="61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61"/>
      <c r="C273" s="61"/>
      <c r="D273" s="61"/>
      <c r="E273" s="3"/>
      <c r="F273" s="3"/>
      <c r="G273" s="3"/>
      <c r="H273" s="3"/>
      <c r="I273" s="3"/>
      <c r="J273" s="3"/>
      <c r="K273" s="3"/>
      <c r="L273" s="3"/>
      <c r="M273" s="3"/>
      <c r="N273" s="61"/>
      <c r="O273" s="3"/>
      <c r="P273" s="61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61"/>
      <c r="C274" s="61"/>
      <c r="D274" s="61"/>
      <c r="E274" s="3"/>
      <c r="F274" s="3"/>
      <c r="G274" s="3"/>
      <c r="H274" s="3"/>
      <c r="I274" s="3"/>
      <c r="J274" s="3"/>
      <c r="K274" s="3"/>
      <c r="L274" s="3"/>
      <c r="M274" s="3"/>
      <c r="N274" s="61"/>
      <c r="O274" s="3"/>
      <c r="P274" s="61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61"/>
      <c r="C275" s="61"/>
      <c r="D275" s="61"/>
      <c r="E275" s="3"/>
      <c r="F275" s="3"/>
      <c r="G275" s="3"/>
      <c r="H275" s="3"/>
      <c r="I275" s="3"/>
      <c r="J275" s="3"/>
      <c r="K275" s="3"/>
      <c r="L275" s="3"/>
      <c r="M275" s="3"/>
      <c r="N275" s="61"/>
      <c r="O275" s="3"/>
      <c r="P275" s="61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61"/>
      <c r="C276" s="61"/>
      <c r="D276" s="61"/>
      <c r="E276" s="3"/>
      <c r="F276" s="3"/>
      <c r="G276" s="3"/>
      <c r="H276" s="3"/>
      <c r="I276" s="3"/>
      <c r="J276" s="3"/>
      <c r="K276" s="3"/>
      <c r="L276" s="3"/>
      <c r="M276" s="3"/>
      <c r="N276" s="61"/>
      <c r="O276" s="3"/>
      <c r="P276" s="61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61"/>
      <c r="C277" s="61"/>
      <c r="D277" s="61"/>
      <c r="E277" s="3"/>
      <c r="F277" s="3"/>
      <c r="G277" s="3"/>
      <c r="H277" s="3"/>
      <c r="I277" s="3"/>
      <c r="J277" s="3"/>
      <c r="K277" s="3"/>
      <c r="L277" s="3"/>
      <c r="M277" s="3"/>
      <c r="N277" s="61"/>
      <c r="O277" s="3"/>
      <c r="P277" s="61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61"/>
      <c r="C278" s="61"/>
      <c r="D278" s="61"/>
      <c r="E278" s="3"/>
      <c r="F278" s="3"/>
      <c r="G278" s="3"/>
      <c r="H278" s="3"/>
      <c r="I278" s="3"/>
      <c r="J278" s="3"/>
      <c r="K278" s="3"/>
      <c r="L278" s="3"/>
      <c r="M278" s="3"/>
      <c r="N278" s="61"/>
      <c r="O278" s="3"/>
      <c r="P278" s="61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61"/>
      <c r="C279" s="61"/>
      <c r="D279" s="61"/>
      <c r="E279" s="3"/>
      <c r="F279" s="3"/>
      <c r="G279" s="3"/>
      <c r="H279" s="3"/>
      <c r="I279" s="3"/>
      <c r="J279" s="3"/>
      <c r="K279" s="3"/>
      <c r="L279" s="3"/>
      <c r="M279" s="3"/>
      <c r="N279" s="61"/>
      <c r="O279" s="3"/>
      <c r="P279" s="61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61"/>
      <c r="C280" s="61"/>
      <c r="D280" s="61"/>
      <c r="E280" s="3"/>
      <c r="F280" s="3"/>
      <c r="G280" s="3"/>
      <c r="H280" s="3"/>
      <c r="I280" s="3"/>
      <c r="J280" s="3"/>
      <c r="K280" s="3"/>
      <c r="L280" s="3"/>
      <c r="M280" s="3"/>
      <c r="N280" s="61"/>
      <c r="O280" s="3"/>
      <c r="P280" s="61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61"/>
      <c r="C281" s="61"/>
      <c r="D281" s="61"/>
      <c r="E281" s="3"/>
      <c r="F281" s="3"/>
      <c r="G281" s="3"/>
      <c r="H281" s="3"/>
      <c r="I281" s="3"/>
      <c r="J281" s="3"/>
      <c r="K281" s="3"/>
      <c r="L281" s="3"/>
      <c r="M281" s="3"/>
      <c r="N281" s="61"/>
      <c r="O281" s="3"/>
      <c r="P281" s="61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61"/>
      <c r="C282" s="61"/>
      <c r="D282" s="61"/>
      <c r="E282" s="3"/>
      <c r="F282" s="3"/>
      <c r="G282" s="3"/>
      <c r="H282" s="3"/>
      <c r="I282" s="3"/>
      <c r="J282" s="3"/>
      <c r="K282" s="3"/>
      <c r="L282" s="3"/>
      <c r="M282" s="3"/>
      <c r="N282" s="61"/>
      <c r="O282" s="3"/>
      <c r="P282" s="61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61"/>
      <c r="C283" s="61"/>
      <c r="D283" s="61"/>
      <c r="E283" s="3"/>
      <c r="F283" s="3"/>
      <c r="G283" s="3"/>
      <c r="H283" s="3"/>
      <c r="I283" s="3"/>
      <c r="J283" s="3"/>
      <c r="K283" s="3"/>
      <c r="L283" s="3"/>
      <c r="M283" s="3"/>
      <c r="N283" s="61"/>
      <c r="O283" s="3"/>
      <c r="P283" s="61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61"/>
      <c r="C284" s="61"/>
      <c r="D284" s="61"/>
      <c r="E284" s="3"/>
      <c r="F284" s="3"/>
      <c r="G284" s="3"/>
      <c r="H284" s="3"/>
      <c r="I284" s="3"/>
      <c r="J284" s="3"/>
      <c r="K284" s="3"/>
      <c r="L284" s="3"/>
      <c r="M284" s="3"/>
      <c r="N284" s="61"/>
      <c r="O284" s="3"/>
      <c r="P284" s="61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61"/>
      <c r="C285" s="61"/>
      <c r="D285" s="61"/>
      <c r="E285" s="3"/>
      <c r="F285" s="3"/>
      <c r="G285" s="3"/>
      <c r="H285" s="3"/>
      <c r="I285" s="3"/>
      <c r="J285" s="3"/>
      <c r="K285" s="3"/>
      <c r="L285" s="3"/>
      <c r="M285" s="3"/>
      <c r="N285" s="61"/>
      <c r="O285" s="3"/>
      <c r="P285" s="61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61"/>
      <c r="C286" s="61"/>
      <c r="D286" s="61"/>
      <c r="E286" s="3"/>
      <c r="F286" s="3"/>
      <c r="G286" s="3"/>
      <c r="H286" s="3"/>
      <c r="I286" s="3"/>
      <c r="J286" s="3"/>
      <c r="K286" s="3"/>
      <c r="L286" s="3"/>
      <c r="M286" s="3"/>
      <c r="N286" s="61"/>
      <c r="O286" s="3"/>
      <c r="P286" s="61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61"/>
      <c r="C287" s="61"/>
      <c r="D287" s="61"/>
      <c r="E287" s="3"/>
      <c r="F287" s="3"/>
      <c r="G287" s="3"/>
      <c r="H287" s="3"/>
      <c r="I287" s="3"/>
      <c r="J287" s="3"/>
      <c r="K287" s="3"/>
      <c r="L287" s="3"/>
      <c r="M287" s="3"/>
      <c r="N287" s="61"/>
      <c r="O287" s="3"/>
      <c r="P287" s="61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61"/>
      <c r="C288" s="61"/>
      <c r="D288" s="61"/>
      <c r="E288" s="3"/>
      <c r="F288" s="3"/>
      <c r="G288" s="3"/>
      <c r="H288" s="3"/>
      <c r="I288" s="3"/>
      <c r="J288" s="3"/>
      <c r="K288" s="3"/>
      <c r="L288" s="3"/>
      <c r="M288" s="3"/>
      <c r="N288" s="61"/>
      <c r="O288" s="3"/>
      <c r="P288" s="61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61"/>
      <c r="C289" s="61"/>
      <c r="D289" s="61"/>
      <c r="E289" s="3"/>
      <c r="F289" s="3"/>
      <c r="G289" s="3"/>
      <c r="H289" s="3"/>
      <c r="I289" s="3"/>
      <c r="J289" s="3"/>
      <c r="K289" s="3"/>
      <c r="L289" s="3"/>
      <c r="M289" s="3"/>
      <c r="N289" s="61"/>
      <c r="O289" s="3"/>
      <c r="P289" s="61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61"/>
      <c r="C290" s="61"/>
      <c r="D290" s="61"/>
      <c r="E290" s="3"/>
      <c r="F290" s="3"/>
      <c r="G290" s="3"/>
      <c r="H290" s="3"/>
      <c r="I290" s="3"/>
      <c r="J290" s="3"/>
      <c r="K290" s="3"/>
      <c r="L290" s="3"/>
      <c r="M290" s="3"/>
      <c r="N290" s="61"/>
      <c r="O290" s="3"/>
      <c r="P290" s="61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61"/>
      <c r="C291" s="61"/>
      <c r="D291" s="61"/>
      <c r="E291" s="3"/>
      <c r="F291" s="3"/>
      <c r="G291" s="3"/>
      <c r="H291" s="3"/>
      <c r="I291" s="3"/>
      <c r="J291" s="3"/>
      <c r="K291" s="3"/>
      <c r="L291" s="3"/>
      <c r="M291" s="3"/>
      <c r="N291" s="61"/>
      <c r="O291" s="3"/>
      <c r="P291" s="61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61"/>
      <c r="C292" s="61"/>
      <c r="D292" s="61"/>
      <c r="E292" s="3"/>
      <c r="F292" s="3"/>
      <c r="G292" s="3"/>
      <c r="H292" s="3"/>
      <c r="I292" s="3"/>
      <c r="J292" s="3"/>
      <c r="K292" s="3"/>
      <c r="L292" s="3"/>
      <c r="M292" s="3"/>
      <c r="N292" s="61"/>
      <c r="O292" s="3"/>
      <c r="P292" s="61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61"/>
      <c r="C293" s="61"/>
      <c r="D293" s="61"/>
      <c r="E293" s="3"/>
      <c r="F293" s="3"/>
      <c r="G293" s="3"/>
      <c r="H293" s="3"/>
      <c r="I293" s="3"/>
      <c r="J293" s="3"/>
      <c r="K293" s="3"/>
      <c r="L293" s="3"/>
      <c r="M293" s="3"/>
      <c r="N293" s="61"/>
      <c r="O293" s="3"/>
      <c r="P293" s="61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61"/>
      <c r="C294" s="61"/>
      <c r="D294" s="61"/>
      <c r="E294" s="3"/>
      <c r="F294" s="3"/>
      <c r="G294" s="3"/>
      <c r="H294" s="3"/>
      <c r="I294" s="3"/>
      <c r="J294" s="3"/>
      <c r="K294" s="3"/>
      <c r="L294" s="3"/>
      <c r="M294" s="3"/>
      <c r="N294" s="61"/>
      <c r="O294" s="3"/>
      <c r="P294" s="61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61"/>
      <c r="C295" s="61"/>
      <c r="D295" s="61"/>
      <c r="E295" s="3"/>
      <c r="F295" s="3"/>
      <c r="G295" s="3"/>
      <c r="H295" s="3"/>
      <c r="I295" s="3"/>
      <c r="J295" s="3"/>
      <c r="K295" s="3"/>
      <c r="L295" s="3"/>
      <c r="M295" s="3"/>
      <c r="N295" s="61"/>
      <c r="O295" s="3"/>
      <c r="P295" s="61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61"/>
      <c r="C296" s="61"/>
      <c r="D296" s="61"/>
      <c r="E296" s="3"/>
      <c r="F296" s="3"/>
      <c r="G296" s="3"/>
      <c r="H296" s="3"/>
      <c r="I296" s="3"/>
      <c r="J296" s="3"/>
      <c r="K296" s="3"/>
      <c r="L296" s="3"/>
      <c r="M296" s="3"/>
      <c r="N296" s="61"/>
      <c r="O296" s="3"/>
      <c r="P296" s="61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61"/>
      <c r="C297" s="61"/>
      <c r="D297" s="61"/>
      <c r="E297" s="3"/>
      <c r="F297" s="3"/>
      <c r="G297" s="3"/>
      <c r="H297" s="3"/>
      <c r="I297" s="3"/>
      <c r="J297" s="3"/>
      <c r="K297" s="3"/>
      <c r="L297" s="3"/>
      <c r="M297" s="3"/>
      <c r="N297" s="61"/>
      <c r="O297" s="3"/>
      <c r="P297" s="61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61"/>
      <c r="C298" s="61"/>
      <c r="D298" s="61"/>
      <c r="E298" s="3"/>
      <c r="F298" s="3"/>
      <c r="G298" s="3"/>
      <c r="H298" s="3"/>
      <c r="I298" s="3"/>
      <c r="J298" s="3"/>
      <c r="K298" s="3"/>
      <c r="L298" s="3"/>
      <c r="M298" s="3"/>
      <c r="N298" s="61"/>
      <c r="O298" s="3"/>
      <c r="P298" s="61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61"/>
      <c r="C299" s="61"/>
      <c r="D299" s="61"/>
      <c r="E299" s="3"/>
      <c r="F299" s="3"/>
      <c r="G299" s="3"/>
      <c r="H299" s="3"/>
      <c r="I299" s="3"/>
      <c r="J299" s="3"/>
      <c r="K299" s="3"/>
      <c r="L299" s="3"/>
      <c r="M299" s="3"/>
      <c r="N299" s="61"/>
      <c r="O299" s="3"/>
      <c r="P299" s="61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61"/>
      <c r="C300" s="61"/>
      <c r="D300" s="61"/>
      <c r="E300" s="3"/>
      <c r="F300" s="3"/>
      <c r="G300" s="3"/>
      <c r="H300" s="3"/>
      <c r="I300" s="3"/>
      <c r="J300" s="3"/>
      <c r="K300" s="3"/>
      <c r="L300" s="3"/>
      <c r="M300" s="3"/>
      <c r="N300" s="61"/>
      <c r="O300" s="3"/>
      <c r="P300" s="61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61"/>
      <c r="C301" s="61"/>
      <c r="D301" s="61"/>
      <c r="E301" s="3"/>
      <c r="F301" s="3"/>
      <c r="G301" s="3"/>
      <c r="H301" s="3"/>
      <c r="I301" s="3"/>
      <c r="J301" s="3"/>
      <c r="K301" s="3"/>
      <c r="L301" s="3"/>
      <c r="M301" s="3"/>
      <c r="N301" s="61"/>
      <c r="O301" s="3"/>
      <c r="P301" s="61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61"/>
      <c r="C302" s="61"/>
      <c r="D302" s="61"/>
      <c r="E302" s="3"/>
      <c r="F302" s="3"/>
      <c r="G302" s="3"/>
      <c r="H302" s="3"/>
      <c r="I302" s="3"/>
      <c r="J302" s="3"/>
      <c r="K302" s="3"/>
      <c r="L302" s="3"/>
      <c r="M302" s="3"/>
      <c r="N302" s="61"/>
      <c r="O302" s="3"/>
      <c r="P302" s="61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61"/>
      <c r="C303" s="61"/>
      <c r="D303" s="61"/>
      <c r="E303" s="3"/>
      <c r="F303" s="3"/>
      <c r="G303" s="3"/>
      <c r="H303" s="3"/>
      <c r="I303" s="3"/>
      <c r="J303" s="3"/>
      <c r="K303" s="3"/>
      <c r="L303" s="3"/>
      <c r="M303" s="3"/>
      <c r="N303" s="61"/>
      <c r="O303" s="3"/>
      <c r="P303" s="61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61"/>
      <c r="C304" s="61"/>
      <c r="D304" s="61"/>
      <c r="E304" s="3"/>
      <c r="F304" s="3"/>
      <c r="G304" s="3"/>
      <c r="H304" s="3"/>
      <c r="I304" s="3"/>
      <c r="J304" s="3"/>
      <c r="K304" s="3"/>
      <c r="L304" s="3"/>
      <c r="M304" s="3"/>
      <c r="N304" s="61"/>
      <c r="O304" s="3"/>
      <c r="P304" s="61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61"/>
      <c r="C305" s="61"/>
      <c r="D305" s="61"/>
      <c r="E305" s="3"/>
      <c r="F305" s="3"/>
      <c r="G305" s="3"/>
      <c r="H305" s="3"/>
      <c r="I305" s="3"/>
      <c r="J305" s="3"/>
      <c r="K305" s="3"/>
      <c r="L305" s="3"/>
      <c r="M305" s="3"/>
      <c r="N305" s="61"/>
      <c r="O305" s="3"/>
      <c r="P305" s="61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61"/>
      <c r="C306" s="61"/>
      <c r="D306" s="61"/>
      <c r="E306" s="3"/>
      <c r="F306" s="3"/>
      <c r="G306" s="3"/>
      <c r="H306" s="3"/>
      <c r="I306" s="3"/>
      <c r="J306" s="3"/>
      <c r="K306" s="3"/>
      <c r="L306" s="3"/>
      <c r="M306" s="3"/>
      <c r="N306" s="61"/>
      <c r="O306" s="3"/>
      <c r="P306" s="61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61"/>
      <c r="C307" s="61"/>
      <c r="D307" s="61"/>
      <c r="E307" s="3"/>
      <c r="F307" s="3"/>
      <c r="G307" s="3"/>
      <c r="H307" s="3"/>
      <c r="I307" s="3"/>
      <c r="J307" s="3"/>
      <c r="K307" s="3"/>
      <c r="L307" s="3"/>
      <c r="M307" s="3"/>
      <c r="N307" s="61"/>
      <c r="O307" s="3"/>
      <c r="P307" s="61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61"/>
      <c r="C308" s="61"/>
      <c r="D308" s="61"/>
      <c r="E308" s="3"/>
      <c r="F308" s="3"/>
      <c r="G308" s="3"/>
      <c r="H308" s="3"/>
      <c r="I308" s="3"/>
      <c r="J308" s="3"/>
      <c r="K308" s="3"/>
      <c r="L308" s="3"/>
      <c r="M308" s="3"/>
      <c r="N308" s="61"/>
      <c r="O308" s="3"/>
      <c r="P308" s="61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61"/>
      <c r="C309" s="61"/>
      <c r="D309" s="61"/>
      <c r="E309" s="3"/>
      <c r="F309" s="3"/>
      <c r="G309" s="3"/>
      <c r="H309" s="3"/>
      <c r="I309" s="3"/>
      <c r="J309" s="3"/>
      <c r="K309" s="3"/>
      <c r="L309" s="3"/>
      <c r="M309" s="3"/>
      <c r="N309" s="61"/>
      <c r="O309" s="3"/>
      <c r="P309" s="61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61"/>
      <c r="C310" s="61"/>
      <c r="D310" s="61"/>
      <c r="E310" s="3"/>
      <c r="F310" s="3"/>
      <c r="G310" s="3"/>
      <c r="H310" s="3"/>
      <c r="I310" s="3"/>
      <c r="J310" s="3"/>
      <c r="K310" s="3"/>
      <c r="L310" s="3"/>
      <c r="M310" s="3"/>
      <c r="N310" s="61"/>
      <c r="O310" s="3"/>
      <c r="P310" s="61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61"/>
      <c r="C311" s="61"/>
      <c r="D311" s="61"/>
      <c r="E311" s="3"/>
      <c r="F311" s="3"/>
      <c r="G311" s="3"/>
      <c r="H311" s="3"/>
      <c r="I311" s="3"/>
      <c r="J311" s="3"/>
      <c r="K311" s="3"/>
      <c r="L311" s="3"/>
      <c r="M311" s="3"/>
      <c r="N311" s="61"/>
      <c r="O311" s="3"/>
      <c r="P311" s="61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61"/>
      <c r="C312" s="61"/>
      <c r="D312" s="61"/>
      <c r="E312" s="3"/>
      <c r="F312" s="3"/>
      <c r="G312" s="3"/>
      <c r="H312" s="3"/>
      <c r="I312" s="3"/>
      <c r="J312" s="3"/>
      <c r="K312" s="3"/>
      <c r="L312" s="3"/>
      <c r="M312" s="3"/>
      <c r="N312" s="61"/>
      <c r="O312" s="3"/>
      <c r="P312" s="61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61"/>
      <c r="C313" s="61"/>
      <c r="D313" s="61"/>
      <c r="E313" s="3"/>
      <c r="F313" s="3"/>
      <c r="G313" s="3"/>
      <c r="H313" s="3"/>
      <c r="I313" s="3"/>
      <c r="J313" s="3"/>
      <c r="K313" s="3"/>
      <c r="L313" s="3"/>
      <c r="M313" s="3"/>
      <c r="N313" s="61"/>
      <c r="O313" s="3"/>
      <c r="P313" s="61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61"/>
      <c r="C314" s="61"/>
      <c r="D314" s="61"/>
      <c r="E314" s="3"/>
      <c r="F314" s="3"/>
      <c r="G314" s="3"/>
      <c r="H314" s="3"/>
      <c r="I314" s="3"/>
      <c r="J314" s="3"/>
      <c r="K314" s="3"/>
      <c r="L314" s="3"/>
      <c r="M314" s="3"/>
      <c r="N314" s="61"/>
      <c r="O314" s="3"/>
      <c r="P314" s="61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61"/>
      <c r="C315" s="61"/>
      <c r="D315" s="61"/>
      <c r="E315" s="3"/>
      <c r="F315" s="3"/>
      <c r="G315" s="3"/>
      <c r="H315" s="3"/>
      <c r="I315" s="3"/>
      <c r="J315" s="3"/>
      <c r="K315" s="3"/>
      <c r="L315" s="3"/>
      <c r="M315" s="3"/>
      <c r="N315" s="61"/>
      <c r="O315" s="3"/>
      <c r="P315" s="61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61"/>
      <c r="C316" s="61"/>
      <c r="D316" s="61"/>
      <c r="E316" s="3"/>
      <c r="F316" s="3"/>
      <c r="G316" s="3"/>
      <c r="H316" s="3"/>
      <c r="I316" s="3"/>
      <c r="J316" s="3"/>
      <c r="K316" s="3"/>
      <c r="L316" s="3"/>
      <c r="M316" s="3"/>
      <c r="N316" s="61"/>
      <c r="O316" s="3"/>
      <c r="P316" s="61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61"/>
      <c r="C317" s="61"/>
      <c r="D317" s="61"/>
      <c r="E317" s="3"/>
      <c r="F317" s="3"/>
      <c r="G317" s="3"/>
      <c r="H317" s="3"/>
      <c r="I317" s="3"/>
      <c r="J317" s="3"/>
      <c r="K317" s="3"/>
      <c r="L317" s="3"/>
      <c r="M317" s="3"/>
      <c r="N317" s="61"/>
      <c r="O317" s="3"/>
      <c r="P317" s="61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61"/>
      <c r="C318" s="61"/>
      <c r="D318" s="61"/>
      <c r="E318" s="3"/>
      <c r="F318" s="3"/>
      <c r="G318" s="3"/>
      <c r="H318" s="3"/>
      <c r="I318" s="3"/>
      <c r="J318" s="3"/>
      <c r="K318" s="3"/>
      <c r="L318" s="3"/>
      <c r="M318" s="3"/>
      <c r="N318" s="61"/>
      <c r="O318" s="3"/>
      <c r="P318" s="61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61"/>
      <c r="C319" s="61"/>
      <c r="D319" s="61"/>
      <c r="E319" s="3"/>
      <c r="F319" s="3"/>
      <c r="G319" s="3"/>
      <c r="H319" s="3"/>
      <c r="I319" s="3"/>
      <c r="J319" s="3"/>
      <c r="K319" s="3"/>
      <c r="L319" s="3"/>
      <c r="M319" s="3"/>
      <c r="N319" s="61"/>
      <c r="O319" s="3"/>
      <c r="P319" s="61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61"/>
      <c r="C320" s="61"/>
      <c r="D320" s="61"/>
      <c r="E320" s="3"/>
      <c r="F320" s="3"/>
      <c r="G320" s="3"/>
      <c r="H320" s="3"/>
      <c r="I320" s="3"/>
      <c r="J320" s="3"/>
      <c r="K320" s="3"/>
      <c r="L320" s="3"/>
      <c r="M320" s="3"/>
      <c r="N320" s="61"/>
      <c r="O320" s="3"/>
      <c r="P320" s="61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61"/>
      <c r="C321" s="61"/>
      <c r="D321" s="61"/>
      <c r="E321" s="3"/>
      <c r="F321" s="3"/>
      <c r="G321" s="3"/>
      <c r="H321" s="3"/>
      <c r="I321" s="3"/>
      <c r="J321" s="3"/>
      <c r="K321" s="3"/>
      <c r="L321" s="3"/>
      <c r="M321" s="3"/>
      <c r="N321" s="61"/>
      <c r="O321" s="3"/>
      <c r="P321" s="61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61"/>
      <c r="C322" s="61"/>
      <c r="D322" s="61"/>
      <c r="E322" s="3"/>
      <c r="F322" s="3"/>
      <c r="G322" s="3"/>
      <c r="H322" s="3"/>
      <c r="I322" s="3"/>
      <c r="J322" s="3"/>
      <c r="K322" s="3"/>
      <c r="L322" s="3"/>
      <c r="M322" s="3"/>
      <c r="N322" s="61"/>
      <c r="O322" s="3"/>
      <c r="P322" s="61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61"/>
      <c r="C323" s="61"/>
      <c r="D323" s="61"/>
      <c r="E323" s="3"/>
      <c r="F323" s="3"/>
      <c r="G323" s="3"/>
      <c r="H323" s="3"/>
      <c r="I323" s="3"/>
      <c r="J323" s="3"/>
      <c r="K323" s="3"/>
      <c r="L323" s="3"/>
      <c r="M323" s="3"/>
      <c r="N323" s="61"/>
      <c r="O323" s="3"/>
      <c r="P323" s="61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61"/>
      <c r="C324" s="61"/>
      <c r="D324" s="61"/>
      <c r="E324" s="3"/>
      <c r="F324" s="3"/>
      <c r="G324" s="3"/>
      <c r="H324" s="3"/>
      <c r="I324" s="3"/>
      <c r="J324" s="3"/>
      <c r="K324" s="3"/>
      <c r="L324" s="3"/>
      <c r="M324" s="3"/>
      <c r="N324" s="61"/>
      <c r="O324" s="3"/>
      <c r="P324" s="61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61"/>
      <c r="C325" s="61"/>
      <c r="D325" s="61"/>
      <c r="E325" s="3"/>
      <c r="F325" s="3"/>
      <c r="G325" s="3"/>
      <c r="H325" s="3"/>
      <c r="I325" s="3"/>
      <c r="J325" s="3"/>
      <c r="K325" s="3"/>
      <c r="L325" s="3"/>
      <c r="M325" s="3"/>
      <c r="N325" s="61"/>
      <c r="O325" s="3"/>
      <c r="P325" s="61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61"/>
      <c r="C326" s="61"/>
      <c r="D326" s="61"/>
      <c r="E326" s="3"/>
      <c r="F326" s="3"/>
      <c r="G326" s="3"/>
      <c r="H326" s="3"/>
      <c r="I326" s="3"/>
      <c r="J326" s="3"/>
      <c r="K326" s="3"/>
      <c r="L326" s="3"/>
      <c r="M326" s="3"/>
      <c r="N326" s="61"/>
      <c r="O326" s="3"/>
      <c r="P326" s="61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61"/>
      <c r="C327" s="61"/>
      <c r="D327" s="61"/>
      <c r="E327" s="3"/>
      <c r="F327" s="3"/>
      <c r="G327" s="3"/>
      <c r="H327" s="3"/>
      <c r="I327" s="3"/>
      <c r="J327" s="3"/>
      <c r="K327" s="3"/>
      <c r="L327" s="3"/>
      <c r="M327" s="3"/>
      <c r="N327" s="61"/>
      <c r="O327" s="3"/>
      <c r="P327" s="61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61"/>
      <c r="C328" s="61"/>
      <c r="D328" s="61"/>
      <c r="E328" s="3"/>
      <c r="F328" s="3"/>
      <c r="G328" s="3"/>
      <c r="H328" s="3"/>
      <c r="I328" s="3"/>
      <c r="J328" s="3"/>
      <c r="K328" s="3"/>
      <c r="L328" s="3"/>
      <c r="M328" s="3"/>
      <c r="N328" s="61"/>
      <c r="O328" s="3"/>
      <c r="P328" s="61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61"/>
      <c r="C329" s="61"/>
      <c r="D329" s="61"/>
      <c r="E329" s="3"/>
      <c r="F329" s="3"/>
      <c r="G329" s="3"/>
      <c r="H329" s="3"/>
      <c r="I329" s="3"/>
      <c r="J329" s="3"/>
      <c r="K329" s="3"/>
      <c r="L329" s="3"/>
      <c r="M329" s="3"/>
      <c r="N329" s="61"/>
      <c r="O329" s="3"/>
      <c r="P329" s="61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61"/>
      <c r="C330" s="61"/>
      <c r="D330" s="61"/>
      <c r="E330" s="3"/>
      <c r="F330" s="3"/>
      <c r="G330" s="3"/>
      <c r="H330" s="3"/>
      <c r="I330" s="3"/>
      <c r="J330" s="3"/>
      <c r="K330" s="3"/>
      <c r="L330" s="3"/>
      <c r="M330" s="3"/>
      <c r="N330" s="61"/>
      <c r="O330" s="3"/>
      <c r="P330" s="61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61"/>
      <c r="C331" s="61"/>
      <c r="D331" s="61"/>
      <c r="E331" s="3"/>
      <c r="F331" s="3"/>
      <c r="G331" s="3"/>
      <c r="H331" s="3"/>
      <c r="I331" s="3"/>
      <c r="J331" s="3"/>
      <c r="K331" s="3"/>
      <c r="L331" s="3"/>
      <c r="M331" s="3"/>
      <c r="N331" s="61"/>
      <c r="O331" s="3"/>
      <c r="P331" s="61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61"/>
      <c r="C332" s="61"/>
      <c r="D332" s="61"/>
      <c r="E332" s="3"/>
      <c r="F332" s="3"/>
      <c r="G332" s="3"/>
      <c r="H332" s="3"/>
      <c r="I332" s="3"/>
      <c r="J332" s="3"/>
      <c r="K332" s="3"/>
      <c r="L332" s="3"/>
      <c r="M332" s="3"/>
      <c r="N332" s="61"/>
      <c r="O332" s="3"/>
      <c r="P332" s="61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61"/>
      <c r="C333" s="61"/>
      <c r="D333" s="61"/>
      <c r="E333" s="3"/>
      <c r="F333" s="3"/>
      <c r="G333" s="3"/>
      <c r="H333" s="3"/>
      <c r="I333" s="3"/>
      <c r="J333" s="3"/>
      <c r="K333" s="3"/>
      <c r="L333" s="3"/>
      <c r="M333" s="3"/>
      <c r="N333" s="61"/>
      <c r="O333" s="3"/>
      <c r="P333" s="61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61"/>
      <c r="C334" s="61"/>
      <c r="D334" s="61"/>
      <c r="E334" s="3"/>
      <c r="F334" s="3"/>
      <c r="G334" s="3"/>
      <c r="H334" s="3"/>
      <c r="I334" s="3"/>
      <c r="J334" s="3"/>
      <c r="K334" s="3"/>
      <c r="L334" s="3"/>
      <c r="M334" s="3"/>
      <c r="N334" s="61"/>
      <c r="O334" s="3"/>
      <c r="P334" s="61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61"/>
      <c r="C335" s="61"/>
      <c r="D335" s="61"/>
      <c r="E335" s="3"/>
      <c r="F335" s="3"/>
      <c r="G335" s="3"/>
      <c r="H335" s="3"/>
      <c r="I335" s="3"/>
      <c r="J335" s="3"/>
      <c r="K335" s="3"/>
      <c r="L335" s="3"/>
      <c r="M335" s="3"/>
      <c r="N335" s="61"/>
      <c r="O335" s="3"/>
      <c r="P335" s="61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61"/>
      <c r="C336" s="61"/>
      <c r="D336" s="61"/>
      <c r="E336" s="3"/>
      <c r="F336" s="3"/>
      <c r="G336" s="3"/>
      <c r="H336" s="3"/>
      <c r="I336" s="3"/>
      <c r="J336" s="3"/>
      <c r="K336" s="3"/>
      <c r="L336" s="3"/>
      <c r="M336" s="3"/>
      <c r="N336" s="61"/>
      <c r="O336" s="3"/>
      <c r="P336" s="61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61"/>
      <c r="C337" s="61"/>
      <c r="D337" s="61"/>
      <c r="E337" s="3"/>
      <c r="F337" s="3"/>
      <c r="G337" s="3"/>
      <c r="H337" s="3"/>
      <c r="I337" s="3"/>
      <c r="J337" s="3"/>
      <c r="K337" s="3"/>
      <c r="L337" s="3"/>
      <c r="M337" s="3"/>
      <c r="N337" s="61"/>
      <c r="O337" s="3"/>
      <c r="P337" s="61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61"/>
      <c r="C338" s="61"/>
      <c r="D338" s="61"/>
      <c r="E338" s="3"/>
      <c r="F338" s="3"/>
      <c r="G338" s="3"/>
      <c r="H338" s="3"/>
      <c r="I338" s="3"/>
      <c r="J338" s="3"/>
      <c r="K338" s="3"/>
      <c r="L338" s="3"/>
      <c r="M338" s="3"/>
      <c r="N338" s="61"/>
      <c r="O338" s="3"/>
      <c r="P338" s="61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61"/>
      <c r="C339" s="61"/>
      <c r="D339" s="61"/>
      <c r="E339" s="3"/>
      <c r="F339" s="3"/>
      <c r="G339" s="3"/>
      <c r="H339" s="3"/>
      <c r="I339" s="3"/>
      <c r="J339" s="3"/>
      <c r="K339" s="3"/>
      <c r="L339" s="3"/>
      <c r="M339" s="3"/>
      <c r="N339" s="61"/>
      <c r="O339" s="3"/>
      <c r="P339" s="61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61"/>
      <c r="C340" s="61"/>
      <c r="D340" s="61"/>
      <c r="E340" s="3"/>
      <c r="F340" s="3"/>
      <c r="G340" s="3"/>
      <c r="H340" s="3"/>
      <c r="I340" s="3"/>
      <c r="J340" s="3"/>
      <c r="K340" s="3"/>
      <c r="L340" s="3"/>
      <c r="M340" s="3"/>
      <c r="N340" s="61"/>
      <c r="O340" s="3"/>
      <c r="P340" s="61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61"/>
      <c r="C341" s="61"/>
      <c r="D341" s="61"/>
      <c r="E341" s="3"/>
      <c r="F341" s="3"/>
      <c r="G341" s="3"/>
      <c r="H341" s="3"/>
      <c r="I341" s="3"/>
      <c r="J341" s="3"/>
      <c r="K341" s="3"/>
      <c r="L341" s="3"/>
      <c r="M341" s="3"/>
      <c r="N341" s="61"/>
      <c r="O341" s="3"/>
      <c r="P341" s="61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61"/>
      <c r="C342" s="61"/>
      <c r="D342" s="61"/>
      <c r="E342" s="3"/>
      <c r="F342" s="3"/>
      <c r="G342" s="3"/>
      <c r="H342" s="3"/>
      <c r="I342" s="3"/>
      <c r="J342" s="3"/>
      <c r="K342" s="3"/>
      <c r="L342" s="3"/>
      <c r="M342" s="3"/>
      <c r="N342" s="61"/>
      <c r="O342" s="3"/>
      <c r="P342" s="61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61"/>
      <c r="C343" s="61"/>
      <c r="D343" s="61"/>
      <c r="E343" s="3"/>
      <c r="F343" s="3"/>
      <c r="G343" s="3"/>
      <c r="H343" s="3"/>
      <c r="I343" s="3"/>
      <c r="J343" s="3"/>
      <c r="K343" s="3"/>
      <c r="L343" s="3"/>
      <c r="M343" s="3"/>
      <c r="N343" s="61"/>
      <c r="O343" s="3"/>
      <c r="P343" s="61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61"/>
      <c r="C344" s="61"/>
      <c r="D344" s="61"/>
      <c r="E344" s="3"/>
      <c r="F344" s="3"/>
      <c r="G344" s="3"/>
      <c r="H344" s="3"/>
      <c r="I344" s="3"/>
      <c r="J344" s="3"/>
      <c r="K344" s="3"/>
      <c r="L344" s="3"/>
      <c r="M344" s="3"/>
      <c r="N344" s="61"/>
      <c r="O344" s="3"/>
      <c r="P344" s="61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61"/>
      <c r="C345" s="61"/>
      <c r="D345" s="61"/>
      <c r="E345" s="3"/>
      <c r="F345" s="3"/>
      <c r="G345" s="3"/>
      <c r="H345" s="3"/>
      <c r="I345" s="3"/>
      <c r="J345" s="3"/>
      <c r="K345" s="3"/>
      <c r="L345" s="3"/>
      <c r="M345" s="3"/>
      <c r="N345" s="61"/>
      <c r="O345" s="3"/>
      <c r="P345" s="61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61"/>
      <c r="C346" s="61"/>
      <c r="D346" s="61"/>
      <c r="E346" s="3"/>
      <c r="F346" s="3"/>
      <c r="G346" s="3"/>
      <c r="H346" s="3"/>
      <c r="I346" s="3"/>
      <c r="J346" s="3"/>
      <c r="K346" s="3"/>
      <c r="L346" s="3"/>
      <c r="M346" s="3"/>
      <c r="N346" s="61"/>
      <c r="O346" s="3"/>
      <c r="P346" s="61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61"/>
      <c r="C347" s="61"/>
      <c r="D347" s="61"/>
      <c r="E347" s="3"/>
      <c r="F347" s="3"/>
      <c r="G347" s="3"/>
      <c r="H347" s="3"/>
      <c r="I347" s="3"/>
      <c r="J347" s="3"/>
      <c r="K347" s="3"/>
      <c r="L347" s="3"/>
      <c r="M347" s="3"/>
      <c r="N347" s="61"/>
      <c r="O347" s="3"/>
      <c r="P347" s="61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61"/>
      <c r="C348" s="61"/>
      <c r="D348" s="61"/>
      <c r="E348" s="3"/>
      <c r="F348" s="3"/>
      <c r="G348" s="3"/>
      <c r="H348" s="3"/>
      <c r="I348" s="3"/>
      <c r="J348" s="3"/>
      <c r="K348" s="3"/>
      <c r="L348" s="3"/>
      <c r="M348" s="3"/>
      <c r="N348" s="61"/>
      <c r="O348" s="3"/>
      <c r="P348" s="61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61"/>
      <c r="C349" s="61"/>
      <c r="D349" s="61"/>
      <c r="E349" s="3"/>
      <c r="F349" s="3"/>
      <c r="G349" s="3"/>
      <c r="H349" s="3"/>
      <c r="I349" s="3"/>
      <c r="J349" s="3"/>
      <c r="K349" s="3"/>
      <c r="L349" s="3"/>
      <c r="M349" s="3"/>
      <c r="N349" s="61"/>
      <c r="O349" s="3"/>
      <c r="P349" s="61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61"/>
      <c r="C350" s="61"/>
      <c r="D350" s="61"/>
      <c r="E350" s="3"/>
      <c r="F350" s="3"/>
      <c r="G350" s="3"/>
      <c r="H350" s="3"/>
      <c r="I350" s="3"/>
      <c r="J350" s="3"/>
      <c r="K350" s="3"/>
      <c r="L350" s="3"/>
      <c r="M350" s="3"/>
      <c r="N350" s="61"/>
      <c r="O350" s="3"/>
      <c r="P350" s="61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61"/>
      <c r="C351" s="61"/>
      <c r="D351" s="61"/>
      <c r="E351" s="3"/>
      <c r="F351" s="3"/>
      <c r="G351" s="3"/>
      <c r="H351" s="3"/>
      <c r="I351" s="3"/>
      <c r="J351" s="3"/>
      <c r="K351" s="3"/>
      <c r="L351" s="3"/>
      <c r="M351" s="3"/>
      <c r="N351" s="61"/>
      <c r="O351" s="3"/>
      <c r="P351" s="61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61"/>
      <c r="C352" s="61"/>
      <c r="D352" s="61"/>
      <c r="E352" s="3"/>
      <c r="F352" s="3"/>
      <c r="G352" s="3"/>
      <c r="H352" s="3"/>
      <c r="I352" s="3"/>
      <c r="J352" s="3"/>
      <c r="K352" s="3"/>
      <c r="L352" s="3"/>
      <c r="M352" s="3"/>
      <c r="N352" s="61"/>
      <c r="O352" s="3"/>
      <c r="P352" s="61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61"/>
      <c r="C353" s="61"/>
      <c r="D353" s="61"/>
      <c r="E353" s="3"/>
      <c r="F353" s="3"/>
      <c r="G353" s="3"/>
      <c r="H353" s="3"/>
      <c r="I353" s="3"/>
      <c r="J353" s="3"/>
      <c r="K353" s="3"/>
      <c r="L353" s="3"/>
      <c r="M353" s="3"/>
      <c r="N353" s="61"/>
      <c r="O353" s="3"/>
      <c r="P353" s="61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61"/>
      <c r="C354" s="61"/>
      <c r="D354" s="61"/>
      <c r="E354" s="3"/>
      <c r="F354" s="3"/>
      <c r="G354" s="3"/>
      <c r="H354" s="3"/>
      <c r="I354" s="3"/>
      <c r="J354" s="3"/>
      <c r="K354" s="3"/>
      <c r="L354" s="3"/>
      <c r="M354" s="3"/>
      <c r="N354" s="61"/>
      <c r="O354" s="3"/>
      <c r="P354" s="61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61"/>
      <c r="C355" s="61"/>
      <c r="D355" s="61"/>
      <c r="E355" s="3"/>
      <c r="F355" s="3"/>
      <c r="G355" s="3"/>
      <c r="H355" s="3"/>
      <c r="I355" s="3"/>
      <c r="J355" s="3"/>
      <c r="K355" s="3"/>
      <c r="L355" s="3"/>
      <c r="M355" s="3"/>
      <c r="N355" s="61"/>
      <c r="O355" s="3"/>
      <c r="P355" s="61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61"/>
      <c r="C356" s="61"/>
      <c r="D356" s="61"/>
      <c r="E356" s="3"/>
      <c r="F356" s="3"/>
      <c r="G356" s="3"/>
      <c r="H356" s="3"/>
      <c r="I356" s="3"/>
      <c r="J356" s="3"/>
      <c r="K356" s="3"/>
      <c r="L356" s="3"/>
      <c r="M356" s="3"/>
      <c r="N356" s="61"/>
      <c r="O356" s="3"/>
      <c r="P356" s="61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61"/>
      <c r="C357" s="61"/>
      <c r="D357" s="61"/>
      <c r="E357" s="3"/>
      <c r="F357" s="3"/>
      <c r="G357" s="3"/>
      <c r="H357" s="3"/>
      <c r="I357" s="3"/>
      <c r="J357" s="3"/>
      <c r="K357" s="3"/>
      <c r="L357" s="3"/>
      <c r="M357" s="3"/>
      <c r="N357" s="61"/>
      <c r="O357" s="3"/>
      <c r="P357" s="61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61"/>
      <c r="C358" s="61"/>
      <c r="D358" s="61"/>
      <c r="E358" s="3"/>
      <c r="F358" s="3"/>
      <c r="G358" s="3"/>
      <c r="H358" s="3"/>
      <c r="I358" s="3"/>
      <c r="J358" s="3"/>
      <c r="K358" s="3"/>
      <c r="L358" s="3"/>
      <c r="M358" s="3"/>
      <c r="N358" s="61"/>
      <c r="O358" s="3"/>
      <c r="P358" s="61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61"/>
      <c r="C359" s="61"/>
      <c r="D359" s="61"/>
      <c r="E359" s="3"/>
      <c r="F359" s="3"/>
      <c r="G359" s="3"/>
      <c r="H359" s="3"/>
      <c r="I359" s="3"/>
      <c r="J359" s="3"/>
      <c r="K359" s="3"/>
      <c r="L359" s="3"/>
      <c r="M359" s="3"/>
      <c r="N359" s="61"/>
      <c r="O359" s="3"/>
      <c r="P359" s="61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61"/>
      <c r="C360" s="61"/>
      <c r="D360" s="61"/>
      <c r="E360" s="3"/>
      <c r="F360" s="3"/>
      <c r="G360" s="3"/>
      <c r="H360" s="3"/>
      <c r="I360" s="3"/>
      <c r="J360" s="3"/>
      <c r="K360" s="3"/>
      <c r="L360" s="3"/>
      <c r="M360" s="3"/>
      <c r="N360" s="61"/>
      <c r="O360" s="3"/>
      <c r="P360" s="61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61"/>
      <c r="C361" s="61"/>
      <c r="D361" s="61"/>
      <c r="E361" s="3"/>
      <c r="F361" s="3"/>
      <c r="G361" s="3"/>
      <c r="H361" s="3"/>
      <c r="I361" s="3"/>
      <c r="J361" s="3"/>
      <c r="K361" s="3"/>
      <c r="L361" s="3"/>
      <c r="M361" s="3"/>
      <c r="N361" s="61"/>
      <c r="O361" s="3"/>
      <c r="P361" s="61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61"/>
      <c r="C362" s="61"/>
      <c r="D362" s="61"/>
      <c r="E362" s="3"/>
      <c r="F362" s="3"/>
      <c r="G362" s="3"/>
      <c r="H362" s="3"/>
      <c r="I362" s="3"/>
      <c r="J362" s="3"/>
      <c r="K362" s="3"/>
      <c r="L362" s="3"/>
      <c r="M362" s="3"/>
      <c r="N362" s="61"/>
      <c r="O362" s="3"/>
      <c r="P362" s="61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61"/>
      <c r="C363" s="61"/>
      <c r="D363" s="61"/>
      <c r="E363" s="3"/>
      <c r="F363" s="3"/>
      <c r="G363" s="3"/>
      <c r="H363" s="3"/>
      <c r="I363" s="3"/>
      <c r="J363" s="3"/>
      <c r="K363" s="3"/>
      <c r="L363" s="3"/>
      <c r="M363" s="3"/>
      <c r="N363" s="61"/>
      <c r="O363" s="3"/>
      <c r="P363" s="61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61"/>
      <c r="C364" s="61"/>
      <c r="D364" s="61"/>
      <c r="E364" s="3"/>
      <c r="F364" s="3"/>
      <c r="G364" s="3"/>
      <c r="H364" s="3"/>
      <c r="I364" s="3"/>
      <c r="J364" s="3"/>
      <c r="K364" s="3"/>
      <c r="L364" s="3"/>
      <c r="M364" s="3"/>
      <c r="N364" s="61"/>
      <c r="O364" s="3"/>
      <c r="P364" s="61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61"/>
      <c r="C365" s="61"/>
      <c r="D365" s="61"/>
      <c r="E365" s="3"/>
      <c r="F365" s="3"/>
      <c r="G365" s="3"/>
      <c r="H365" s="3"/>
      <c r="I365" s="3"/>
      <c r="J365" s="3"/>
      <c r="K365" s="3"/>
      <c r="L365" s="3"/>
      <c r="M365" s="3"/>
      <c r="N365" s="61"/>
      <c r="O365" s="3"/>
      <c r="P365" s="61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61"/>
      <c r="C366" s="61"/>
      <c r="D366" s="61"/>
      <c r="E366" s="3"/>
      <c r="F366" s="3"/>
      <c r="G366" s="3"/>
      <c r="H366" s="3"/>
      <c r="I366" s="3"/>
      <c r="J366" s="3"/>
      <c r="K366" s="3"/>
      <c r="L366" s="3"/>
      <c r="M366" s="3"/>
      <c r="N366" s="61"/>
      <c r="O366" s="3"/>
      <c r="P366" s="61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61"/>
      <c r="C367" s="61"/>
      <c r="D367" s="61"/>
      <c r="E367" s="3"/>
      <c r="F367" s="3"/>
      <c r="G367" s="3"/>
      <c r="H367" s="3"/>
      <c r="I367" s="3"/>
      <c r="J367" s="3"/>
      <c r="K367" s="3"/>
      <c r="L367" s="3"/>
      <c r="M367" s="3"/>
      <c r="N367" s="61"/>
      <c r="O367" s="3"/>
      <c r="P367" s="61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61"/>
      <c r="C368" s="61"/>
      <c r="D368" s="61"/>
      <c r="E368" s="3"/>
      <c r="F368" s="3"/>
      <c r="G368" s="3"/>
      <c r="H368" s="3"/>
      <c r="I368" s="3"/>
      <c r="J368" s="3"/>
      <c r="K368" s="3"/>
      <c r="L368" s="3"/>
      <c r="M368" s="3"/>
      <c r="N368" s="61"/>
      <c r="O368" s="3"/>
      <c r="P368" s="61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61"/>
      <c r="C369" s="61"/>
      <c r="D369" s="61"/>
      <c r="E369" s="3"/>
      <c r="F369" s="3"/>
      <c r="G369" s="3"/>
      <c r="H369" s="3"/>
      <c r="I369" s="3"/>
      <c r="J369" s="3"/>
      <c r="K369" s="3"/>
      <c r="L369" s="3"/>
      <c r="M369" s="3"/>
      <c r="N369" s="61"/>
      <c r="O369" s="3"/>
      <c r="P369" s="61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61"/>
      <c r="C370" s="61"/>
      <c r="D370" s="61"/>
      <c r="E370" s="3"/>
      <c r="F370" s="3"/>
      <c r="G370" s="3"/>
      <c r="H370" s="3"/>
      <c r="I370" s="3"/>
      <c r="J370" s="3"/>
      <c r="K370" s="3"/>
      <c r="L370" s="3"/>
      <c r="M370" s="3"/>
      <c r="N370" s="61"/>
      <c r="O370" s="3"/>
      <c r="P370" s="61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61"/>
      <c r="C371" s="61"/>
      <c r="D371" s="61"/>
      <c r="E371" s="3"/>
      <c r="F371" s="3"/>
      <c r="G371" s="3"/>
      <c r="H371" s="3"/>
      <c r="I371" s="3"/>
      <c r="J371" s="3"/>
      <c r="K371" s="3"/>
      <c r="L371" s="3"/>
      <c r="M371" s="3"/>
      <c r="N371" s="61"/>
      <c r="O371" s="3"/>
      <c r="P371" s="61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61"/>
      <c r="C372" s="61"/>
      <c r="D372" s="61"/>
      <c r="E372" s="3"/>
      <c r="F372" s="3"/>
      <c r="G372" s="3"/>
      <c r="H372" s="3"/>
      <c r="I372" s="3"/>
      <c r="J372" s="3"/>
      <c r="K372" s="3"/>
      <c r="L372" s="3"/>
      <c r="M372" s="3"/>
      <c r="N372" s="61"/>
      <c r="O372" s="3"/>
      <c r="P372" s="61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61"/>
      <c r="C373" s="61"/>
      <c r="D373" s="61"/>
      <c r="E373" s="3"/>
      <c r="F373" s="3"/>
      <c r="G373" s="3"/>
      <c r="H373" s="3"/>
      <c r="I373" s="3"/>
      <c r="J373" s="3"/>
      <c r="K373" s="3"/>
      <c r="L373" s="3"/>
      <c r="M373" s="3"/>
      <c r="N373" s="61"/>
      <c r="O373" s="3"/>
      <c r="P373" s="61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61"/>
      <c r="C374" s="61"/>
      <c r="D374" s="61"/>
      <c r="E374" s="3"/>
      <c r="F374" s="3"/>
      <c r="G374" s="3"/>
      <c r="H374" s="3"/>
      <c r="I374" s="3"/>
      <c r="J374" s="3"/>
      <c r="K374" s="3"/>
      <c r="L374" s="3"/>
      <c r="M374" s="3"/>
      <c r="N374" s="61"/>
      <c r="O374" s="3"/>
      <c r="P374" s="61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61"/>
      <c r="C375" s="61"/>
      <c r="D375" s="61"/>
      <c r="E375" s="3"/>
      <c r="F375" s="3"/>
      <c r="G375" s="3"/>
      <c r="H375" s="3"/>
      <c r="I375" s="3"/>
      <c r="J375" s="3"/>
      <c r="K375" s="3"/>
      <c r="L375" s="3"/>
      <c r="M375" s="3"/>
      <c r="N375" s="61"/>
      <c r="O375" s="3"/>
      <c r="P375" s="61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61"/>
      <c r="C376" s="61"/>
      <c r="D376" s="61"/>
      <c r="E376" s="3"/>
      <c r="F376" s="3"/>
      <c r="G376" s="3"/>
      <c r="H376" s="3"/>
      <c r="I376" s="3"/>
      <c r="J376" s="3"/>
      <c r="K376" s="3"/>
      <c r="L376" s="3"/>
      <c r="M376" s="3"/>
      <c r="N376" s="61"/>
      <c r="O376" s="3"/>
      <c r="P376" s="61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61"/>
      <c r="C377" s="61"/>
      <c r="D377" s="61"/>
      <c r="E377" s="3"/>
      <c r="F377" s="3"/>
      <c r="G377" s="3"/>
      <c r="H377" s="3"/>
      <c r="I377" s="3"/>
      <c r="J377" s="3"/>
      <c r="K377" s="3"/>
      <c r="L377" s="3"/>
      <c r="M377" s="3"/>
      <c r="N377" s="61"/>
      <c r="O377" s="3"/>
      <c r="P377" s="61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61"/>
      <c r="C378" s="61"/>
      <c r="D378" s="61"/>
      <c r="E378" s="3"/>
      <c r="F378" s="3"/>
      <c r="G378" s="3"/>
      <c r="H378" s="3"/>
      <c r="I378" s="3"/>
      <c r="J378" s="3"/>
      <c r="K378" s="3"/>
      <c r="L378" s="3"/>
      <c r="M378" s="3"/>
      <c r="N378" s="61"/>
      <c r="O378" s="3"/>
      <c r="P378" s="61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61"/>
      <c r="C379" s="61"/>
      <c r="D379" s="61"/>
      <c r="E379" s="3"/>
      <c r="F379" s="3"/>
      <c r="G379" s="3"/>
      <c r="H379" s="3"/>
      <c r="I379" s="3"/>
      <c r="J379" s="3"/>
      <c r="K379" s="3"/>
      <c r="L379" s="3"/>
      <c r="M379" s="3"/>
      <c r="N379" s="61"/>
      <c r="O379" s="3"/>
      <c r="P379" s="61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61"/>
      <c r="C380" s="61"/>
      <c r="D380" s="61"/>
      <c r="E380" s="3"/>
      <c r="F380" s="3"/>
      <c r="G380" s="3"/>
      <c r="H380" s="3"/>
      <c r="I380" s="3"/>
      <c r="J380" s="3"/>
      <c r="K380" s="3"/>
      <c r="L380" s="3"/>
      <c r="M380" s="3"/>
      <c r="N380" s="61"/>
      <c r="O380" s="3"/>
      <c r="P380" s="61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61"/>
      <c r="C381" s="61"/>
      <c r="D381" s="61"/>
      <c r="E381" s="3"/>
      <c r="F381" s="3"/>
      <c r="G381" s="3"/>
      <c r="H381" s="3"/>
      <c r="I381" s="3"/>
      <c r="J381" s="3"/>
      <c r="K381" s="3"/>
      <c r="L381" s="3"/>
      <c r="M381" s="3"/>
      <c r="N381" s="61"/>
      <c r="O381" s="3"/>
      <c r="P381" s="61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61"/>
      <c r="C382" s="61"/>
      <c r="D382" s="61"/>
      <c r="E382" s="3"/>
      <c r="F382" s="3"/>
      <c r="G382" s="3"/>
      <c r="H382" s="3"/>
      <c r="I382" s="3"/>
      <c r="J382" s="3"/>
      <c r="K382" s="3"/>
      <c r="L382" s="3"/>
      <c r="M382" s="3"/>
      <c r="N382" s="61"/>
      <c r="O382" s="3"/>
      <c r="P382" s="61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61"/>
      <c r="C383" s="61"/>
      <c r="D383" s="61"/>
      <c r="E383" s="3"/>
      <c r="F383" s="3"/>
      <c r="G383" s="3"/>
      <c r="H383" s="3"/>
      <c r="I383" s="3"/>
      <c r="J383" s="3"/>
      <c r="K383" s="3"/>
      <c r="L383" s="3"/>
      <c r="M383" s="3"/>
      <c r="N383" s="61"/>
      <c r="O383" s="3"/>
      <c r="P383" s="61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61"/>
      <c r="C384" s="61"/>
      <c r="D384" s="61"/>
      <c r="E384" s="3"/>
      <c r="F384" s="3"/>
      <c r="G384" s="3"/>
      <c r="H384" s="3"/>
      <c r="I384" s="3"/>
      <c r="J384" s="3"/>
      <c r="K384" s="3"/>
      <c r="L384" s="3"/>
      <c r="M384" s="3"/>
      <c r="N384" s="61"/>
      <c r="O384" s="3"/>
      <c r="P384" s="61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61"/>
      <c r="C385" s="61"/>
      <c r="D385" s="61"/>
      <c r="E385" s="3"/>
      <c r="F385" s="3"/>
      <c r="G385" s="3"/>
      <c r="H385" s="3"/>
      <c r="I385" s="3"/>
      <c r="J385" s="3"/>
      <c r="K385" s="3"/>
      <c r="L385" s="3"/>
      <c r="M385" s="3"/>
      <c r="N385" s="61"/>
      <c r="O385" s="3"/>
      <c r="P385" s="61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61"/>
      <c r="C386" s="61"/>
      <c r="D386" s="61"/>
      <c r="E386" s="3"/>
      <c r="F386" s="3"/>
      <c r="G386" s="3"/>
      <c r="H386" s="3"/>
      <c r="I386" s="3"/>
      <c r="J386" s="3"/>
      <c r="K386" s="3"/>
      <c r="L386" s="3"/>
      <c r="M386" s="3"/>
      <c r="N386" s="61"/>
      <c r="O386" s="3"/>
      <c r="P386" s="61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61"/>
      <c r="C387" s="61"/>
      <c r="D387" s="61"/>
      <c r="E387" s="3"/>
      <c r="F387" s="3"/>
      <c r="G387" s="3"/>
      <c r="H387" s="3"/>
      <c r="I387" s="3"/>
      <c r="J387" s="3"/>
      <c r="K387" s="3"/>
      <c r="L387" s="3"/>
      <c r="M387" s="3"/>
      <c r="N387" s="61"/>
      <c r="O387" s="3"/>
      <c r="P387" s="61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61"/>
      <c r="C388" s="61"/>
      <c r="D388" s="61"/>
      <c r="E388" s="3"/>
      <c r="F388" s="3"/>
      <c r="G388" s="3"/>
      <c r="H388" s="3"/>
      <c r="I388" s="3"/>
      <c r="J388" s="3"/>
      <c r="K388" s="3"/>
      <c r="L388" s="3"/>
      <c r="M388" s="3"/>
      <c r="N388" s="61"/>
      <c r="O388" s="3"/>
      <c r="P388" s="61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61"/>
      <c r="C389" s="61"/>
      <c r="D389" s="61"/>
      <c r="E389" s="3"/>
      <c r="F389" s="3"/>
      <c r="G389" s="3"/>
      <c r="H389" s="3"/>
      <c r="I389" s="3"/>
      <c r="J389" s="3"/>
      <c r="K389" s="3"/>
      <c r="L389" s="3"/>
      <c r="M389" s="3"/>
      <c r="N389" s="61"/>
      <c r="O389" s="3"/>
      <c r="P389" s="61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61"/>
      <c r="C390" s="61"/>
      <c r="D390" s="61"/>
      <c r="E390" s="3"/>
      <c r="F390" s="3"/>
      <c r="G390" s="3"/>
      <c r="H390" s="3"/>
      <c r="I390" s="3"/>
      <c r="J390" s="3"/>
      <c r="K390" s="3"/>
      <c r="L390" s="3"/>
      <c r="M390" s="3"/>
      <c r="N390" s="61"/>
      <c r="O390" s="3"/>
      <c r="P390" s="61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61"/>
      <c r="C391" s="61"/>
      <c r="D391" s="61"/>
      <c r="E391" s="3"/>
      <c r="F391" s="3"/>
      <c r="G391" s="3"/>
      <c r="H391" s="3"/>
      <c r="I391" s="3"/>
      <c r="J391" s="3"/>
      <c r="K391" s="3"/>
      <c r="L391" s="3"/>
      <c r="M391" s="3"/>
      <c r="N391" s="61"/>
      <c r="O391" s="3"/>
      <c r="P391" s="61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61"/>
      <c r="C392" s="61"/>
      <c r="D392" s="61"/>
      <c r="E392" s="3"/>
      <c r="F392" s="3"/>
      <c r="G392" s="3"/>
      <c r="H392" s="3"/>
      <c r="I392" s="3"/>
      <c r="J392" s="3"/>
      <c r="K392" s="3"/>
      <c r="L392" s="3"/>
      <c r="M392" s="3"/>
      <c r="N392" s="61"/>
      <c r="O392" s="3"/>
      <c r="P392" s="61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61"/>
      <c r="C393" s="61"/>
      <c r="D393" s="61"/>
      <c r="E393" s="3"/>
      <c r="F393" s="3"/>
      <c r="G393" s="3"/>
      <c r="H393" s="3"/>
      <c r="I393" s="3"/>
      <c r="J393" s="3"/>
      <c r="K393" s="3"/>
      <c r="L393" s="3"/>
      <c r="M393" s="3"/>
      <c r="N393" s="61"/>
      <c r="O393" s="3"/>
      <c r="P393" s="61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61"/>
      <c r="C394" s="61"/>
      <c r="D394" s="61"/>
      <c r="E394" s="3"/>
      <c r="F394" s="3"/>
      <c r="G394" s="3"/>
      <c r="H394" s="3"/>
      <c r="I394" s="3"/>
      <c r="J394" s="3"/>
      <c r="K394" s="3"/>
      <c r="L394" s="3"/>
      <c r="M394" s="3"/>
      <c r="N394" s="61"/>
      <c r="O394" s="3"/>
      <c r="P394" s="61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61"/>
      <c r="C395" s="61"/>
      <c r="D395" s="61"/>
      <c r="E395" s="3"/>
      <c r="F395" s="3"/>
      <c r="G395" s="3"/>
      <c r="H395" s="3"/>
      <c r="I395" s="3"/>
      <c r="J395" s="3"/>
      <c r="K395" s="3"/>
      <c r="L395" s="3"/>
      <c r="M395" s="3"/>
      <c r="N395" s="61"/>
      <c r="O395" s="3"/>
      <c r="P395" s="61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61"/>
      <c r="C396" s="61"/>
      <c r="D396" s="61"/>
      <c r="E396" s="3"/>
      <c r="F396" s="3"/>
      <c r="G396" s="3"/>
      <c r="H396" s="3"/>
      <c r="I396" s="3"/>
      <c r="J396" s="3"/>
      <c r="K396" s="3"/>
      <c r="L396" s="3"/>
      <c r="M396" s="3"/>
      <c r="N396" s="61"/>
      <c r="O396" s="3"/>
      <c r="P396" s="61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61"/>
      <c r="C397" s="61"/>
      <c r="D397" s="61"/>
      <c r="E397" s="3"/>
      <c r="F397" s="3"/>
      <c r="G397" s="3"/>
      <c r="H397" s="3"/>
      <c r="I397" s="3"/>
      <c r="J397" s="3"/>
      <c r="K397" s="3"/>
      <c r="L397" s="3"/>
      <c r="M397" s="3"/>
      <c r="N397" s="61"/>
      <c r="O397" s="3"/>
      <c r="P397" s="61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61"/>
      <c r="C398" s="61"/>
      <c r="D398" s="61"/>
      <c r="E398" s="3"/>
      <c r="F398" s="3"/>
      <c r="G398" s="3"/>
      <c r="H398" s="3"/>
      <c r="I398" s="3"/>
      <c r="J398" s="3"/>
      <c r="K398" s="3"/>
      <c r="L398" s="3"/>
      <c r="M398" s="3"/>
      <c r="N398" s="61"/>
      <c r="O398" s="3"/>
      <c r="P398" s="61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61"/>
      <c r="C399" s="61"/>
      <c r="D399" s="61"/>
      <c r="E399" s="3"/>
      <c r="F399" s="3"/>
      <c r="G399" s="3"/>
      <c r="H399" s="3"/>
      <c r="I399" s="3"/>
      <c r="J399" s="3"/>
      <c r="K399" s="3"/>
      <c r="L399" s="3"/>
      <c r="M399" s="3"/>
      <c r="N399" s="61"/>
      <c r="O399" s="3"/>
      <c r="P399" s="61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61"/>
      <c r="C400" s="61"/>
      <c r="D400" s="61"/>
      <c r="E400" s="3"/>
      <c r="F400" s="3"/>
      <c r="G400" s="3"/>
      <c r="H400" s="3"/>
      <c r="I400" s="3"/>
      <c r="J400" s="3"/>
      <c r="K400" s="3"/>
      <c r="L400" s="3"/>
      <c r="M400" s="3"/>
      <c r="N400" s="61"/>
      <c r="O400" s="3"/>
      <c r="P400" s="61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61"/>
      <c r="C401" s="61"/>
      <c r="D401" s="61"/>
      <c r="E401" s="3"/>
      <c r="F401" s="3"/>
      <c r="G401" s="3"/>
      <c r="H401" s="3"/>
      <c r="I401" s="3"/>
      <c r="J401" s="3"/>
      <c r="K401" s="3"/>
      <c r="L401" s="3"/>
      <c r="M401" s="3"/>
      <c r="N401" s="61"/>
      <c r="O401" s="3"/>
      <c r="P401" s="61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61"/>
      <c r="C402" s="61"/>
      <c r="D402" s="61"/>
      <c r="E402" s="3"/>
      <c r="F402" s="3"/>
      <c r="G402" s="3"/>
      <c r="H402" s="3"/>
      <c r="I402" s="3"/>
      <c r="J402" s="3"/>
      <c r="K402" s="3"/>
      <c r="L402" s="3"/>
      <c r="M402" s="3"/>
      <c r="N402" s="61"/>
      <c r="O402" s="3"/>
      <c r="P402" s="61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61"/>
      <c r="C403" s="61"/>
      <c r="D403" s="61"/>
      <c r="E403" s="3"/>
      <c r="F403" s="3"/>
      <c r="G403" s="3"/>
      <c r="H403" s="3"/>
      <c r="I403" s="3"/>
      <c r="J403" s="3"/>
      <c r="K403" s="3"/>
      <c r="L403" s="3"/>
      <c r="M403" s="3"/>
      <c r="N403" s="61"/>
      <c r="O403" s="3"/>
      <c r="P403" s="61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61"/>
      <c r="C404" s="61"/>
      <c r="D404" s="61"/>
      <c r="E404" s="3"/>
      <c r="F404" s="3"/>
      <c r="G404" s="3"/>
      <c r="H404" s="3"/>
      <c r="I404" s="3"/>
      <c r="J404" s="3"/>
      <c r="K404" s="3"/>
      <c r="L404" s="3"/>
      <c r="M404" s="3"/>
      <c r="N404" s="61"/>
      <c r="O404" s="3"/>
      <c r="P404" s="61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61"/>
      <c r="C405" s="61"/>
      <c r="D405" s="61"/>
      <c r="E405" s="3"/>
      <c r="F405" s="3"/>
      <c r="G405" s="3"/>
      <c r="H405" s="3"/>
      <c r="I405" s="3"/>
      <c r="J405" s="3"/>
      <c r="K405" s="3"/>
      <c r="L405" s="3"/>
      <c r="M405" s="3"/>
      <c r="N405" s="61"/>
      <c r="O405" s="3"/>
      <c r="P405" s="61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61"/>
      <c r="C406" s="61"/>
      <c r="D406" s="61"/>
      <c r="E406" s="3"/>
      <c r="F406" s="3"/>
      <c r="G406" s="3"/>
      <c r="H406" s="3"/>
      <c r="I406" s="3"/>
      <c r="J406" s="3"/>
      <c r="K406" s="3"/>
      <c r="L406" s="3"/>
      <c r="M406" s="3"/>
      <c r="N406" s="61"/>
      <c r="O406" s="3"/>
      <c r="P406" s="61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61"/>
      <c r="C407" s="61"/>
      <c r="D407" s="61"/>
      <c r="E407" s="3"/>
      <c r="F407" s="3"/>
      <c r="G407" s="3"/>
      <c r="H407" s="3"/>
      <c r="I407" s="3"/>
      <c r="J407" s="3"/>
      <c r="K407" s="3"/>
      <c r="L407" s="3"/>
      <c r="M407" s="3"/>
      <c r="N407" s="61"/>
      <c r="O407" s="3"/>
      <c r="P407" s="61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61"/>
      <c r="C408" s="61"/>
      <c r="D408" s="61"/>
      <c r="E408" s="3"/>
      <c r="F408" s="3"/>
      <c r="G408" s="3"/>
      <c r="H408" s="3"/>
      <c r="I408" s="3"/>
      <c r="J408" s="3"/>
      <c r="K408" s="3"/>
      <c r="L408" s="3"/>
      <c r="M408" s="3"/>
      <c r="N408" s="61"/>
      <c r="O408" s="3"/>
      <c r="P408" s="61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61"/>
      <c r="C409" s="61"/>
      <c r="D409" s="61"/>
      <c r="E409" s="3"/>
      <c r="F409" s="3"/>
      <c r="G409" s="3"/>
      <c r="H409" s="3"/>
      <c r="I409" s="3"/>
      <c r="J409" s="3"/>
      <c r="K409" s="3"/>
      <c r="L409" s="3"/>
      <c r="M409" s="3"/>
      <c r="N409" s="61"/>
      <c r="O409" s="3"/>
      <c r="P409" s="61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61"/>
      <c r="C410" s="61"/>
      <c r="D410" s="61"/>
      <c r="E410" s="3"/>
      <c r="F410" s="3"/>
      <c r="G410" s="3"/>
      <c r="H410" s="3"/>
      <c r="I410" s="3"/>
      <c r="J410" s="3"/>
      <c r="K410" s="3"/>
      <c r="L410" s="3"/>
      <c r="M410" s="3"/>
      <c r="N410" s="61"/>
      <c r="O410" s="3"/>
      <c r="P410" s="61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61"/>
      <c r="C411" s="61"/>
      <c r="D411" s="61"/>
      <c r="E411" s="3"/>
      <c r="F411" s="3"/>
      <c r="G411" s="3"/>
      <c r="H411" s="3"/>
      <c r="I411" s="3"/>
      <c r="J411" s="3"/>
      <c r="K411" s="3"/>
      <c r="L411" s="3"/>
      <c r="M411" s="3"/>
      <c r="N411" s="61"/>
      <c r="O411" s="3"/>
      <c r="P411" s="61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61"/>
      <c r="C412" s="61"/>
      <c r="D412" s="61"/>
      <c r="E412" s="3"/>
      <c r="F412" s="3"/>
      <c r="G412" s="3"/>
      <c r="H412" s="3"/>
      <c r="I412" s="3"/>
      <c r="J412" s="3"/>
      <c r="K412" s="3"/>
      <c r="L412" s="3"/>
      <c r="M412" s="3"/>
      <c r="N412" s="61"/>
      <c r="O412" s="3"/>
      <c r="P412" s="61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61"/>
      <c r="C413" s="61"/>
      <c r="D413" s="61"/>
      <c r="E413" s="3"/>
      <c r="F413" s="3"/>
      <c r="G413" s="3"/>
      <c r="H413" s="3"/>
      <c r="I413" s="3"/>
      <c r="J413" s="3"/>
      <c r="K413" s="3"/>
      <c r="L413" s="3"/>
      <c r="M413" s="3"/>
      <c r="N413" s="61"/>
      <c r="O413" s="3"/>
      <c r="P413" s="61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61"/>
      <c r="C414" s="61"/>
      <c r="D414" s="61"/>
      <c r="E414" s="3"/>
      <c r="F414" s="3"/>
      <c r="G414" s="3"/>
      <c r="H414" s="3"/>
      <c r="I414" s="3"/>
      <c r="J414" s="3"/>
      <c r="K414" s="3"/>
      <c r="L414" s="3"/>
      <c r="M414" s="3"/>
      <c r="N414" s="61"/>
      <c r="O414" s="3"/>
      <c r="P414" s="61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61"/>
      <c r="C415" s="61"/>
      <c r="D415" s="61"/>
      <c r="E415" s="3"/>
      <c r="F415" s="3"/>
      <c r="G415" s="3"/>
      <c r="H415" s="3"/>
      <c r="I415" s="3"/>
      <c r="J415" s="3"/>
      <c r="K415" s="3"/>
      <c r="L415" s="3"/>
      <c r="M415" s="3"/>
      <c r="N415" s="61"/>
      <c r="O415" s="3"/>
      <c r="P415" s="61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61"/>
      <c r="C416" s="61"/>
      <c r="D416" s="61"/>
      <c r="E416" s="3"/>
      <c r="F416" s="3"/>
      <c r="G416" s="3"/>
      <c r="H416" s="3"/>
      <c r="I416" s="3"/>
      <c r="J416" s="3"/>
      <c r="K416" s="3"/>
      <c r="L416" s="3"/>
      <c r="M416" s="3"/>
      <c r="N416" s="61"/>
      <c r="O416" s="3"/>
      <c r="P416" s="61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61"/>
      <c r="C417" s="61"/>
      <c r="D417" s="61"/>
      <c r="E417" s="3"/>
      <c r="F417" s="3"/>
      <c r="G417" s="3"/>
      <c r="H417" s="3"/>
      <c r="I417" s="3"/>
      <c r="J417" s="3"/>
      <c r="K417" s="3"/>
      <c r="L417" s="3"/>
      <c r="M417" s="3"/>
      <c r="N417" s="61"/>
      <c r="O417" s="3"/>
      <c r="P417" s="61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61"/>
      <c r="C418" s="61"/>
      <c r="D418" s="61"/>
      <c r="E418" s="3"/>
      <c r="F418" s="3"/>
      <c r="G418" s="3"/>
      <c r="H418" s="3"/>
      <c r="I418" s="3"/>
      <c r="J418" s="3"/>
      <c r="K418" s="3"/>
      <c r="L418" s="3"/>
      <c r="M418" s="3"/>
      <c r="N418" s="61"/>
      <c r="O418" s="3"/>
      <c r="P418" s="61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61"/>
      <c r="C419" s="61"/>
      <c r="D419" s="61"/>
      <c r="E419" s="3"/>
      <c r="F419" s="3"/>
      <c r="G419" s="3"/>
      <c r="H419" s="3"/>
      <c r="I419" s="3"/>
      <c r="J419" s="3"/>
      <c r="K419" s="3"/>
      <c r="L419" s="3"/>
      <c r="M419" s="3"/>
      <c r="N419" s="61"/>
      <c r="O419" s="3"/>
      <c r="P419" s="61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61"/>
      <c r="C420" s="61"/>
      <c r="D420" s="61"/>
      <c r="E420" s="3"/>
      <c r="F420" s="3"/>
      <c r="G420" s="3"/>
      <c r="H420" s="3"/>
      <c r="I420" s="3"/>
      <c r="J420" s="3"/>
      <c r="K420" s="3"/>
      <c r="L420" s="3"/>
      <c r="M420" s="3"/>
      <c r="N420" s="61"/>
      <c r="O420" s="3"/>
      <c r="P420" s="61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61"/>
      <c r="C421" s="61"/>
      <c r="D421" s="61"/>
      <c r="E421" s="3"/>
      <c r="F421" s="3"/>
      <c r="G421" s="3"/>
      <c r="H421" s="3"/>
      <c r="I421" s="3"/>
      <c r="J421" s="3"/>
      <c r="K421" s="3"/>
      <c r="L421" s="3"/>
      <c r="M421" s="3"/>
      <c r="N421" s="61"/>
      <c r="O421" s="3"/>
      <c r="P421" s="61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61"/>
      <c r="C422" s="61"/>
      <c r="D422" s="61"/>
      <c r="E422" s="3"/>
      <c r="F422" s="3"/>
      <c r="G422" s="3"/>
      <c r="H422" s="3"/>
      <c r="I422" s="3"/>
      <c r="J422" s="3"/>
      <c r="K422" s="3"/>
      <c r="L422" s="3"/>
      <c r="M422" s="3"/>
      <c r="N422" s="61"/>
      <c r="O422" s="3"/>
      <c r="P422" s="61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61"/>
      <c r="C423" s="61"/>
      <c r="D423" s="61"/>
      <c r="E423" s="3"/>
      <c r="F423" s="3"/>
      <c r="G423" s="3"/>
      <c r="H423" s="3"/>
      <c r="I423" s="3"/>
      <c r="J423" s="3"/>
      <c r="K423" s="3"/>
      <c r="L423" s="3"/>
      <c r="M423" s="3"/>
      <c r="N423" s="61"/>
      <c r="O423" s="3"/>
      <c r="P423" s="61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61"/>
      <c r="C424" s="61"/>
      <c r="D424" s="61"/>
      <c r="E424" s="3"/>
      <c r="F424" s="3"/>
      <c r="G424" s="3"/>
      <c r="H424" s="3"/>
      <c r="I424" s="3"/>
      <c r="J424" s="3"/>
      <c r="K424" s="3"/>
      <c r="L424" s="3"/>
      <c r="M424" s="3"/>
      <c r="N424" s="61"/>
      <c r="O424" s="3"/>
      <c r="P424" s="61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61"/>
      <c r="C425" s="61"/>
      <c r="D425" s="61"/>
      <c r="E425" s="3"/>
      <c r="F425" s="3"/>
      <c r="G425" s="3"/>
      <c r="H425" s="3"/>
      <c r="I425" s="3"/>
      <c r="J425" s="3"/>
      <c r="K425" s="3"/>
      <c r="L425" s="3"/>
      <c r="M425" s="3"/>
      <c r="N425" s="61"/>
      <c r="O425" s="3"/>
      <c r="P425" s="61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61"/>
      <c r="C426" s="61"/>
      <c r="D426" s="61"/>
      <c r="E426" s="3"/>
      <c r="F426" s="3"/>
      <c r="G426" s="3"/>
      <c r="H426" s="3"/>
      <c r="I426" s="3"/>
      <c r="J426" s="3"/>
      <c r="K426" s="3"/>
      <c r="L426" s="3"/>
      <c r="M426" s="3"/>
      <c r="N426" s="61"/>
      <c r="O426" s="3"/>
      <c r="P426" s="61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61"/>
      <c r="C427" s="61"/>
      <c r="D427" s="61"/>
      <c r="E427" s="3"/>
      <c r="F427" s="3"/>
      <c r="G427" s="3"/>
      <c r="H427" s="3"/>
      <c r="I427" s="3"/>
      <c r="J427" s="3"/>
      <c r="K427" s="3"/>
      <c r="L427" s="3"/>
      <c r="M427" s="3"/>
      <c r="N427" s="61"/>
      <c r="O427" s="3"/>
      <c r="P427" s="61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61"/>
      <c r="C428" s="61"/>
      <c r="D428" s="61"/>
      <c r="E428" s="3"/>
      <c r="F428" s="3"/>
      <c r="G428" s="3"/>
      <c r="H428" s="3"/>
      <c r="I428" s="3"/>
      <c r="J428" s="3"/>
      <c r="K428" s="3"/>
      <c r="L428" s="3"/>
      <c r="M428" s="3"/>
      <c r="N428" s="61"/>
      <c r="O428" s="3"/>
      <c r="P428" s="61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61"/>
      <c r="C429" s="61"/>
      <c r="D429" s="61"/>
      <c r="E429" s="3"/>
      <c r="F429" s="3"/>
      <c r="G429" s="3"/>
      <c r="H429" s="3"/>
      <c r="I429" s="3"/>
      <c r="J429" s="3"/>
      <c r="K429" s="3"/>
      <c r="L429" s="3"/>
      <c r="M429" s="3"/>
      <c r="N429" s="61"/>
      <c r="O429" s="3"/>
      <c r="P429" s="61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61"/>
      <c r="C430" s="61"/>
      <c r="D430" s="61"/>
      <c r="E430" s="3"/>
      <c r="F430" s="3"/>
      <c r="G430" s="3"/>
      <c r="H430" s="3"/>
      <c r="I430" s="3"/>
      <c r="J430" s="3"/>
      <c r="K430" s="3"/>
      <c r="L430" s="3"/>
      <c r="M430" s="3"/>
      <c r="N430" s="61"/>
      <c r="O430" s="3"/>
      <c r="P430" s="61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61"/>
      <c r="C431" s="61"/>
      <c r="D431" s="61"/>
      <c r="E431" s="3"/>
      <c r="F431" s="3"/>
      <c r="G431" s="3"/>
      <c r="H431" s="3"/>
      <c r="I431" s="3"/>
      <c r="J431" s="3"/>
      <c r="K431" s="3"/>
      <c r="L431" s="3"/>
      <c r="M431" s="3"/>
      <c r="N431" s="61"/>
      <c r="O431" s="3"/>
      <c r="P431" s="61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61"/>
      <c r="C432" s="61"/>
      <c r="D432" s="61"/>
      <c r="E432" s="3"/>
      <c r="F432" s="3"/>
      <c r="G432" s="3"/>
      <c r="H432" s="3"/>
      <c r="I432" s="3"/>
      <c r="J432" s="3"/>
      <c r="K432" s="3"/>
      <c r="L432" s="3"/>
      <c r="M432" s="3"/>
      <c r="N432" s="61"/>
      <c r="O432" s="3"/>
      <c r="P432" s="61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61"/>
      <c r="C433" s="61"/>
      <c r="D433" s="61"/>
      <c r="E433" s="3"/>
      <c r="F433" s="3"/>
      <c r="G433" s="3"/>
      <c r="H433" s="3"/>
      <c r="I433" s="3"/>
      <c r="J433" s="3"/>
      <c r="K433" s="3"/>
      <c r="L433" s="3"/>
      <c r="M433" s="3"/>
      <c r="N433" s="61"/>
      <c r="O433" s="3"/>
      <c r="P433" s="61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61"/>
      <c r="C434" s="61"/>
      <c r="D434" s="61"/>
      <c r="E434" s="3"/>
      <c r="F434" s="3"/>
      <c r="G434" s="3"/>
      <c r="H434" s="3"/>
      <c r="I434" s="3"/>
      <c r="J434" s="3"/>
      <c r="K434" s="3"/>
      <c r="L434" s="3"/>
      <c r="M434" s="3"/>
      <c r="N434" s="61"/>
      <c r="O434" s="3"/>
      <c r="P434" s="61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61"/>
      <c r="C435" s="61"/>
      <c r="D435" s="61"/>
      <c r="E435" s="3"/>
      <c r="F435" s="3"/>
      <c r="G435" s="3"/>
      <c r="H435" s="3"/>
      <c r="I435" s="3"/>
      <c r="J435" s="3"/>
      <c r="K435" s="3"/>
      <c r="L435" s="3"/>
      <c r="M435" s="3"/>
      <c r="N435" s="61"/>
      <c r="O435" s="3"/>
      <c r="P435" s="61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61"/>
      <c r="C436" s="61"/>
      <c r="D436" s="61"/>
      <c r="E436" s="3"/>
      <c r="F436" s="3"/>
      <c r="G436" s="3"/>
      <c r="H436" s="3"/>
      <c r="I436" s="3"/>
      <c r="J436" s="3"/>
      <c r="K436" s="3"/>
      <c r="L436" s="3"/>
      <c r="M436" s="3"/>
      <c r="N436" s="61"/>
      <c r="O436" s="3"/>
      <c r="P436" s="61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61"/>
      <c r="C437" s="61"/>
      <c r="D437" s="61"/>
      <c r="E437" s="3"/>
      <c r="F437" s="3"/>
      <c r="G437" s="3"/>
      <c r="H437" s="3"/>
      <c r="I437" s="3"/>
      <c r="J437" s="3"/>
      <c r="K437" s="3"/>
      <c r="L437" s="3"/>
      <c r="M437" s="3"/>
      <c r="N437" s="61"/>
      <c r="O437" s="3"/>
      <c r="P437" s="61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61"/>
      <c r="C438" s="61"/>
      <c r="D438" s="61"/>
      <c r="E438" s="3"/>
      <c r="F438" s="3"/>
      <c r="G438" s="3"/>
      <c r="H438" s="3"/>
      <c r="I438" s="3"/>
      <c r="J438" s="3"/>
      <c r="K438" s="3"/>
      <c r="L438" s="3"/>
      <c r="M438" s="3"/>
      <c r="N438" s="61"/>
      <c r="O438" s="3"/>
      <c r="P438" s="61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61"/>
      <c r="C439" s="61"/>
      <c r="D439" s="61"/>
      <c r="E439" s="3"/>
      <c r="F439" s="3"/>
      <c r="G439" s="3"/>
      <c r="H439" s="3"/>
      <c r="I439" s="3"/>
      <c r="J439" s="3"/>
      <c r="K439" s="3"/>
      <c r="L439" s="3"/>
      <c r="M439" s="3"/>
      <c r="N439" s="61"/>
      <c r="O439" s="3"/>
      <c r="P439" s="61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61"/>
      <c r="C440" s="61"/>
      <c r="D440" s="61"/>
      <c r="E440" s="3"/>
      <c r="F440" s="3"/>
      <c r="G440" s="3"/>
      <c r="H440" s="3"/>
      <c r="I440" s="3"/>
      <c r="J440" s="3"/>
      <c r="K440" s="3"/>
      <c r="L440" s="3"/>
      <c r="M440" s="3"/>
      <c r="N440" s="61"/>
      <c r="O440" s="3"/>
      <c r="P440" s="61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61"/>
      <c r="C441" s="61"/>
      <c r="D441" s="61"/>
      <c r="E441" s="3"/>
      <c r="F441" s="3"/>
      <c r="G441" s="3"/>
      <c r="H441" s="3"/>
      <c r="I441" s="3"/>
      <c r="J441" s="3"/>
      <c r="K441" s="3"/>
      <c r="L441" s="3"/>
      <c r="M441" s="3"/>
      <c r="N441" s="61"/>
      <c r="O441" s="3"/>
      <c r="P441" s="61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61"/>
      <c r="C442" s="61"/>
      <c r="D442" s="61"/>
      <c r="E442" s="3"/>
      <c r="F442" s="3"/>
      <c r="G442" s="3"/>
      <c r="H442" s="3"/>
      <c r="I442" s="3"/>
      <c r="J442" s="3"/>
      <c r="K442" s="3"/>
      <c r="L442" s="3"/>
      <c r="M442" s="3"/>
      <c r="N442" s="61"/>
      <c r="O442" s="3"/>
      <c r="P442" s="61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61"/>
      <c r="C443" s="61"/>
      <c r="D443" s="61"/>
      <c r="E443" s="3"/>
      <c r="F443" s="3"/>
      <c r="G443" s="3"/>
      <c r="H443" s="3"/>
      <c r="I443" s="3"/>
      <c r="J443" s="3"/>
      <c r="K443" s="3"/>
      <c r="L443" s="3"/>
      <c r="M443" s="3"/>
      <c r="N443" s="61"/>
      <c r="O443" s="3"/>
      <c r="P443" s="61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61"/>
      <c r="C444" s="61"/>
      <c r="D444" s="61"/>
      <c r="E444" s="3"/>
      <c r="F444" s="3"/>
      <c r="G444" s="3"/>
      <c r="H444" s="3"/>
      <c r="I444" s="3"/>
      <c r="J444" s="3"/>
      <c r="K444" s="3"/>
      <c r="L444" s="3"/>
      <c r="M444" s="3"/>
      <c r="N444" s="61"/>
      <c r="O444" s="3"/>
      <c r="P444" s="61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61"/>
      <c r="C445" s="61"/>
      <c r="D445" s="61"/>
      <c r="E445" s="3"/>
      <c r="F445" s="3"/>
      <c r="G445" s="3"/>
      <c r="H445" s="3"/>
      <c r="I445" s="3"/>
      <c r="J445" s="3"/>
      <c r="K445" s="3"/>
      <c r="L445" s="3"/>
      <c r="M445" s="3"/>
      <c r="N445" s="61"/>
      <c r="O445" s="3"/>
      <c r="P445" s="61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61"/>
      <c r="C446" s="61"/>
      <c r="D446" s="61"/>
      <c r="E446" s="3"/>
      <c r="F446" s="3"/>
      <c r="G446" s="3"/>
      <c r="H446" s="3"/>
      <c r="I446" s="3"/>
      <c r="J446" s="3"/>
      <c r="K446" s="3"/>
      <c r="L446" s="3"/>
      <c r="M446" s="3"/>
      <c r="N446" s="61"/>
      <c r="O446" s="3"/>
      <c r="P446" s="61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61"/>
      <c r="C447" s="61"/>
      <c r="D447" s="61"/>
      <c r="E447" s="3"/>
      <c r="F447" s="3"/>
      <c r="G447" s="3"/>
      <c r="H447" s="3"/>
      <c r="I447" s="3"/>
      <c r="J447" s="3"/>
      <c r="K447" s="3"/>
      <c r="L447" s="3"/>
      <c r="M447" s="3"/>
      <c r="N447" s="61"/>
      <c r="O447" s="3"/>
      <c r="P447" s="61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61"/>
      <c r="C448" s="61"/>
      <c r="D448" s="61"/>
      <c r="E448" s="3"/>
      <c r="F448" s="3"/>
      <c r="G448" s="3"/>
      <c r="H448" s="3"/>
      <c r="I448" s="3"/>
      <c r="J448" s="3"/>
      <c r="K448" s="3"/>
      <c r="L448" s="3"/>
      <c r="M448" s="3"/>
      <c r="N448" s="61"/>
      <c r="O448" s="3"/>
      <c r="P448" s="61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61"/>
      <c r="C449" s="61"/>
      <c r="D449" s="61"/>
      <c r="E449" s="3"/>
      <c r="F449" s="3"/>
      <c r="G449" s="3"/>
      <c r="H449" s="3"/>
      <c r="I449" s="3"/>
      <c r="J449" s="3"/>
      <c r="K449" s="3"/>
      <c r="L449" s="3"/>
      <c r="M449" s="3"/>
      <c r="N449" s="61"/>
      <c r="O449" s="3"/>
      <c r="P449" s="61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61"/>
      <c r="C450" s="61"/>
      <c r="D450" s="61"/>
      <c r="E450" s="3"/>
      <c r="F450" s="3"/>
      <c r="G450" s="3"/>
      <c r="H450" s="3"/>
      <c r="I450" s="3"/>
      <c r="J450" s="3"/>
      <c r="K450" s="3"/>
      <c r="L450" s="3"/>
      <c r="M450" s="3"/>
      <c r="N450" s="61"/>
      <c r="O450" s="3"/>
      <c r="P450" s="61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61"/>
      <c r="C451" s="61"/>
      <c r="D451" s="61"/>
      <c r="E451" s="3"/>
      <c r="F451" s="3"/>
      <c r="G451" s="3"/>
      <c r="H451" s="3"/>
      <c r="I451" s="3"/>
      <c r="J451" s="3"/>
      <c r="K451" s="3"/>
      <c r="L451" s="3"/>
      <c r="M451" s="3"/>
      <c r="N451" s="61"/>
      <c r="O451" s="3"/>
      <c r="P451" s="61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61"/>
      <c r="C452" s="61"/>
      <c r="D452" s="61"/>
      <c r="E452" s="3"/>
      <c r="F452" s="3"/>
      <c r="G452" s="3"/>
      <c r="H452" s="3"/>
      <c r="I452" s="3"/>
      <c r="J452" s="3"/>
      <c r="K452" s="3"/>
      <c r="L452" s="3"/>
      <c r="M452" s="3"/>
      <c r="N452" s="61"/>
      <c r="O452" s="3"/>
      <c r="P452" s="61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61"/>
      <c r="C453" s="61"/>
      <c r="D453" s="61"/>
      <c r="E453" s="3"/>
      <c r="F453" s="3"/>
      <c r="G453" s="3"/>
      <c r="H453" s="3"/>
      <c r="I453" s="3"/>
      <c r="J453" s="3"/>
      <c r="K453" s="3"/>
      <c r="L453" s="3"/>
      <c r="M453" s="3"/>
      <c r="N453" s="61"/>
      <c r="O453" s="3"/>
      <c r="P453" s="61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61"/>
      <c r="C454" s="61"/>
      <c r="D454" s="61"/>
      <c r="E454" s="3"/>
      <c r="F454" s="3"/>
      <c r="G454" s="3"/>
      <c r="H454" s="3"/>
      <c r="I454" s="3"/>
      <c r="J454" s="3"/>
      <c r="K454" s="3"/>
      <c r="L454" s="3"/>
      <c r="M454" s="3"/>
      <c r="N454" s="61"/>
      <c r="O454" s="3"/>
      <c r="P454" s="61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61"/>
      <c r="C455" s="61"/>
      <c r="D455" s="61"/>
      <c r="E455" s="3"/>
      <c r="F455" s="3"/>
      <c r="G455" s="3"/>
      <c r="H455" s="3"/>
      <c r="I455" s="3"/>
      <c r="J455" s="3"/>
      <c r="K455" s="3"/>
      <c r="L455" s="3"/>
      <c r="M455" s="3"/>
      <c r="N455" s="61"/>
      <c r="O455" s="3"/>
      <c r="P455" s="61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61"/>
      <c r="C456" s="61"/>
      <c r="D456" s="61"/>
      <c r="E456" s="3"/>
      <c r="F456" s="3"/>
      <c r="G456" s="3"/>
      <c r="H456" s="3"/>
      <c r="I456" s="3"/>
      <c r="J456" s="3"/>
      <c r="K456" s="3"/>
      <c r="L456" s="3"/>
      <c r="M456" s="3"/>
      <c r="N456" s="61"/>
      <c r="O456" s="3"/>
      <c r="P456" s="61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61"/>
      <c r="C457" s="61"/>
      <c r="D457" s="61"/>
      <c r="E457" s="3"/>
      <c r="F457" s="3"/>
      <c r="G457" s="3"/>
      <c r="H457" s="3"/>
      <c r="I457" s="3"/>
      <c r="J457" s="3"/>
      <c r="K457" s="3"/>
      <c r="L457" s="3"/>
      <c r="M457" s="3"/>
      <c r="N457" s="61"/>
      <c r="O457" s="3"/>
      <c r="P457" s="61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61"/>
      <c r="C458" s="61"/>
      <c r="D458" s="61"/>
      <c r="E458" s="3"/>
      <c r="F458" s="3"/>
      <c r="G458" s="3"/>
      <c r="H458" s="3"/>
      <c r="I458" s="3"/>
      <c r="J458" s="3"/>
      <c r="K458" s="3"/>
      <c r="L458" s="3"/>
      <c r="M458" s="3"/>
      <c r="N458" s="61"/>
      <c r="O458" s="3"/>
      <c r="P458" s="61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61"/>
      <c r="C459" s="61"/>
      <c r="D459" s="61"/>
      <c r="E459" s="3"/>
      <c r="F459" s="3"/>
      <c r="G459" s="3"/>
      <c r="H459" s="3"/>
      <c r="I459" s="3"/>
      <c r="J459" s="3"/>
      <c r="K459" s="3"/>
      <c r="L459" s="3"/>
      <c r="M459" s="3"/>
      <c r="N459" s="61"/>
      <c r="O459" s="3"/>
      <c r="P459" s="61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61"/>
      <c r="C460" s="61"/>
      <c r="D460" s="61"/>
      <c r="E460" s="3"/>
      <c r="F460" s="3"/>
      <c r="G460" s="3"/>
      <c r="H460" s="3"/>
      <c r="I460" s="3"/>
      <c r="J460" s="3"/>
      <c r="K460" s="3"/>
      <c r="L460" s="3"/>
      <c r="M460" s="3"/>
      <c r="N460" s="61"/>
      <c r="O460" s="3"/>
      <c r="P460" s="61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61"/>
      <c r="C461" s="61"/>
      <c r="D461" s="61"/>
      <c r="E461" s="3"/>
      <c r="F461" s="3"/>
      <c r="G461" s="3"/>
      <c r="H461" s="3"/>
      <c r="I461" s="3"/>
      <c r="J461" s="3"/>
      <c r="K461" s="3"/>
      <c r="L461" s="3"/>
      <c r="M461" s="3"/>
      <c r="N461" s="61"/>
      <c r="O461" s="3"/>
      <c r="P461" s="61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61"/>
      <c r="C462" s="61"/>
      <c r="D462" s="61"/>
      <c r="E462" s="3"/>
      <c r="F462" s="3"/>
      <c r="G462" s="3"/>
      <c r="H462" s="3"/>
      <c r="I462" s="3"/>
      <c r="J462" s="3"/>
      <c r="K462" s="3"/>
      <c r="L462" s="3"/>
      <c r="M462" s="3"/>
      <c r="N462" s="61"/>
      <c r="O462" s="3"/>
      <c r="P462" s="61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61"/>
      <c r="C463" s="61"/>
      <c r="D463" s="61"/>
      <c r="E463" s="3"/>
      <c r="F463" s="3"/>
      <c r="G463" s="3"/>
      <c r="H463" s="3"/>
      <c r="I463" s="3"/>
      <c r="J463" s="3"/>
      <c r="K463" s="3"/>
      <c r="L463" s="3"/>
      <c r="M463" s="3"/>
      <c r="N463" s="61"/>
      <c r="O463" s="3"/>
      <c r="P463" s="61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61"/>
      <c r="C464" s="61"/>
      <c r="D464" s="61"/>
      <c r="E464" s="3"/>
      <c r="F464" s="3"/>
      <c r="G464" s="3"/>
      <c r="H464" s="3"/>
      <c r="I464" s="3"/>
      <c r="J464" s="3"/>
      <c r="K464" s="3"/>
      <c r="L464" s="3"/>
      <c r="M464" s="3"/>
      <c r="N464" s="61"/>
      <c r="O464" s="3"/>
      <c r="P464" s="61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61"/>
      <c r="C465" s="61"/>
      <c r="D465" s="61"/>
      <c r="E465" s="3"/>
      <c r="F465" s="3"/>
      <c r="G465" s="3"/>
      <c r="H465" s="3"/>
      <c r="I465" s="3"/>
      <c r="J465" s="3"/>
      <c r="K465" s="3"/>
      <c r="L465" s="3"/>
      <c r="M465" s="3"/>
      <c r="N465" s="61"/>
      <c r="O465" s="3"/>
      <c r="P465" s="61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61"/>
      <c r="C466" s="61"/>
      <c r="D466" s="61"/>
      <c r="E466" s="3"/>
      <c r="F466" s="3"/>
      <c r="G466" s="3"/>
      <c r="H466" s="3"/>
      <c r="I466" s="3"/>
      <c r="J466" s="3"/>
      <c r="K466" s="3"/>
      <c r="L466" s="3"/>
      <c r="M466" s="3"/>
      <c r="N466" s="61"/>
      <c r="O466" s="3"/>
      <c r="P466" s="61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61"/>
      <c r="C467" s="61"/>
      <c r="D467" s="61"/>
      <c r="E467" s="3"/>
      <c r="F467" s="3"/>
      <c r="G467" s="3"/>
      <c r="H467" s="3"/>
      <c r="I467" s="3"/>
      <c r="J467" s="3"/>
      <c r="K467" s="3"/>
      <c r="L467" s="3"/>
      <c r="M467" s="3"/>
      <c r="N467" s="61"/>
      <c r="O467" s="3"/>
      <c r="P467" s="61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61"/>
      <c r="C468" s="61"/>
      <c r="D468" s="61"/>
      <c r="E468" s="3"/>
      <c r="F468" s="3"/>
      <c r="G468" s="3"/>
      <c r="H468" s="3"/>
      <c r="I468" s="3"/>
      <c r="J468" s="3"/>
      <c r="K468" s="3"/>
      <c r="L468" s="3"/>
      <c r="M468" s="3"/>
      <c r="N468" s="61"/>
      <c r="O468" s="3"/>
      <c r="P468" s="61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61"/>
      <c r="C469" s="61"/>
      <c r="D469" s="61"/>
      <c r="E469" s="3"/>
      <c r="F469" s="3"/>
      <c r="G469" s="3"/>
      <c r="H469" s="3"/>
      <c r="I469" s="3"/>
      <c r="J469" s="3"/>
      <c r="K469" s="3"/>
      <c r="L469" s="3"/>
      <c r="M469" s="3"/>
      <c r="N469" s="61"/>
      <c r="O469" s="3"/>
      <c r="P469" s="61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61"/>
      <c r="C470" s="61"/>
      <c r="D470" s="61"/>
      <c r="E470" s="3"/>
      <c r="F470" s="3"/>
      <c r="G470" s="3"/>
      <c r="H470" s="3"/>
      <c r="I470" s="3"/>
      <c r="J470" s="3"/>
      <c r="K470" s="3"/>
      <c r="L470" s="3"/>
      <c r="M470" s="3"/>
      <c r="N470" s="61"/>
      <c r="O470" s="3"/>
      <c r="P470" s="61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61"/>
      <c r="C471" s="61"/>
      <c r="D471" s="61"/>
      <c r="E471" s="3"/>
      <c r="F471" s="3"/>
      <c r="G471" s="3"/>
      <c r="H471" s="3"/>
      <c r="I471" s="3"/>
      <c r="J471" s="3"/>
      <c r="K471" s="3"/>
      <c r="L471" s="3"/>
      <c r="M471" s="3"/>
      <c r="N471" s="61"/>
      <c r="O471" s="3"/>
      <c r="P471" s="61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61"/>
      <c r="C472" s="61"/>
      <c r="D472" s="61"/>
      <c r="E472" s="3"/>
      <c r="F472" s="3"/>
      <c r="G472" s="3"/>
      <c r="H472" s="3"/>
      <c r="I472" s="3"/>
      <c r="J472" s="3"/>
      <c r="K472" s="3"/>
      <c r="L472" s="3"/>
      <c r="M472" s="3"/>
      <c r="N472" s="61"/>
      <c r="O472" s="3"/>
      <c r="P472" s="61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61"/>
      <c r="C473" s="61"/>
      <c r="D473" s="61"/>
      <c r="E473" s="3"/>
      <c r="F473" s="3"/>
      <c r="G473" s="3"/>
      <c r="H473" s="3"/>
      <c r="I473" s="3"/>
      <c r="J473" s="3"/>
      <c r="K473" s="3"/>
      <c r="L473" s="3"/>
      <c r="M473" s="3"/>
      <c r="N473" s="61"/>
      <c r="O473" s="3"/>
      <c r="P473" s="61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61"/>
      <c r="C474" s="61"/>
      <c r="D474" s="61"/>
      <c r="E474" s="3"/>
      <c r="F474" s="3"/>
      <c r="G474" s="3"/>
      <c r="H474" s="3"/>
      <c r="I474" s="3"/>
      <c r="J474" s="3"/>
      <c r="K474" s="3"/>
      <c r="L474" s="3"/>
      <c r="M474" s="3"/>
      <c r="N474" s="61"/>
      <c r="O474" s="3"/>
      <c r="P474" s="61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61"/>
      <c r="C475" s="61"/>
      <c r="D475" s="61"/>
      <c r="E475" s="3"/>
      <c r="F475" s="3"/>
      <c r="G475" s="3"/>
      <c r="H475" s="3"/>
      <c r="I475" s="3"/>
      <c r="J475" s="3"/>
      <c r="K475" s="3"/>
      <c r="L475" s="3"/>
      <c r="M475" s="3"/>
      <c r="N475" s="61"/>
      <c r="O475" s="3"/>
      <c r="P475" s="61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61"/>
      <c r="C476" s="61"/>
      <c r="D476" s="61"/>
      <c r="E476" s="3"/>
      <c r="F476" s="3"/>
      <c r="G476" s="3"/>
      <c r="H476" s="3"/>
      <c r="I476" s="3"/>
      <c r="J476" s="3"/>
      <c r="K476" s="3"/>
      <c r="L476" s="3"/>
      <c r="M476" s="3"/>
      <c r="N476" s="61"/>
      <c r="O476" s="3"/>
      <c r="P476" s="61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61"/>
      <c r="C477" s="61"/>
      <c r="D477" s="61"/>
      <c r="E477" s="3"/>
      <c r="F477" s="3"/>
      <c r="G477" s="3"/>
      <c r="H477" s="3"/>
      <c r="I477" s="3"/>
      <c r="J477" s="3"/>
      <c r="K477" s="3"/>
      <c r="L477" s="3"/>
      <c r="M477" s="3"/>
      <c r="N477" s="61"/>
      <c r="O477" s="3"/>
      <c r="P477" s="61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61"/>
      <c r="C478" s="61"/>
      <c r="D478" s="61"/>
      <c r="E478" s="3"/>
      <c r="F478" s="3"/>
      <c r="G478" s="3"/>
      <c r="H478" s="3"/>
      <c r="I478" s="3"/>
      <c r="J478" s="3"/>
      <c r="K478" s="3"/>
      <c r="L478" s="3"/>
      <c r="M478" s="3"/>
      <c r="N478" s="61"/>
      <c r="O478" s="3"/>
      <c r="P478" s="61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61"/>
      <c r="C479" s="61"/>
      <c r="D479" s="61"/>
      <c r="E479" s="3"/>
      <c r="F479" s="3"/>
      <c r="G479" s="3"/>
      <c r="H479" s="3"/>
      <c r="I479" s="3"/>
      <c r="J479" s="3"/>
      <c r="K479" s="3"/>
      <c r="L479" s="3"/>
      <c r="M479" s="3"/>
      <c r="N479" s="61"/>
      <c r="O479" s="3"/>
      <c r="P479" s="61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61"/>
      <c r="C480" s="61"/>
      <c r="D480" s="61"/>
      <c r="E480" s="3"/>
      <c r="F480" s="3"/>
      <c r="G480" s="3"/>
      <c r="H480" s="3"/>
      <c r="I480" s="3"/>
      <c r="J480" s="3"/>
      <c r="K480" s="3"/>
      <c r="L480" s="3"/>
      <c r="M480" s="3"/>
      <c r="N480" s="61"/>
      <c r="O480" s="3"/>
      <c r="P480" s="61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61"/>
      <c r="C481" s="61"/>
      <c r="D481" s="61"/>
      <c r="E481" s="3"/>
      <c r="F481" s="3"/>
      <c r="G481" s="3"/>
      <c r="H481" s="3"/>
      <c r="I481" s="3"/>
      <c r="J481" s="3"/>
      <c r="K481" s="3"/>
      <c r="L481" s="3"/>
      <c r="M481" s="3"/>
      <c r="N481" s="61"/>
      <c r="O481" s="3"/>
      <c r="P481" s="61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61"/>
      <c r="C482" s="61"/>
      <c r="D482" s="61"/>
      <c r="E482" s="3"/>
      <c r="F482" s="3"/>
      <c r="G482" s="3"/>
      <c r="H482" s="3"/>
      <c r="I482" s="3"/>
      <c r="J482" s="3"/>
      <c r="K482" s="3"/>
      <c r="L482" s="3"/>
      <c r="M482" s="3"/>
      <c r="N482" s="61"/>
      <c r="O482" s="3"/>
      <c r="P482" s="61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61"/>
      <c r="C483" s="61"/>
      <c r="D483" s="61"/>
      <c r="E483" s="3"/>
      <c r="F483" s="3"/>
      <c r="G483" s="3"/>
      <c r="H483" s="3"/>
      <c r="I483" s="3"/>
      <c r="J483" s="3"/>
      <c r="K483" s="3"/>
      <c r="L483" s="3"/>
      <c r="M483" s="3"/>
      <c r="N483" s="61"/>
      <c r="O483" s="3"/>
      <c r="P483" s="61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61"/>
      <c r="C484" s="61"/>
      <c r="D484" s="61"/>
      <c r="E484" s="3"/>
      <c r="F484" s="3"/>
      <c r="G484" s="3"/>
      <c r="H484" s="3"/>
      <c r="I484" s="3"/>
      <c r="J484" s="3"/>
      <c r="K484" s="3"/>
      <c r="L484" s="3"/>
      <c r="M484" s="3"/>
      <c r="N484" s="61"/>
      <c r="O484" s="3"/>
      <c r="P484" s="61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61"/>
      <c r="C485" s="61"/>
      <c r="D485" s="61"/>
      <c r="E485" s="3"/>
      <c r="F485" s="3"/>
      <c r="G485" s="3"/>
      <c r="H485" s="3"/>
      <c r="I485" s="3"/>
      <c r="J485" s="3"/>
      <c r="K485" s="3"/>
      <c r="L485" s="3"/>
      <c r="M485" s="3"/>
      <c r="N485" s="61"/>
      <c r="O485" s="3"/>
      <c r="P485" s="61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61"/>
      <c r="C486" s="61"/>
      <c r="D486" s="61"/>
      <c r="E486" s="3"/>
      <c r="F486" s="3"/>
      <c r="G486" s="3"/>
      <c r="H486" s="3"/>
      <c r="I486" s="3"/>
      <c r="J486" s="3"/>
      <c r="K486" s="3"/>
      <c r="L486" s="3"/>
      <c r="M486" s="3"/>
      <c r="N486" s="61"/>
      <c r="O486" s="3"/>
      <c r="P486" s="61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61"/>
      <c r="C487" s="61"/>
      <c r="D487" s="61"/>
      <c r="E487" s="3"/>
      <c r="F487" s="3"/>
      <c r="G487" s="3"/>
      <c r="H487" s="3"/>
      <c r="I487" s="3"/>
      <c r="J487" s="3"/>
      <c r="K487" s="3"/>
      <c r="L487" s="3"/>
      <c r="M487" s="3"/>
      <c r="N487" s="61"/>
      <c r="O487" s="3"/>
      <c r="P487" s="61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61"/>
      <c r="C488" s="61"/>
      <c r="D488" s="61"/>
      <c r="E488" s="3"/>
      <c r="F488" s="3"/>
      <c r="G488" s="3"/>
      <c r="H488" s="3"/>
      <c r="I488" s="3"/>
      <c r="J488" s="3"/>
      <c r="K488" s="3"/>
      <c r="L488" s="3"/>
      <c r="M488" s="3"/>
      <c r="N488" s="61"/>
      <c r="O488" s="3"/>
      <c r="P488" s="61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61"/>
      <c r="C489" s="61"/>
      <c r="D489" s="61"/>
      <c r="E489" s="3"/>
      <c r="F489" s="3"/>
      <c r="G489" s="3"/>
      <c r="H489" s="3"/>
      <c r="I489" s="3"/>
      <c r="J489" s="3"/>
      <c r="K489" s="3"/>
      <c r="L489" s="3"/>
      <c r="M489" s="3"/>
      <c r="N489" s="61"/>
      <c r="O489" s="3"/>
      <c r="P489" s="61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61"/>
      <c r="C490" s="61"/>
      <c r="D490" s="61"/>
      <c r="E490" s="3"/>
      <c r="F490" s="3"/>
      <c r="G490" s="3"/>
      <c r="H490" s="3"/>
      <c r="I490" s="3"/>
      <c r="J490" s="3"/>
      <c r="K490" s="3"/>
      <c r="L490" s="3"/>
      <c r="M490" s="3"/>
      <c r="N490" s="61"/>
      <c r="O490" s="3"/>
      <c r="P490" s="61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61"/>
      <c r="C491" s="61"/>
      <c r="D491" s="61"/>
      <c r="E491" s="3"/>
      <c r="F491" s="3"/>
      <c r="G491" s="3"/>
      <c r="H491" s="3"/>
      <c r="I491" s="3"/>
      <c r="J491" s="3"/>
      <c r="K491" s="3"/>
      <c r="L491" s="3"/>
      <c r="M491" s="3"/>
      <c r="N491" s="61"/>
      <c r="O491" s="3"/>
      <c r="P491" s="61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61"/>
      <c r="C492" s="61"/>
      <c r="D492" s="61"/>
      <c r="E492" s="3"/>
      <c r="F492" s="3"/>
      <c r="G492" s="3"/>
      <c r="H492" s="3"/>
      <c r="I492" s="3"/>
      <c r="J492" s="3"/>
      <c r="K492" s="3"/>
      <c r="L492" s="3"/>
      <c r="M492" s="3"/>
      <c r="N492" s="61"/>
      <c r="O492" s="3"/>
      <c r="P492" s="61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61"/>
      <c r="C493" s="61"/>
      <c r="D493" s="61"/>
      <c r="E493" s="3"/>
      <c r="F493" s="3"/>
      <c r="G493" s="3"/>
      <c r="H493" s="3"/>
      <c r="I493" s="3"/>
      <c r="J493" s="3"/>
      <c r="K493" s="3"/>
      <c r="L493" s="3"/>
      <c r="M493" s="3"/>
      <c r="N493" s="61"/>
      <c r="O493" s="3"/>
      <c r="P493" s="61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61"/>
      <c r="C494" s="61"/>
      <c r="D494" s="61"/>
      <c r="E494" s="3"/>
      <c r="F494" s="3"/>
      <c r="G494" s="3"/>
      <c r="H494" s="3"/>
      <c r="I494" s="3"/>
      <c r="J494" s="3"/>
      <c r="K494" s="3"/>
      <c r="L494" s="3"/>
      <c r="M494" s="3"/>
      <c r="N494" s="61"/>
      <c r="O494" s="3"/>
      <c r="P494" s="61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61"/>
      <c r="C495" s="61"/>
      <c r="D495" s="61"/>
      <c r="E495" s="3"/>
      <c r="F495" s="3"/>
      <c r="G495" s="3"/>
      <c r="H495" s="3"/>
      <c r="I495" s="3"/>
      <c r="J495" s="3"/>
      <c r="K495" s="3"/>
      <c r="L495" s="3"/>
      <c r="M495" s="3"/>
      <c r="N495" s="61"/>
      <c r="O495" s="3"/>
      <c r="P495" s="61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61"/>
      <c r="C496" s="61"/>
      <c r="D496" s="61"/>
      <c r="E496" s="3"/>
      <c r="F496" s="3"/>
      <c r="G496" s="3"/>
      <c r="H496" s="3"/>
      <c r="I496" s="3"/>
      <c r="J496" s="3"/>
      <c r="K496" s="3"/>
      <c r="L496" s="3"/>
      <c r="M496" s="3"/>
      <c r="N496" s="61"/>
      <c r="O496" s="3"/>
      <c r="P496" s="61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61"/>
      <c r="C497" s="61"/>
      <c r="D497" s="61"/>
      <c r="E497" s="3"/>
      <c r="F497" s="3"/>
      <c r="G497" s="3"/>
      <c r="H497" s="3"/>
      <c r="I497" s="3"/>
      <c r="J497" s="3"/>
      <c r="K497" s="3"/>
      <c r="L497" s="3"/>
      <c r="M497" s="3"/>
      <c r="N497" s="61"/>
      <c r="O497" s="3"/>
      <c r="P497" s="61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61"/>
      <c r="C498" s="61"/>
      <c r="D498" s="61"/>
      <c r="E498" s="3"/>
      <c r="F498" s="3"/>
      <c r="G498" s="3"/>
      <c r="H498" s="3"/>
      <c r="I498" s="3"/>
      <c r="J498" s="3"/>
      <c r="K498" s="3"/>
      <c r="L498" s="3"/>
      <c r="M498" s="3"/>
      <c r="N498" s="61"/>
      <c r="O498" s="3"/>
      <c r="P498" s="61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61"/>
      <c r="C499" s="61"/>
      <c r="D499" s="61"/>
      <c r="E499" s="3"/>
      <c r="F499" s="3"/>
      <c r="G499" s="3"/>
      <c r="H499" s="3"/>
      <c r="I499" s="3"/>
      <c r="J499" s="3"/>
      <c r="K499" s="3"/>
      <c r="L499" s="3"/>
      <c r="M499" s="3"/>
      <c r="N499" s="61"/>
      <c r="O499" s="3"/>
      <c r="P499" s="61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61"/>
      <c r="C500" s="61"/>
      <c r="D500" s="61"/>
      <c r="E500" s="3"/>
      <c r="F500" s="3"/>
      <c r="G500" s="3"/>
      <c r="H500" s="3"/>
      <c r="I500" s="3"/>
      <c r="J500" s="3"/>
      <c r="K500" s="3"/>
      <c r="L500" s="3"/>
      <c r="M500" s="3"/>
      <c r="N500" s="61"/>
      <c r="O500" s="3"/>
      <c r="P500" s="61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61"/>
      <c r="C501" s="61"/>
      <c r="D501" s="61"/>
      <c r="E501" s="3"/>
      <c r="F501" s="3"/>
      <c r="G501" s="3"/>
      <c r="H501" s="3"/>
      <c r="I501" s="3"/>
      <c r="J501" s="3"/>
      <c r="K501" s="3"/>
      <c r="L501" s="3"/>
      <c r="M501" s="3"/>
      <c r="N501" s="61"/>
      <c r="O501" s="3"/>
      <c r="P501" s="61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61"/>
      <c r="C502" s="61"/>
      <c r="D502" s="61"/>
      <c r="E502" s="3"/>
      <c r="F502" s="3"/>
      <c r="G502" s="3"/>
      <c r="H502" s="3"/>
      <c r="I502" s="3"/>
      <c r="J502" s="3"/>
      <c r="K502" s="3"/>
      <c r="L502" s="3"/>
      <c r="M502" s="3"/>
      <c r="N502" s="61"/>
      <c r="O502" s="3"/>
      <c r="P502" s="61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61"/>
      <c r="C503" s="61"/>
      <c r="D503" s="61"/>
      <c r="E503" s="3"/>
      <c r="F503" s="3"/>
      <c r="G503" s="3"/>
      <c r="H503" s="3"/>
      <c r="I503" s="3"/>
      <c r="J503" s="3"/>
      <c r="K503" s="3"/>
      <c r="L503" s="3"/>
      <c r="M503" s="3"/>
      <c r="N503" s="61"/>
      <c r="O503" s="3"/>
      <c r="P503" s="61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61"/>
      <c r="C504" s="61"/>
      <c r="D504" s="61"/>
      <c r="E504" s="3"/>
      <c r="F504" s="3"/>
      <c r="G504" s="3"/>
      <c r="H504" s="3"/>
      <c r="I504" s="3"/>
      <c r="J504" s="3"/>
      <c r="K504" s="3"/>
      <c r="L504" s="3"/>
      <c r="M504" s="3"/>
      <c r="N504" s="61"/>
      <c r="O504" s="3"/>
      <c r="P504" s="61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61"/>
      <c r="C505" s="61"/>
      <c r="D505" s="61"/>
      <c r="E505" s="3"/>
      <c r="F505" s="3"/>
      <c r="G505" s="3"/>
      <c r="H505" s="3"/>
      <c r="I505" s="3"/>
      <c r="J505" s="3"/>
      <c r="K505" s="3"/>
      <c r="L505" s="3"/>
      <c r="M505" s="3"/>
      <c r="N505" s="61"/>
      <c r="O505" s="3"/>
      <c r="P505" s="61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61"/>
      <c r="C506" s="61"/>
      <c r="D506" s="61"/>
      <c r="E506" s="3"/>
      <c r="F506" s="3"/>
      <c r="G506" s="3"/>
      <c r="H506" s="3"/>
      <c r="I506" s="3"/>
      <c r="J506" s="3"/>
      <c r="K506" s="3"/>
      <c r="L506" s="3"/>
      <c r="M506" s="3"/>
      <c r="N506" s="61"/>
      <c r="O506" s="3"/>
      <c r="P506" s="61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61"/>
      <c r="C507" s="61"/>
      <c r="D507" s="61"/>
      <c r="E507" s="3"/>
      <c r="F507" s="3"/>
      <c r="G507" s="3"/>
      <c r="H507" s="3"/>
      <c r="I507" s="3"/>
      <c r="J507" s="3"/>
      <c r="K507" s="3"/>
      <c r="L507" s="3"/>
      <c r="M507" s="3"/>
      <c r="N507" s="61"/>
      <c r="O507" s="3"/>
      <c r="P507" s="61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61"/>
      <c r="C508" s="61"/>
      <c r="D508" s="61"/>
      <c r="E508" s="3"/>
      <c r="F508" s="3"/>
      <c r="G508" s="3"/>
      <c r="H508" s="3"/>
      <c r="I508" s="3"/>
      <c r="J508" s="3"/>
      <c r="K508" s="3"/>
      <c r="L508" s="3"/>
      <c r="M508" s="3"/>
      <c r="N508" s="61"/>
      <c r="O508" s="3"/>
      <c r="P508" s="61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61"/>
      <c r="C509" s="61"/>
      <c r="D509" s="61"/>
      <c r="E509" s="3"/>
      <c r="F509" s="3"/>
      <c r="G509" s="3"/>
      <c r="H509" s="3"/>
      <c r="I509" s="3"/>
      <c r="J509" s="3"/>
      <c r="K509" s="3"/>
      <c r="L509" s="3"/>
      <c r="M509" s="3"/>
      <c r="N509" s="61"/>
      <c r="O509" s="3"/>
      <c r="P509" s="61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61"/>
      <c r="C510" s="61"/>
      <c r="D510" s="61"/>
      <c r="E510" s="3"/>
      <c r="F510" s="3"/>
      <c r="G510" s="3"/>
      <c r="H510" s="3"/>
      <c r="I510" s="3"/>
      <c r="J510" s="3"/>
      <c r="K510" s="3"/>
      <c r="L510" s="3"/>
      <c r="M510" s="3"/>
      <c r="N510" s="61"/>
      <c r="O510" s="3"/>
      <c r="P510" s="61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61"/>
      <c r="C511" s="61"/>
      <c r="D511" s="61"/>
      <c r="E511" s="3"/>
      <c r="F511" s="3"/>
      <c r="G511" s="3"/>
      <c r="H511" s="3"/>
      <c r="I511" s="3"/>
      <c r="J511" s="3"/>
      <c r="K511" s="3"/>
      <c r="L511" s="3"/>
      <c r="M511" s="3"/>
      <c r="N511" s="61"/>
      <c r="O511" s="3"/>
      <c r="P511" s="61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61"/>
      <c r="C512" s="61"/>
      <c r="D512" s="61"/>
      <c r="E512" s="3"/>
      <c r="F512" s="3"/>
      <c r="G512" s="3"/>
      <c r="H512" s="3"/>
      <c r="I512" s="3"/>
      <c r="J512" s="3"/>
      <c r="K512" s="3"/>
      <c r="L512" s="3"/>
      <c r="M512" s="3"/>
      <c r="N512" s="61"/>
      <c r="O512" s="3"/>
      <c r="P512" s="61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61"/>
      <c r="C513" s="61"/>
      <c r="D513" s="61"/>
      <c r="E513" s="3"/>
      <c r="F513" s="3"/>
      <c r="G513" s="3"/>
      <c r="H513" s="3"/>
      <c r="I513" s="3"/>
      <c r="J513" s="3"/>
      <c r="K513" s="3"/>
      <c r="L513" s="3"/>
      <c r="M513" s="3"/>
      <c r="N513" s="61"/>
      <c r="O513" s="3"/>
      <c r="P513" s="61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61"/>
      <c r="C514" s="61"/>
      <c r="D514" s="61"/>
      <c r="E514" s="3"/>
      <c r="F514" s="3"/>
      <c r="G514" s="3"/>
      <c r="H514" s="3"/>
      <c r="I514" s="3"/>
      <c r="J514" s="3"/>
      <c r="K514" s="3"/>
      <c r="L514" s="3"/>
      <c r="M514" s="3"/>
      <c r="N514" s="61"/>
      <c r="O514" s="3"/>
      <c r="P514" s="61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61"/>
      <c r="C515" s="61"/>
      <c r="D515" s="61"/>
      <c r="E515" s="3"/>
      <c r="F515" s="3"/>
      <c r="G515" s="3"/>
      <c r="H515" s="3"/>
      <c r="I515" s="3"/>
      <c r="J515" s="3"/>
      <c r="K515" s="3"/>
      <c r="L515" s="3"/>
      <c r="M515" s="3"/>
      <c r="N515" s="61"/>
      <c r="O515" s="3"/>
      <c r="P515" s="61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61"/>
      <c r="C516" s="61"/>
      <c r="D516" s="61"/>
      <c r="E516" s="3"/>
      <c r="F516" s="3"/>
      <c r="G516" s="3"/>
      <c r="H516" s="3"/>
      <c r="I516" s="3"/>
      <c r="J516" s="3"/>
      <c r="K516" s="3"/>
      <c r="L516" s="3"/>
      <c r="M516" s="3"/>
      <c r="N516" s="61"/>
      <c r="O516" s="3"/>
      <c r="P516" s="61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61"/>
      <c r="C517" s="61"/>
      <c r="D517" s="61"/>
      <c r="E517" s="3"/>
      <c r="F517" s="3"/>
      <c r="G517" s="3"/>
      <c r="H517" s="3"/>
      <c r="I517" s="3"/>
      <c r="J517" s="3"/>
      <c r="K517" s="3"/>
      <c r="L517" s="3"/>
      <c r="M517" s="3"/>
      <c r="N517" s="61"/>
      <c r="O517" s="3"/>
      <c r="P517" s="61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61"/>
      <c r="C518" s="61"/>
      <c r="D518" s="61"/>
      <c r="E518" s="3"/>
      <c r="F518" s="3"/>
      <c r="G518" s="3"/>
      <c r="H518" s="3"/>
      <c r="I518" s="3"/>
      <c r="J518" s="3"/>
      <c r="K518" s="3"/>
      <c r="L518" s="3"/>
      <c r="M518" s="3"/>
      <c r="N518" s="61"/>
      <c r="O518" s="3"/>
      <c r="P518" s="61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61"/>
      <c r="C519" s="61"/>
      <c r="D519" s="61"/>
      <c r="E519" s="3"/>
      <c r="F519" s="3"/>
      <c r="G519" s="3"/>
      <c r="H519" s="3"/>
      <c r="I519" s="3"/>
      <c r="J519" s="3"/>
      <c r="K519" s="3"/>
      <c r="L519" s="3"/>
      <c r="M519" s="3"/>
      <c r="N519" s="61"/>
      <c r="O519" s="3"/>
      <c r="P519" s="61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61"/>
      <c r="C520" s="61"/>
      <c r="D520" s="61"/>
      <c r="E520" s="3"/>
      <c r="F520" s="3"/>
      <c r="G520" s="3"/>
      <c r="H520" s="3"/>
      <c r="I520" s="3"/>
      <c r="J520" s="3"/>
      <c r="K520" s="3"/>
      <c r="L520" s="3"/>
      <c r="M520" s="3"/>
      <c r="N520" s="61"/>
      <c r="O520" s="3"/>
      <c r="P520" s="61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61"/>
      <c r="C521" s="61"/>
      <c r="D521" s="61"/>
      <c r="E521" s="3"/>
      <c r="F521" s="3"/>
      <c r="G521" s="3"/>
      <c r="H521" s="3"/>
      <c r="I521" s="3"/>
      <c r="J521" s="3"/>
      <c r="K521" s="3"/>
      <c r="L521" s="3"/>
      <c r="M521" s="3"/>
      <c r="N521" s="61"/>
      <c r="O521" s="3"/>
      <c r="P521" s="61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61"/>
      <c r="C522" s="61"/>
      <c r="D522" s="61"/>
      <c r="E522" s="3"/>
      <c r="F522" s="3"/>
      <c r="G522" s="3"/>
      <c r="H522" s="3"/>
      <c r="I522" s="3"/>
      <c r="J522" s="3"/>
      <c r="K522" s="3"/>
      <c r="L522" s="3"/>
      <c r="M522" s="3"/>
      <c r="N522" s="61"/>
      <c r="O522" s="3"/>
      <c r="P522" s="61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61"/>
      <c r="C523" s="61"/>
      <c r="D523" s="61"/>
      <c r="E523" s="3"/>
      <c r="F523" s="3"/>
      <c r="G523" s="3"/>
      <c r="H523" s="3"/>
      <c r="I523" s="3"/>
      <c r="J523" s="3"/>
      <c r="K523" s="3"/>
      <c r="L523" s="3"/>
      <c r="M523" s="3"/>
      <c r="N523" s="61"/>
      <c r="O523" s="3"/>
      <c r="P523" s="61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61"/>
      <c r="C524" s="61"/>
      <c r="D524" s="61"/>
      <c r="E524" s="3"/>
      <c r="F524" s="3"/>
      <c r="G524" s="3"/>
      <c r="H524" s="3"/>
      <c r="I524" s="3"/>
      <c r="J524" s="3"/>
      <c r="K524" s="3"/>
      <c r="L524" s="3"/>
      <c r="M524" s="3"/>
      <c r="N524" s="61"/>
      <c r="O524" s="3"/>
      <c r="P524" s="61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61"/>
      <c r="C525" s="61"/>
      <c r="D525" s="61"/>
      <c r="E525" s="3"/>
      <c r="F525" s="3"/>
      <c r="G525" s="3"/>
      <c r="H525" s="3"/>
      <c r="I525" s="3"/>
      <c r="J525" s="3"/>
      <c r="K525" s="3"/>
      <c r="L525" s="3"/>
      <c r="M525" s="3"/>
      <c r="N525" s="61"/>
      <c r="O525" s="3"/>
      <c r="P525" s="61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61"/>
      <c r="C526" s="61"/>
      <c r="D526" s="61"/>
      <c r="E526" s="3"/>
      <c r="F526" s="3"/>
      <c r="G526" s="3"/>
      <c r="H526" s="3"/>
      <c r="I526" s="3"/>
      <c r="J526" s="3"/>
      <c r="K526" s="3"/>
      <c r="L526" s="3"/>
      <c r="M526" s="3"/>
      <c r="N526" s="61"/>
      <c r="O526" s="3"/>
      <c r="P526" s="61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61"/>
      <c r="C527" s="61"/>
      <c r="D527" s="61"/>
      <c r="E527" s="3"/>
      <c r="F527" s="3"/>
      <c r="G527" s="3"/>
      <c r="H527" s="3"/>
      <c r="I527" s="3"/>
      <c r="J527" s="3"/>
      <c r="K527" s="3"/>
      <c r="L527" s="3"/>
      <c r="M527" s="3"/>
      <c r="N527" s="61"/>
      <c r="O527" s="3"/>
      <c r="P527" s="61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61"/>
      <c r="C528" s="61"/>
      <c r="D528" s="61"/>
      <c r="E528" s="3"/>
      <c r="F528" s="3"/>
      <c r="G528" s="3"/>
      <c r="H528" s="3"/>
      <c r="I528" s="3"/>
      <c r="J528" s="3"/>
      <c r="K528" s="3"/>
      <c r="L528" s="3"/>
      <c r="M528" s="3"/>
      <c r="N528" s="61"/>
      <c r="O528" s="3"/>
      <c r="P528" s="61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61"/>
      <c r="C529" s="61"/>
      <c r="D529" s="61"/>
      <c r="E529" s="3"/>
      <c r="F529" s="3"/>
      <c r="G529" s="3"/>
      <c r="H529" s="3"/>
      <c r="I529" s="3"/>
      <c r="J529" s="3"/>
      <c r="K529" s="3"/>
      <c r="L529" s="3"/>
      <c r="M529" s="3"/>
      <c r="N529" s="61"/>
      <c r="O529" s="3"/>
      <c r="P529" s="61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61"/>
      <c r="C530" s="61"/>
      <c r="D530" s="61"/>
      <c r="E530" s="3"/>
      <c r="F530" s="3"/>
      <c r="G530" s="3"/>
      <c r="H530" s="3"/>
      <c r="I530" s="3"/>
      <c r="J530" s="3"/>
      <c r="K530" s="3"/>
      <c r="L530" s="3"/>
      <c r="M530" s="3"/>
      <c r="N530" s="61"/>
      <c r="O530" s="3"/>
      <c r="P530" s="61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61"/>
      <c r="C531" s="61"/>
      <c r="D531" s="61"/>
      <c r="E531" s="3"/>
      <c r="F531" s="3"/>
      <c r="G531" s="3"/>
      <c r="H531" s="3"/>
      <c r="I531" s="3"/>
      <c r="J531" s="3"/>
      <c r="K531" s="3"/>
      <c r="L531" s="3"/>
      <c r="M531" s="3"/>
      <c r="N531" s="61"/>
      <c r="O531" s="3"/>
      <c r="P531" s="61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61"/>
      <c r="C532" s="61"/>
      <c r="D532" s="61"/>
      <c r="E532" s="3"/>
      <c r="F532" s="3"/>
      <c r="G532" s="3"/>
      <c r="H532" s="3"/>
      <c r="I532" s="3"/>
      <c r="J532" s="3"/>
      <c r="K532" s="3"/>
      <c r="L532" s="3"/>
      <c r="M532" s="3"/>
      <c r="N532" s="61"/>
      <c r="O532" s="3"/>
      <c r="P532" s="61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61"/>
      <c r="C533" s="61"/>
      <c r="D533" s="61"/>
      <c r="E533" s="3"/>
      <c r="F533" s="3"/>
      <c r="G533" s="3"/>
      <c r="H533" s="3"/>
      <c r="I533" s="3"/>
      <c r="J533" s="3"/>
      <c r="K533" s="3"/>
      <c r="L533" s="3"/>
      <c r="M533" s="3"/>
      <c r="N533" s="61"/>
      <c r="O533" s="3"/>
      <c r="P533" s="61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61"/>
      <c r="C534" s="61"/>
      <c r="D534" s="61"/>
      <c r="E534" s="3"/>
      <c r="F534" s="3"/>
      <c r="G534" s="3"/>
      <c r="H534" s="3"/>
      <c r="I534" s="3"/>
      <c r="J534" s="3"/>
      <c r="K534" s="3"/>
      <c r="L534" s="3"/>
      <c r="M534" s="3"/>
      <c r="N534" s="61"/>
      <c r="O534" s="3"/>
      <c r="P534" s="61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61"/>
      <c r="C535" s="61"/>
      <c r="D535" s="61"/>
      <c r="E535" s="3"/>
      <c r="F535" s="3"/>
      <c r="G535" s="3"/>
      <c r="H535" s="3"/>
      <c r="I535" s="3"/>
      <c r="J535" s="3"/>
      <c r="K535" s="3"/>
      <c r="L535" s="3"/>
      <c r="M535" s="3"/>
      <c r="N535" s="61"/>
      <c r="O535" s="3"/>
      <c r="P535" s="61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61"/>
      <c r="C536" s="61"/>
      <c r="D536" s="61"/>
      <c r="E536" s="3"/>
      <c r="F536" s="3"/>
      <c r="G536" s="3"/>
      <c r="H536" s="3"/>
      <c r="I536" s="3"/>
      <c r="J536" s="3"/>
      <c r="K536" s="3"/>
      <c r="L536" s="3"/>
      <c r="M536" s="3"/>
      <c r="N536" s="61"/>
      <c r="O536" s="3"/>
      <c r="P536" s="61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61"/>
      <c r="C537" s="61"/>
      <c r="D537" s="61"/>
      <c r="E537" s="3"/>
      <c r="F537" s="3"/>
      <c r="G537" s="3"/>
      <c r="H537" s="3"/>
      <c r="I537" s="3"/>
      <c r="J537" s="3"/>
      <c r="K537" s="3"/>
      <c r="L537" s="3"/>
      <c r="M537" s="3"/>
      <c r="N537" s="61"/>
      <c r="O537" s="3"/>
      <c r="P537" s="61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61"/>
      <c r="C538" s="61"/>
      <c r="D538" s="61"/>
      <c r="E538" s="3"/>
      <c r="F538" s="3"/>
      <c r="G538" s="3"/>
      <c r="H538" s="3"/>
      <c r="I538" s="3"/>
      <c r="J538" s="3"/>
      <c r="K538" s="3"/>
      <c r="L538" s="3"/>
      <c r="M538" s="3"/>
      <c r="N538" s="61"/>
      <c r="O538" s="3"/>
      <c r="P538" s="61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61"/>
      <c r="C539" s="61"/>
      <c r="D539" s="61"/>
      <c r="E539" s="3"/>
      <c r="F539" s="3"/>
      <c r="G539" s="3"/>
      <c r="H539" s="3"/>
      <c r="I539" s="3"/>
      <c r="J539" s="3"/>
      <c r="K539" s="3"/>
      <c r="L539" s="3"/>
      <c r="M539" s="3"/>
      <c r="N539" s="61"/>
      <c r="O539" s="3"/>
      <c r="P539" s="61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61"/>
      <c r="C540" s="61"/>
      <c r="D540" s="61"/>
      <c r="E540" s="3"/>
      <c r="F540" s="3"/>
      <c r="G540" s="3"/>
      <c r="H540" s="3"/>
      <c r="I540" s="3"/>
      <c r="J540" s="3"/>
      <c r="K540" s="3"/>
      <c r="L540" s="3"/>
      <c r="M540" s="3"/>
      <c r="N540" s="61"/>
      <c r="O540" s="3"/>
      <c r="P540" s="61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61"/>
      <c r="C541" s="61"/>
      <c r="D541" s="61"/>
      <c r="E541" s="3"/>
      <c r="F541" s="3"/>
      <c r="G541" s="3"/>
      <c r="H541" s="3"/>
      <c r="I541" s="3"/>
      <c r="J541" s="3"/>
      <c r="K541" s="3"/>
      <c r="L541" s="3"/>
      <c r="M541" s="3"/>
      <c r="N541" s="61"/>
      <c r="O541" s="3"/>
      <c r="P541" s="61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61"/>
      <c r="C542" s="61"/>
      <c r="D542" s="61"/>
      <c r="E542" s="3"/>
      <c r="F542" s="3"/>
      <c r="G542" s="3"/>
      <c r="H542" s="3"/>
      <c r="I542" s="3"/>
      <c r="J542" s="3"/>
      <c r="K542" s="3"/>
      <c r="L542" s="3"/>
      <c r="M542" s="3"/>
      <c r="N542" s="61"/>
      <c r="O542" s="3"/>
      <c r="P542" s="61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61"/>
      <c r="C543" s="61"/>
      <c r="D543" s="61"/>
      <c r="E543" s="3"/>
      <c r="F543" s="3"/>
      <c r="G543" s="3"/>
      <c r="H543" s="3"/>
      <c r="I543" s="3"/>
      <c r="J543" s="3"/>
      <c r="K543" s="3"/>
      <c r="L543" s="3"/>
      <c r="M543" s="3"/>
      <c r="N543" s="61"/>
      <c r="O543" s="3"/>
      <c r="P543" s="61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61"/>
      <c r="C544" s="61"/>
      <c r="D544" s="61"/>
      <c r="E544" s="3"/>
      <c r="F544" s="3"/>
      <c r="G544" s="3"/>
      <c r="H544" s="3"/>
      <c r="I544" s="3"/>
      <c r="J544" s="3"/>
      <c r="K544" s="3"/>
      <c r="L544" s="3"/>
      <c r="M544" s="3"/>
      <c r="N544" s="61"/>
      <c r="O544" s="3"/>
      <c r="P544" s="61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61"/>
      <c r="C545" s="61"/>
      <c r="D545" s="61"/>
      <c r="E545" s="3"/>
      <c r="F545" s="3"/>
      <c r="G545" s="3"/>
      <c r="H545" s="3"/>
      <c r="I545" s="3"/>
      <c r="J545" s="3"/>
      <c r="K545" s="3"/>
      <c r="L545" s="3"/>
      <c r="M545" s="3"/>
      <c r="N545" s="61"/>
      <c r="O545" s="3"/>
      <c r="P545" s="61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61"/>
      <c r="C546" s="61"/>
      <c r="D546" s="61"/>
      <c r="E546" s="3"/>
      <c r="F546" s="3"/>
      <c r="G546" s="3"/>
      <c r="H546" s="3"/>
      <c r="I546" s="3"/>
      <c r="J546" s="3"/>
      <c r="K546" s="3"/>
      <c r="L546" s="3"/>
      <c r="M546" s="3"/>
      <c r="N546" s="61"/>
      <c r="O546" s="3"/>
      <c r="P546" s="61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61"/>
      <c r="C547" s="61"/>
      <c r="D547" s="61"/>
      <c r="E547" s="3"/>
      <c r="F547" s="3"/>
      <c r="G547" s="3"/>
      <c r="H547" s="3"/>
      <c r="I547" s="3"/>
      <c r="J547" s="3"/>
      <c r="K547" s="3"/>
      <c r="L547" s="3"/>
      <c r="M547" s="3"/>
      <c r="N547" s="61"/>
      <c r="O547" s="3"/>
      <c r="P547" s="61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61"/>
      <c r="C548" s="61"/>
      <c r="D548" s="61"/>
      <c r="E548" s="3"/>
      <c r="F548" s="3"/>
      <c r="G548" s="3"/>
      <c r="H548" s="3"/>
      <c r="I548" s="3"/>
      <c r="J548" s="3"/>
      <c r="K548" s="3"/>
      <c r="L548" s="3"/>
      <c r="M548" s="3"/>
      <c r="N548" s="61"/>
      <c r="O548" s="3"/>
      <c r="P548" s="61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61"/>
      <c r="C549" s="61"/>
      <c r="D549" s="61"/>
      <c r="E549" s="3"/>
      <c r="F549" s="3"/>
      <c r="G549" s="3"/>
      <c r="H549" s="3"/>
      <c r="I549" s="3"/>
      <c r="J549" s="3"/>
      <c r="K549" s="3"/>
      <c r="L549" s="3"/>
      <c r="M549" s="3"/>
      <c r="N549" s="61"/>
      <c r="O549" s="3"/>
      <c r="P549" s="61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61"/>
      <c r="C550" s="61"/>
      <c r="D550" s="61"/>
      <c r="E550" s="3"/>
      <c r="F550" s="3"/>
      <c r="G550" s="3"/>
      <c r="H550" s="3"/>
      <c r="I550" s="3"/>
      <c r="J550" s="3"/>
      <c r="K550" s="3"/>
      <c r="L550" s="3"/>
      <c r="M550" s="3"/>
      <c r="N550" s="61"/>
      <c r="O550" s="3"/>
      <c r="P550" s="61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61"/>
      <c r="C551" s="61"/>
      <c r="D551" s="61"/>
      <c r="E551" s="3"/>
      <c r="F551" s="3"/>
      <c r="G551" s="3"/>
      <c r="H551" s="3"/>
      <c r="I551" s="3"/>
      <c r="J551" s="3"/>
      <c r="K551" s="3"/>
      <c r="L551" s="3"/>
      <c r="M551" s="3"/>
      <c r="N551" s="61"/>
      <c r="O551" s="3"/>
      <c r="P551" s="61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61"/>
      <c r="C552" s="61"/>
      <c r="D552" s="61"/>
      <c r="E552" s="3"/>
      <c r="F552" s="3"/>
      <c r="G552" s="3"/>
      <c r="H552" s="3"/>
      <c r="I552" s="3"/>
      <c r="J552" s="3"/>
      <c r="K552" s="3"/>
      <c r="L552" s="3"/>
      <c r="M552" s="3"/>
      <c r="N552" s="61"/>
      <c r="O552" s="3"/>
      <c r="P552" s="61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61"/>
      <c r="C553" s="61"/>
      <c r="D553" s="61"/>
      <c r="E553" s="3"/>
      <c r="F553" s="3"/>
      <c r="G553" s="3"/>
      <c r="H553" s="3"/>
      <c r="I553" s="3"/>
      <c r="J553" s="3"/>
      <c r="K553" s="3"/>
      <c r="L553" s="3"/>
      <c r="M553" s="3"/>
      <c r="N553" s="61"/>
      <c r="O553" s="3"/>
      <c r="P553" s="61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61"/>
      <c r="C554" s="61"/>
      <c r="D554" s="61"/>
      <c r="E554" s="3"/>
      <c r="F554" s="3"/>
      <c r="G554" s="3"/>
      <c r="H554" s="3"/>
      <c r="I554" s="3"/>
      <c r="J554" s="3"/>
      <c r="K554" s="3"/>
      <c r="L554" s="3"/>
      <c r="M554" s="3"/>
      <c r="N554" s="61"/>
      <c r="O554" s="3"/>
      <c r="P554" s="61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61"/>
      <c r="C555" s="61"/>
      <c r="D555" s="61"/>
      <c r="E555" s="3"/>
      <c r="F555" s="3"/>
      <c r="G555" s="3"/>
      <c r="H555" s="3"/>
      <c r="I555" s="3"/>
      <c r="J555" s="3"/>
      <c r="K555" s="3"/>
      <c r="L555" s="3"/>
      <c r="M555" s="3"/>
      <c r="N555" s="61"/>
      <c r="O555" s="3"/>
      <c r="P555" s="61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61"/>
      <c r="C556" s="61"/>
      <c r="D556" s="61"/>
      <c r="E556" s="3"/>
      <c r="F556" s="3"/>
      <c r="G556" s="3"/>
      <c r="H556" s="3"/>
      <c r="I556" s="3"/>
      <c r="J556" s="3"/>
      <c r="K556" s="3"/>
      <c r="L556" s="3"/>
      <c r="M556" s="3"/>
      <c r="N556" s="61"/>
      <c r="O556" s="3"/>
      <c r="P556" s="61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61"/>
      <c r="C557" s="61"/>
      <c r="D557" s="61"/>
      <c r="E557" s="3"/>
      <c r="F557" s="3"/>
      <c r="G557" s="3"/>
      <c r="H557" s="3"/>
      <c r="I557" s="3"/>
      <c r="J557" s="3"/>
      <c r="K557" s="3"/>
      <c r="L557" s="3"/>
      <c r="M557" s="3"/>
      <c r="N557" s="61"/>
      <c r="O557" s="3"/>
      <c r="P557" s="61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61"/>
      <c r="C558" s="61"/>
      <c r="D558" s="61"/>
      <c r="E558" s="3"/>
      <c r="F558" s="3"/>
      <c r="G558" s="3"/>
      <c r="H558" s="3"/>
      <c r="I558" s="3"/>
      <c r="J558" s="3"/>
      <c r="K558" s="3"/>
      <c r="L558" s="3"/>
      <c r="M558" s="3"/>
      <c r="N558" s="61"/>
      <c r="O558" s="3"/>
      <c r="P558" s="61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61"/>
      <c r="C559" s="61"/>
      <c r="D559" s="61"/>
      <c r="E559" s="3"/>
      <c r="F559" s="3"/>
      <c r="G559" s="3"/>
      <c r="H559" s="3"/>
      <c r="I559" s="3"/>
      <c r="J559" s="3"/>
      <c r="K559" s="3"/>
      <c r="L559" s="3"/>
      <c r="M559" s="3"/>
      <c r="N559" s="61"/>
      <c r="O559" s="3"/>
      <c r="P559" s="61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61"/>
      <c r="C560" s="61"/>
      <c r="D560" s="61"/>
      <c r="E560" s="3"/>
      <c r="F560" s="3"/>
      <c r="G560" s="3"/>
      <c r="H560" s="3"/>
      <c r="I560" s="3"/>
      <c r="J560" s="3"/>
      <c r="K560" s="3"/>
      <c r="L560" s="3"/>
      <c r="M560" s="3"/>
      <c r="N560" s="61"/>
      <c r="O560" s="3"/>
      <c r="P560" s="61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61"/>
      <c r="C561" s="61"/>
      <c r="D561" s="61"/>
      <c r="E561" s="3"/>
      <c r="F561" s="3"/>
      <c r="G561" s="3"/>
      <c r="H561" s="3"/>
      <c r="I561" s="3"/>
      <c r="J561" s="3"/>
      <c r="K561" s="3"/>
      <c r="L561" s="3"/>
      <c r="M561" s="3"/>
      <c r="N561" s="61"/>
      <c r="O561" s="3"/>
      <c r="P561" s="61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61"/>
      <c r="C562" s="61"/>
      <c r="D562" s="61"/>
      <c r="E562" s="3"/>
      <c r="F562" s="3"/>
      <c r="G562" s="3"/>
      <c r="H562" s="3"/>
      <c r="I562" s="3"/>
      <c r="J562" s="3"/>
      <c r="K562" s="3"/>
      <c r="L562" s="3"/>
      <c r="M562" s="3"/>
      <c r="N562" s="61"/>
      <c r="O562" s="3"/>
      <c r="P562" s="61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61"/>
      <c r="C563" s="61"/>
      <c r="D563" s="61"/>
      <c r="E563" s="3"/>
      <c r="F563" s="3"/>
      <c r="G563" s="3"/>
      <c r="H563" s="3"/>
      <c r="I563" s="3"/>
      <c r="J563" s="3"/>
      <c r="K563" s="3"/>
      <c r="L563" s="3"/>
      <c r="M563" s="3"/>
      <c r="N563" s="61"/>
      <c r="O563" s="3"/>
      <c r="P563" s="61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61"/>
      <c r="C564" s="61"/>
      <c r="D564" s="61"/>
      <c r="E564" s="3"/>
      <c r="F564" s="3"/>
      <c r="G564" s="3"/>
      <c r="H564" s="3"/>
      <c r="I564" s="3"/>
      <c r="J564" s="3"/>
      <c r="K564" s="3"/>
      <c r="L564" s="3"/>
      <c r="M564" s="3"/>
      <c r="N564" s="61"/>
      <c r="O564" s="3"/>
      <c r="P564" s="61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61"/>
      <c r="C565" s="61"/>
      <c r="D565" s="61"/>
      <c r="E565" s="3"/>
      <c r="F565" s="3"/>
      <c r="G565" s="3"/>
      <c r="H565" s="3"/>
      <c r="I565" s="3"/>
      <c r="J565" s="3"/>
      <c r="K565" s="3"/>
      <c r="L565" s="3"/>
      <c r="M565" s="3"/>
      <c r="N565" s="61"/>
      <c r="O565" s="3"/>
      <c r="P565" s="61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61"/>
      <c r="C566" s="61"/>
      <c r="D566" s="61"/>
      <c r="E566" s="3"/>
      <c r="F566" s="3"/>
      <c r="G566" s="3"/>
      <c r="H566" s="3"/>
      <c r="I566" s="3"/>
      <c r="J566" s="3"/>
      <c r="K566" s="3"/>
      <c r="L566" s="3"/>
      <c r="M566" s="3"/>
      <c r="N566" s="61"/>
      <c r="O566" s="3"/>
      <c r="P566" s="61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61"/>
      <c r="C567" s="61"/>
      <c r="D567" s="61"/>
      <c r="E567" s="3"/>
      <c r="F567" s="3"/>
      <c r="G567" s="3"/>
      <c r="H567" s="3"/>
      <c r="I567" s="3"/>
      <c r="J567" s="3"/>
      <c r="K567" s="3"/>
      <c r="L567" s="3"/>
      <c r="M567" s="3"/>
      <c r="N567" s="61"/>
      <c r="O567" s="3"/>
      <c r="P567" s="61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61"/>
      <c r="C568" s="61"/>
      <c r="D568" s="61"/>
      <c r="E568" s="3"/>
      <c r="F568" s="3"/>
      <c r="G568" s="3"/>
      <c r="H568" s="3"/>
      <c r="I568" s="3"/>
      <c r="J568" s="3"/>
      <c r="K568" s="3"/>
      <c r="L568" s="3"/>
      <c r="M568" s="3"/>
      <c r="N568" s="61"/>
      <c r="O568" s="3"/>
      <c r="P568" s="61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61"/>
      <c r="C569" s="61"/>
      <c r="D569" s="61"/>
      <c r="E569" s="3"/>
      <c r="F569" s="3"/>
      <c r="G569" s="3"/>
      <c r="H569" s="3"/>
      <c r="I569" s="3"/>
      <c r="J569" s="3"/>
      <c r="K569" s="3"/>
      <c r="L569" s="3"/>
      <c r="M569" s="3"/>
      <c r="N569" s="61"/>
      <c r="O569" s="3"/>
      <c r="P569" s="61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61"/>
      <c r="C570" s="61"/>
      <c r="D570" s="61"/>
      <c r="E570" s="3"/>
      <c r="F570" s="3"/>
      <c r="G570" s="3"/>
      <c r="H570" s="3"/>
      <c r="I570" s="3"/>
      <c r="J570" s="3"/>
      <c r="K570" s="3"/>
      <c r="L570" s="3"/>
      <c r="M570" s="3"/>
      <c r="N570" s="61"/>
      <c r="O570" s="3"/>
      <c r="P570" s="61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61"/>
      <c r="C571" s="61"/>
      <c r="D571" s="61"/>
      <c r="E571" s="3"/>
      <c r="F571" s="3"/>
      <c r="G571" s="3"/>
      <c r="H571" s="3"/>
      <c r="I571" s="3"/>
      <c r="J571" s="3"/>
      <c r="K571" s="3"/>
      <c r="L571" s="3"/>
      <c r="M571" s="3"/>
      <c r="N571" s="61"/>
      <c r="O571" s="3"/>
      <c r="P571" s="61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61"/>
      <c r="C572" s="61"/>
      <c r="D572" s="61"/>
      <c r="E572" s="3"/>
      <c r="F572" s="3"/>
      <c r="G572" s="3"/>
      <c r="H572" s="3"/>
      <c r="I572" s="3"/>
      <c r="J572" s="3"/>
      <c r="K572" s="3"/>
      <c r="L572" s="3"/>
      <c r="M572" s="3"/>
      <c r="N572" s="61"/>
      <c r="O572" s="3"/>
      <c r="P572" s="61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61"/>
      <c r="C573" s="61"/>
      <c r="D573" s="61"/>
      <c r="E573" s="3"/>
      <c r="F573" s="3"/>
      <c r="G573" s="3"/>
      <c r="H573" s="3"/>
      <c r="I573" s="3"/>
      <c r="J573" s="3"/>
      <c r="K573" s="3"/>
      <c r="L573" s="3"/>
      <c r="M573" s="3"/>
      <c r="N573" s="61"/>
      <c r="O573" s="3"/>
      <c r="P573" s="61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61"/>
      <c r="C574" s="61"/>
      <c r="D574" s="61"/>
      <c r="E574" s="3"/>
      <c r="F574" s="3"/>
      <c r="G574" s="3"/>
      <c r="H574" s="3"/>
      <c r="I574" s="3"/>
      <c r="J574" s="3"/>
      <c r="K574" s="3"/>
      <c r="L574" s="3"/>
      <c r="M574" s="3"/>
      <c r="N574" s="61"/>
      <c r="O574" s="3"/>
      <c r="P574" s="61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61"/>
      <c r="C575" s="61"/>
      <c r="D575" s="61"/>
      <c r="E575" s="3"/>
      <c r="F575" s="3"/>
      <c r="G575" s="3"/>
      <c r="H575" s="3"/>
      <c r="I575" s="3"/>
      <c r="J575" s="3"/>
      <c r="K575" s="3"/>
      <c r="L575" s="3"/>
      <c r="M575" s="3"/>
      <c r="N575" s="61"/>
      <c r="O575" s="3"/>
      <c r="P575" s="61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61"/>
      <c r="C576" s="61"/>
      <c r="D576" s="61"/>
      <c r="E576" s="3"/>
      <c r="F576" s="3"/>
      <c r="G576" s="3"/>
      <c r="H576" s="3"/>
      <c r="I576" s="3"/>
      <c r="J576" s="3"/>
      <c r="K576" s="3"/>
      <c r="L576" s="3"/>
      <c r="M576" s="3"/>
      <c r="N576" s="61"/>
      <c r="O576" s="3"/>
      <c r="P576" s="61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61"/>
      <c r="C577" s="61"/>
      <c r="D577" s="61"/>
      <c r="E577" s="3"/>
      <c r="F577" s="3"/>
      <c r="G577" s="3"/>
      <c r="H577" s="3"/>
      <c r="I577" s="3"/>
      <c r="J577" s="3"/>
      <c r="K577" s="3"/>
      <c r="L577" s="3"/>
      <c r="M577" s="3"/>
      <c r="N577" s="61"/>
      <c r="O577" s="3"/>
      <c r="P577" s="61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61"/>
      <c r="C578" s="61"/>
      <c r="D578" s="61"/>
      <c r="E578" s="3"/>
      <c r="F578" s="3"/>
      <c r="G578" s="3"/>
      <c r="H578" s="3"/>
      <c r="I578" s="3"/>
      <c r="J578" s="3"/>
      <c r="K578" s="3"/>
      <c r="L578" s="3"/>
      <c r="M578" s="3"/>
      <c r="N578" s="61"/>
      <c r="O578" s="3"/>
      <c r="P578" s="61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61"/>
      <c r="C579" s="61"/>
      <c r="D579" s="61"/>
      <c r="E579" s="3"/>
      <c r="F579" s="3"/>
      <c r="G579" s="3"/>
      <c r="H579" s="3"/>
      <c r="I579" s="3"/>
      <c r="J579" s="3"/>
      <c r="K579" s="3"/>
      <c r="L579" s="3"/>
      <c r="M579" s="3"/>
      <c r="N579" s="61"/>
      <c r="O579" s="3"/>
      <c r="P579" s="61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61"/>
      <c r="C580" s="61"/>
      <c r="D580" s="61"/>
      <c r="E580" s="3"/>
      <c r="F580" s="3"/>
      <c r="G580" s="3"/>
      <c r="H580" s="3"/>
      <c r="I580" s="3"/>
      <c r="J580" s="3"/>
      <c r="K580" s="3"/>
      <c r="L580" s="3"/>
      <c r="M580" s="3"/>
      <c r="N580" s="61"/>
      <c r="O580" s="3"/>
      <c r="P580" s="61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61"/>
      <c r="C581" s="61"/>
      <c r="D581" s="61"/>
      <c r="E581" s="3"/>
      <c r="F581" s="3"/>
      <c r="G581" s="3"/>
      <c r="H581" s="3"/>
      <c r="I581" s="3"/>
      <c r="J581" s="3"/>
      <c r="K581" s="3"/>
      <c r="L581" s="3"/>
      <c r="M581" s="3"/>
      <c r="N581" s="61"/>
      <c r="O581" s="3"/>
      <c r="P581" s="61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61"/>
      <c r="C582" s="61"/>
      <c r="D582" s="61"/>
      <c r="E582" s="3"/>
      <c r="F582" s="3"/>
      <c r="G582" s="3"/>
      <c r="H582" s="3"/>
      <c r="I582" s="3"/>
      <c r="J582" s="3"/>
      <c r="K582" s="3"/>
      <c r="L582" s="3"/>
      <c r="M582" s="3"/>
      <c r="N582" s="61"/>
      <c r="O582" s="3"/>
      <c r="P582" s="61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61"/>
      <c r="C583" s="61"/>
      <c r="D583" s="61"/>
      <c r="E583" s="3"/>
      <c r="F583" s="3"/>
      <c r="G583" s="3"/>
      <c r="H583" s="3"/>
      <c r="I583" s="3"/>
      <c r="J583" s="3"/>
      <c r="K583" s="3"/>
      <c r="L583" s="3"/>
      <c r="M583" s="3"/>
      <c r="N583" s="61"/>
      <c r="O583" s="3"/>
      <c r="P583" s="61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61"/>
      <c r="C584" s="61"/>
      <c r="D584" s="61"/>
      <c r="E584" s="3"/>
      <c r="F584" s="3"/>
      <c r="G584" s="3"/>
      <c r="H584" s="3"/>
      <c r="I584" s="3"/>
      <c r="J584" s="3"/>
      <c r="K584" s="3"/>
      <c r="L584" s="3"/>
      <c r="M584" s="3"/>
      <c r="N584" s="61"/>
      <c r="O584" s="3"/>
      <c r="P584" s="61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61"/>
      <c r="C585" s="61"/>
      <c r="D585" s="61"/>
      <c r="E585" s="3"/>
      <c r="F585" s="3"/>
      <c r="G585" s="3"/>
      <c r="H585" s="3"/>
      <c r="I585" s="3"/>
      <c r="J585" s="3"/>
      <c r="K585" s="3"/>
      <c r="L585" s="3"/>
      <c r="M585" s="3"/>
      <c r="N585" s="61"/>
      <c r="O585" s="3"/>
      <c r="P585" s="61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61"/>
      <c r="C586" s="61"/>
      <c r="D586" s="61"/>
      <c r="E586" s="3"/>
      <c r="F586" s="3"/>
      <c r="G586" s="3"/>
      <c r="H586" s="3"/>
      <c r="I586" s="3"/>
      <c r="J586" s="3"/>
      <c r="K586" s="3"/>
      <c r="L586" s="3"/>
      <c r="M586" s="3"/>
      <c r="N586" s="61"/>
      <c r="O586" s="3"/>
      <c r="P586" s="61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61"/>
      <c r="C587" s="61"/>
      <c r="D587" s="61"/>
      <c r="E587" s="3"/>
      <c r="F587" s="3"/>
      <c r="G587" s="3"/>
      <c r="H587" s="3"/>
      <c r="I587" s="3"/>
      <c r="J587" s="3"/>
      <c r="K587" s="3"/>
      <c r="L587" s="3"/>
      <c r="M587" s="3"/>
      <c r="N587" s="61"/>
      <c r="O587" s="3"/>
      <c r="P587" s="61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61"/>
      <c r="C588" s="61"/>
      <c r="D588" s="61"/>
      <c r="E588" s="3"/>
      <c r="F588" s="3"/>
      <c r="G588" s="3"/>
      <c r="H588" s="3"/>
      <c r="I588" s="3"/>
      <c r="J588" s="3"/>
      <c r="K588" s="3"/>
      <c r="L588" s="3"/>
      <c r="M588" s="3"/>
      <c r="N588" s="61"/>
      <c r="O588" s="3"/>
      <c r="P588" s="61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61"/>
      <c r="C589" s="61"/>
      <c r="D589" s="61"/>
      <c r="E589" s="3"/>
      <c r="F589" s="3"/>
      <c r="G589" s="3"/>
      <c r="H589" s="3"/>
      <c r="I589" s="3"/>
      <c r="J589" s="3"/>
      <c r="K589" s="3"/>
      <c r="L589" s="3"/>
      <c r="M589" s="3"/>
      <c r="N589" s="61"/>
      <c r="O589" s="3"/>
      <c r="P589" s="61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61"/>
      <c r="C590" s="61"/>
      <c r="D590" s="61"/>
      <c r="E590" s="3"/>
      <c r="F590" s="3"/>
      <c r="G590" s="3"/>
      <c r="H590" s="3"/>
      <c r="I590" s="3"/>
      <c r="J590" s="3"/>
      <c r="K590" s="3"/>
      <c r="L590" s="3"/>
      <c r="M590" s="3"/>
      <c r="N590" s="61"/>
      <c r="O590" s="3"/>
      <c r="P590" s="61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61"/>
      <c r="C591" s="61"/>
      <c r="D591" s="61"/>
      <c r="E591" s="3"/>
      <c r="F591" s="3"/>
      <c r="G591" s="3"/>
      <c r="H591" s="3"/>
      <c r="I591" s="3"/>
      <c r="J591" s="3"/>
      <c r="K591" s="3"/>
      <c r="L591" s="3"/>
      <c r="M591" s="3"/>
      <c r="N591" s="61"/>
      <c r="O591" s="3"/>
      <c r="P591" s="61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61"/>
      <c r="C592" s="61"/>
      <c r="D592" s="61"/>
      <c r="E592" s="3"/>
      <c r="F592" s="3"/>
      <c r="G592" s="3"/>
      <c r="H592" s="3"/>
      <c r="I592" s="3"/>
      <c r="J592" s="3"/>
      <c r="K592" s="3"/>
      <c r="L592" s="3"/>
      <c r="M592" s="3"/>
      <c r="N592" s="61"/>
      <c r="O592" s="3"/>
      <c r="P592" s="61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61"/>
      <c r="C593" s="61"/>
      <c r="D593" s="61"/>
      <c r="E593" s="3"/>
      <c r="F593" s="3"/>
      <c r="G593" s="3"/>
      <c r="H593" s="3"/>
      <c r="I593" s="3"/>
      <c r="J593" s="3"/>
      <c r="K593" s="3"/>
      <c r="L593" s="3"/>
      <c r="M593" s="3"/>
      <c r="N593" s="61"/>
      <c r="O593" s="3"/>
      <c r="P593" s="61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61"/>
      <c r="C594" s="61"/>
      <c r="D594" s="61"/>
      <c r="E594" s="3"/>
      <c r="F594" s="3"/>
      <c r="G594" s="3"/>
      <c r="H594" s="3"/>
      <c r="I594" s="3"/>
      <c r="J594" s="3"/>
      <c r="K594" s="3"/>
      <c r="L594" s="3"/>
      <c r="M594" s="3"/>
      <c r="N594" s="61"/>
      <c r="O594" s="3"/>
      <c r="P594" s="61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61"/>
      <c r="C595" s="61"/>
      <c r="D595" s="61"/>
      <c r="E595" s="3"/>
      <c r="F595" s="3"/>
      <c r="G595" s="3"/>
      <c r="H595" s="3"/>
      <c r="I595" s="3"/>
      <c r="J595" s="3"/>
      <c r="K595" s="3"/>
      <c r="L595" s="3"/>
      <c r="M595" s="3"/>
      <c r="N595" s="61"/>
      <c r="O595" s="3"/>
      <c r="P595" s="61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61"/>
      <c r="C596" s="61"/>
      <c r="D596" s="61"/>
      <c r="E596" s="3"/>
      <c r="F596" s="3"/>
      <c r="G596" s="3"/>
      <c r="H596" s="3"/>
      <c r="I596" s="3"/>
      <c r="J596" s="3"/>
      <c r="K596" s="3"/>
      <c r="L596" s="3"/>
      <c r="M596" s="3"/>
      <c r="N596" s="61"/>
      <c r="O596" s="3"/>
      <c r="P596" s="61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61"/>
      <c r="C597" s="61"/>
      <c r="D597" s="61"/>
      <c r="E597" s="3"/>
      <c r="F597" s="3"/>
      <c r="G597" s="3"/>
      <c r="H597" s="3"/>
      <c r="I597" s="3"/>
      <c r="J597" s="3"/>
      <c r="K597" s="3"/>
      <c r="L597" s="3"/>
      <c r="M597" s="3"/>
      <c r="N597" s="61"/>
      <c r="O597" s="3"/>
      <c r="P597" s="61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61"/>
      <c r="C598" s="61"/>
      <c r="D598" s="61"/>
      <c r="E598" s="3"/>
      <c r="F598" s="3"/>
      <c r="G598" s="3"/>
      <c r="H598" s="3"/>
      <c r="I598" s="3"/>
      <c r="J598" s="3"/>
      <c r="K598" s="3"/>
      <c r="L598" s="3"/>
      <c r="M598" s="3"/>
      <c r="N598" s="61"/>
      <c r="O598" s="3"/>
      <c r="P598" s="61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61"/>
      <c r="C599" s="61"/>
      <c r="D599" s="61"/>
      <c r="E599" s="3"/>
      <c r="F599" s="3"/>
      <c r="G599" s="3"/>
      <c r="H599" s="3"/>
      <c r="I599" s="3"/>
      <c r="J599" s="3"/>
      <c r="K599" s="3"/>
      <c r="L599" s="3"/>
      <c r="M599" s="3"/>
      <c r="N599" s="61"/>
      <c r="O599" s="3"/>
      <c r="P599" s="61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61"/>
      <c r="C600" s="61"/>
      <c r="D600" s="61"/>
      <c r="E600" s="3"/>
      <c r="F600" s="3"/>
      <c r="G600" s="3"/>
      <c r="H600" s="3"/>
      <c r="I600" s="3"/>
      <c r="J600" s="3"/>
      <c r="K600" s="3"/>
      <c r="L600" s="3"/>
      <c r="M600" s="3"/>
      <c r="N600" s="61"/>
      <c r="O600" s="3"/>
      <c r="P600" s="61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61"/>
      <c r="C601" s="61"/>
      <c r="D601" s="61"/>
      <c r="E601" s="3"/>
      <c r="F601" s="3"/>
      <c r="G601" s="3"/>
      <c r="H601" s="3"/>
      <c r="I601" s="3"/>
      <c r="J601" s="3"/>
      <c r="K601" s="3"/>
      <c r="L601" s="3"/>
      <c r="M601" s="3"/>
      <c r="N601" s="61"/>
      <c r="O601" s="3"/>
      <c r="P601" s="61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61"/>
      <c r="C602" s="61"/>
      <c r="D602" s="61"/>
      <c r="E602" s="3"/>
      <c r="F602" s="3"/>
      <c r="G602" s="3"/>
      <c r="H602" s="3"/>
      <c r="I602" s="3"/>
      <c r="J602" s="3"/>
      <c r="K602" s="3"/>
      <c r="L602" s="3"/>
      <c r="M602" s="3"/>
      <c r="N602" s="61"/>
      <c r="O602" s="3"/>
      <c r="P602" s="61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61"/>
      <c r="C603" s="61"/>
      <c r="D603" s="61"/>
      <c r="E603" s="3"/>
      <c r="F603" s="3"/>
      <c r="G603" s="3"/>
      <c r="H603" s="3"/>
      <c r="I603" s="3"/>
      <c r="J603" s="3"/>
      <c r="K603" s="3"/>
      <c r="L603" s="3"/>
      <c r="M603" s="3"/>
      <c r="N603" s="61"/>
      <c r="O603" s="3"/>
      <c r="P603" s="61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61"/>
      <c r="C604" s="61"/>
      <c r="D604" s="61"/>
      <c r="E604" s="3"/>
      <c r="F604" s="3"/>
      <c r="G604" s="3"/>
      <c r="H604" s="3"/>
      <c r="I604" s="3"/>
      <c r="J604" s="3"/>
      <c r="K604" s="3"/>
      <c r="L604" s="3"/>
      <c r="M604" s="3"/>
      <c r="N604" s="61"/>
      <c r="O604" s="3"/>
      <c r="P604" s="61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61"/>
      <c r="C605" s="61"/>
      <c r="D605" s="61"/>
      <c r="E605" s="3"/>
      <c r="F605" s="3"/>
      <c r="G605" s="3"/>
      <c r="H605" s="3"/>
      <c r="I605" s="3"/>
      <c r="J605" s="3"/>
      <c r="K605" s="3"/>
      <c r="L605" s="3"/>
      <c r="M605" s="3"/>
      <c r="N605" s="61"/>
      <c r="O605" s="3"/>
      <c r="P605" s="61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61"/>
      <c r="C606" s="61"/>
      <c r="D606" s="61"/>
      <c r="E606" s="3"/>
      <c r="F606" s="3"/>
      <c r="G606" s="3"/>
      <c r="H606" s="3"/>
      <c r="I606" s="3"/>
      <c r="J606" s="3"/>
      <c r="K606" s="3"/>
      <c r="L606" s="3"/>
      <c r="M606" s="3"/>
      <c r="N606" s="61"/>
      <c r="O606" s="3"/>
      <c r="P606" s="61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61"/>
      <c r="C607" s="61"/>
      <c r="D607" s="61"/>
      <c r="E607" s="3"/>
      <c r="F607" s="3"/>
      <c r="G607" s="3"/>
      <c r="H607" s="3"/>
      <c r="I607" s="3"/>
      <c r="J607" s="3"/>
      <c r="K607" s="3"/>
      <c r="L607" s="3"/>
      <c r="M607" s="3"/>
      <c r="N607" s="61"/>
      <c r="O607" s="3"/>
      <c r="P607" s="61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61"/>
      <c r="C608" s="61"/>
      <c r="D608" s="61"/>
      <c r="E608" s="3"/>
      <c r="F608" s="3"/>
      <c r="G608" s="3"/>
      <c r="H608" s="3"/>
      <c r="I608" s="3"/>
      <c r="J608" s="3"/>
      <c r="K608" s="3"/>
      <c r="L608" s="3"/>
      <c r="M608" s="3"/>
      <c r="N608" s="61"/>
      <c r="O608" s="3"/>
      <c r="P608" s="61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61"/>
      <c r="C609" s="61"/>
      <c r="D609" s="61"/>
      <c r="E609" s="3"/>
      <c r="F609" s="3"/>
      <c r="G609" s="3"/>
      <c r="H609" s="3"/>
      <c r="I609" s="3"/>
      <c r="J609" s="3"/>
      <c r="K609" s="3"/>
      <c r="L609" s="3"/>
      <c r="M609" s="3"/>
      <c r="N609" s="61"/>
      <c r="O609" s="3"/>
      <c r="P609" s="61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61"/>
      <c r="C610" s="61"/>
      <c r="D610" s="61"/>
      <c r="E610" s="3"/>
      <c r="F610" s="3"/>
      <c r="G610" s="3"/>
      <c r="H610" s="3"/>
      <c r="I610" s="3"/>
      <c r="J610" s="3"/>
      <c r="K610" s="3"/>
      <c r="L610" s="3"/>
      <c r="M610" s="3"/>
      <c r="N610" s="61"/>
      <c r="O610" s="3"/>
      <c r="P610" s="61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61"/>
      <c r="C611" s="61"/>
      <c r="D611" s="61"/>
      <c r="E611" s="3"/>
      <c r="F611" s="3"/>
      <c r="G611" s="3"/>
      <c r="H611" s="3"/>
      <c r="I611" s="3"/>
      <c r="J611" s="3"/>
      <c r="K611" s="3"/>
      <c r="L611" s="3"/>
      <c r="M611" s="3"/>
      <c r="N611" s="61"/>
      <c r="O611" s="3"/>
      <c r="P611" s="61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61"/>
      <c r="C612" s="61"/>
      <c r="D612" s="61"/>
      <c r="E612" s="3"/>
      <c r="F612" s="3"/>
      <c r="G612" s="3"/>
      <c r="H612" s="3"/>
      <c r="I612" s="3"/>
      <c r="J612" s="3"/>
      <c r="K612" s="3"/>
      <c r="L612" s="3"/>
      <c r="M612" s="3"/>
      <c r="N612" s="61"/>
      <c r="O612" s="3"/>
      <c r="P612" s="61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61"/>
      <c r="C613" s="61"/>
      <c r="D613" s="61"/>
      <c r="E613" s="3"/>
      <c r="F613" s="3"/>
      <c r="G613" s="3"/>
      <c r="H613" s="3"/>
      <c r="I613" s="3"/>
      <c r="J613" s="3"/>
      <c r="K613" s="3"/>
      <c r="L613" s="3"/>
      <c r="M613" s="3"/>
      <c r="N613" s="61"/>
      <c r="O613" s="3"/>
      <c r="P613" s="61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61"/>
      <c r="C614" s="61"/>
      <c r="D614" s="61"/>
      <c r="E614" s="3"/>
      <c r="F614" s="3"/>
      <c r="G614" s="3"/>
      <c r="H614" s="3"/>
      <c r="I614" s="3"/>
      <c r="J614" s="3"/>
      <c r="K614" s="3"/>
      <c r="L614" s="3"/>
      <c r="M614" s="3"/>
      <c r="N614" s="61"/>
      <c r="O614" s="3"/>
      <c r="P614" s="61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61"/>
      <c r="C615" s="61"/>
      <c r="D615" s="61"/>
      <c r="E615" s="3"/>
      <c r="F615" s="3"/>
      <c r="G615" s="3"/>
      <c r="H615" s="3"/>
      <c r="I615" s="3"/>
      <c r="J615" s="3"/>
      <c r="K615" s="3"/>
      <c r="L615" s="3"/>
      <c r="M615" s="3"/>
      <c r="N615" s="61"/>
      <c r="O615" s="3"/>
      <c r="P615" s="61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61"/>
      <c r="C616" s="61"/>
      <c r="D616" s="61"/>
      <c r="E616" s="3"/>
      <c r="F616" s="3"/>
      <c r="G616" s="3"/>
      <c r="H616" s="3"/>
      <c r="I616" s="3"/>
      <c r="J616" s="3"/>
      <c r="K616" s="3"/>
      <c r="L616" s="3"/>
      <c r="M616" s="3"/>
      <c r="N616" s="61"/>
      <c r="O616" s="3"/>
      <c r="P616" s="61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61"/>
      <c r="C617" s="61"/>
      <c r="D617" s="61"/>
      <c r="E617" s="3"/>
      <c r="F617" s="3"/>
      <c r="G617" s="3"/>
      <c r="H617" s="3"/>
      <c r="I617" s="3"/>
      <c r="J617" s="3"/>
      <c r="K617" s="3"/>
      <c r="L617" s="3"/>
      <c r="M617" s="3"/>
      <c r="N617" s="61"/>
      <c r="O617" s="3"/>
      <c r="P617" s="61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61"/>
      <c r="C618" s="61"/>
      <c r="D618" s="61"/>
      <c r="E618" s="3"/>
      <c r="F618" s="3"/>
      <c r="G618" s="3"/>
      <c r="H618" s="3"/>
      <c r="I618" s="3"/>
      <c r="J618" s="3"/>
      <c r="K618" s="3"/>
      <c r="L618" s="3"/>
      <c r="M618" s="3"/>
      <c r="N618" s="61"/>
      <c r="O618" s="3"/>
      <c r="P618" s="61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61"/>
      <c r="C619" s="61"/>
      <c r="D619" s="61"/>
      <c r="E619" s="3"/>
      <c r="F619" s="3"/>
      <c r="G619" s="3"/>
      <c r="H619" s="3"/>
      <c r="I619" s="3"/>
      <c r="J619" s="3"/>
      <c r="K619" s="3"/>
      <c r="L619" s="3"/>
      <c r="M619" s="3"/>
      <c r="N619" s="61"/>
      <c r="O619" s="3"/>
      <c r="P619" s="61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61"/>
      <c r="C620" s="61"/>
      <c r="D620" s="61"/>
      <c r="E620" s="3"/>
      <c r="F620" s="3"/>
      <c r="G620" s="3"/>
      <c r="H620" s="3"/>
      <c r="I620" s="3"/>
      <c r="J620" s="3"/>
      <c r="K620" s="3"/>
      <c r="L620" s="3"/>
      <c r="M620" s="3"/>
      <c r="N620" s="61"/>
      <c r="O620" s="3"/>
      <c r="P620" s="61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61"/>
      <c r="C621" s="61"/>
      <c r="D621" s="61"/>
      <c r="E621" s="3"/>
      <c r="F621" s="3"/>
      <c r="G621" s="3"/>
      <c r="H621" s="3"/>
      <c r="I621" s="3"/>
      <c r="J621" s="3"/>
      <c r="K621" s="3"/>
      <c r="L621" s="3"/>
      <c r="M621" s="3"/>
      <c r="N621" s="61"/>
      <c r="O621" s="3"/>
      <c r="P621" s="61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61"/>
      <c r="C622" s="61"/>
      <c r="D622" s="61"/>
      <c r="E622" s="3"/>
      <c r="F622" s="3"/>
      <c r="G622" s="3"/>
      <c r="H622" s="3"/>
      <c r="I622" s="3"/>
      <c r="J622" s="3"/>
      <c r="K622" s="3"/>
      <c r="L622" s="3"/>
      <c r="M622" s="3"/>
      <c r="N622" s="61"/>
      <c r="O622" s="3"/>
      <c r="P622" s="61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61"/>
      <c r="C623" s="61"/>
      <c r="D623" s="61"/>
      <c r="E623" s="3"/>
      <c r="F623" s="3"/>
      <c r="G623" s="3"/>
      <c r="H623" s="3"/>
      <c r="I623" s="3"/>
      <c r="J623" s="3"/>
      <c r="K623" s="3"/>
      <c r="L623" s="3"/>
      <c r="M623" s="3"/>
      <c r="N623" s="61"/>
      <c r="O623" s="3"/>
      <c r="P623" s="61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61"/>
      <c r="C624" s="61"/>
      <c r="D624" s="61"/>
      <c r="E624" s="3"/>
      <c r="F624" s="3"/>
      <c r="G624" s="3"/>
      <c r="H624" s="3"/>
      <c r="I624" s="3"/>
      <c r="J624" s="3"/>
      <c r="K624" s="3"/>
      <c r="L624" s="3"/>
      <c r="M624" s="3"/>
      <c r="N624" s="61"/>
      <c r="O624" s="3"/>
      <c r="P624" s="61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61"/>
      <c r="C625" s="61"/>
      <c r="D625" s="61"/>
      <c r="E625" s="3"/>
      <c r="F625" s="3"/>
      <c r="G625" s="3"/>
      <c r="H625" s="3"/>
      <c r="I625" s="3"/>
      <c r="J625" s="3"/>
      <c r="K625" s="3"/>
      <c r="L625" s="3"/>
      <c r="M625" s="3"/>
      <c r="N625" s="61"/>
      <c r="O625" s="3"/>
      <c r="P625" s="61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61"/>
      <c r="C626" s="61"/>
      <c r="D626" s="61"/>
      <c r="E626" s="3"/>
      <c r="F626" s="3"/>
      <c r="G626" s="3"/>
      <c r="H626" s="3"/>
      <c r="I626" s="3"/>
      <c r="J626" s="3"/>
      <c r="K626" s="3"/>
      <c r="L626" s="3"/>
      <c r="M626" s="3"/>
      <c r="N626" s="61"/>
      <c r="O626" s="3"/>
      <c r="P626" s="61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61"/>
      <c r="C627" s="61"/>
      <c r="D627" s="61"/>
      <c r="E627" s="3"/>
      <c r="F627" s="3"/>
      <c r="G627" s="3"/>
      <c r="H627" s="3"/>
      <c r="I627" s="3"/>
      <c r="J627" s="3"/>
      <c r="K627" s="3"/>
      <c r="L627" s="3"/>
      <c r="M627" s="3"/>
      <c r="N627" s="61"/>
      <c r="O627" s="3"/>
      <c r="P627" s="61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61"/>
      <c r="C628" s="61"/>
      <c r="D628" s="61"/>
      <c r="E628" s="3"/>
      <c r="F628" s="3"/>
      <c r="G628" s="3"/>
      <c r="H628" s="3"/>
      <c r="I628" s="3"/>
      <c r="J628" s="3"/>
      <c r="K628" s="3"/>
      <c r="L628" s="3"/>
      <c r="M628" s="3"/>
      <c r="N628" s="61"/>
      <c r="O628" s="3"/>
      <c r="P628" s="61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61"/>
      <c r="C629" s="61"/>
      <c r="D629" s="61"/>
      <c r="E629" s="3"/>
      <c r="F629" s="3"/>
      <c r="G629" s="3"/>
      <c r="H629" s="3"/>
      <c r="I629" s="3"/>
      <c r="J629" s="3"/>
      <c r="K629" s="3"/>
      <c r="L629" s="3"/>
      <c r="M629" s="3"/>
      <c r="N629" s="61"/>
      <c r="O629" s="3"/>
      <c r="P629" s="61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61"/>
      <c r="C630" s="61"/>
      <c r="D630" s="61"/>
      <c r="E630" s="3"/>
      <c r="F630" s="3"/>
      <c r="G630" s="3"/>
      <c r="H630" s="3"/>
      <c r="I630" s="3"/>
      <c r="J630" s="3"/>
      <c r="K630" s="3"/>
      <c r="L630" s="3"/>
      <c r="M630" s="3"/>
      <c r="N630" s="61"/>
      <c r="O630" s="3"/>
      <c r="P630" s="61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61"/>
      <c r="C631" s="61"/>
      <c r="D631" s="61"/>
      <c r="E631" s="3"/>
      <c r="F631" s="3"/>
      <c r="G631" s="3"/>
      <c r="H631" s="3"/>
      <c r="I631" s="3"/>
      <c r="J631" s="3"/>
      <c r="K631" s="3"/>
      <c r="L631" s="3"/>
      <c r="M631" s="3"/>
      <c r="N631" s="61"/>
      <c r="O631" s="3"/>
      <c r="P631" s="61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61"/>
      <c r="C632" s="61"/>
      <c r="D632" s="61"/>
      <c r="E632" s="3"/>
      <c r="F632" s="3"/>
      <c r="G632" s="3"/>
      <c r="H632" s="3"/>
      <c r="I632" s="3"/>
      <c r="J632" s="3"/>
      <c r="K632" s="3"/>
      <c r="L632" s="3"/>
      <c r="M632" s="3"/>
      <c r="N632" s="61"/>
      <c r="O632" s="3"/>
      <c r="P632" s="61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61"/>
      <c r="C633" s="61"/>
      <c r="D633" s="61"/>
      <c r="E633" s="3"/>
      <c r="F633" s="3"/>
      <c r="G633" s="3"/>
      <c r="H633" s="3"/>
      <c r="I633" s="3"/>
      <c r="J633" s="3"/>
      <c r="K633" s="3"/>
      <c r="L633" s="3"/>
      <c r="M633" s="3"/>
      <c r="N633" s="61"/>
      <c r="O633" s="3"/>
      <c r="P633" s="61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61"/>
      <c r="C634" s="61"/>
      <c r="D634" s="61"/>
      <c r="E634" s="3"/>
      <c r="F634" s="3"/>
      <c r="G634" s="3"/>
      <c r="H634" s="3"/>
      <c r="I634" s="3"/>
      <c r="J634" s="3"/>
      <c r="K634" s="3"/>
      <c r="L634" s="3"/>
      <c r="M634" s="3"/>
      <c r="N634" s="61"/>
      <c r="O634" s="3"/>
      <c r="P634" s="61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61"/>
      <c r="C635" s="61"/>
      <c r="D635" s="61"/>
      <c r="E635" s="3"/>
      <c r="F635" s="3"/>
      <c r="G635" s="3"/>
      <c r="H635" s="3"/>
      <c r="I635" s="3"/>
      <c r="J635" s="3"/>
      <c r="K635" s="3"/>
      <c r="L635" s="3"/>
      <c r="M635" s="3"/>
      <c r="N635" s="61"/>
      <c r="O635" s="3"/>
      <c r="P635" s="61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61"/>
      <c r="C636" s="61"/>
      <c r="D636" s="61"/>
      <c r="E636" s="3"/>
      <c r="F636" s="3"/>
      <c r="G636" s="3"/>
      <c r="H636" s="3"/>
      <c r="I636" s="3"/>
      <c r="J636" s="3"/>
      <c r="K636" s="3"/>
      <c r="L636" s="3"/>
      <c r="M636" s="3"/>
      <c r="N636" s="61"/>
      <c r="O636" s="3"/>
      <c r="P636" s="61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61"/>
      <c r="C637" s="61"/>
      <c r="D637" s="61"/>
      <c r="E637" s="3"/>
      <c r="F637" s="3"/>
      <c r="G637" s="3"/>
      <c r="H637" s="3"/>
      <c r="I637" s="3"/>
      <c r="J637" s="3"/>
      <c r="K637" s="3"/>
      <c r="L637" s="3"/>
      <c r="M637" s="3"/>
      <c r="N637" s="61"/>
      <c r="O637" s="3"/>
      <c r="P637" s="61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61"/>
      <c r="C638" s="61"/>
      <c r="D638" s="61"/>
      <c r="E638" s="3"/>
      <c r="F638" s="3"/>
      <c r="G638" s="3"/>
      <c r="H638" s="3"/>
      <c r="I638" s="3"/>
      <c r="J638" s="3"/>
      <c r="K638" s="3"/>
      <c r="L638" s="3"/>
      <c r="M638" s="3"/>
      <c r="N638" s="61"/>
      <c r="O638" s="3"/>
      <c r="P638" s="61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61"/>
      <c r="C639" s="61"/>
      <c r="D639" s="61"/>
      <c r="E639" s="3"/>
      <c r="F639" s="3"/>
      <c r="G639" s="3"/>
      <c r="H639" s="3"/>
      <c r="I639" s="3"/>
      <c r="J639" s="3"/>
      <c r="K639" s="3"/>
      <c r="L639" s="3"/>
      <c r="M639" s="3"/>
      <c r="N639" s="61"/>
      <c r="O639" s="3"/>
      <c r="P639" s="61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61"/>
      <c r="C640" s="61"/>
      <c r="D640" s="61"/>
      <c r="E640" s="3"/>
      <c r="F640" s="3"/>
      <c r="G640" s="3"/>
      <c r="H640" s="3"/>
      <c r="I640" s="3"/>
      <c r="J640" s="3"/>
      <c r="K640" s="3"/>
      <c r="L640" s="3"/>
      <c r="M640" s="3"/>
      <c r="N640" s="61"/>
      <c r="O640" s="3"/>
      <c r="P640" s="61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61"/>
      <c r="C641" s="61"/>
      <c r="D641" s="61"/>
      <c r="E641" s="3"/>
      <c r="F641" s="3"/>
      <c r="G641" s="3"/>
      <c r="H641" s="3"/>
      <c r="I641" s="3"/>
      <c r="J641" s="3"/>
      <c r="K641" s="3"/>
      <c r="L641" s="3"/>
      <c r="M641" s="3"/>
      <c r="N641" s="61"/>
      <c r="O641" s="3"/>
      <c r="P641" s="61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61"/>
      <c r="C642" s="61"/>
      <c r="D642" s="61"/>
      <c r="E642" s="3"/>
      <c r="F642" s="3"/>
      <c r="G642" s="3"/>
      <c r="H642" s="3"/>
      <c r="I642" s="3"/>
      <c r="J642" s="3"/>
      <c r="K642" s="3"/>
      <c r="L642" s="3"/>
      <c r="M642" s="3"/>
      <c r="N642" s="61"/>
      <c r="O642" s="3"/>
      <c r="P642" s="61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61"/>
      <c r="C643" s="61"/>
      <c r="D643" s="61"/>
      <c r="E643" s="3"/>
      <c r="F643" s="3"/>
      <c r="G643" s="3"/>
      <c r="H643" s="3"/>
      <c r="I643" s="3"/>
      <c r="J643" s="3"/>
      <c r="K643" s="3"/>
      <c r="L643" s="3"/>
      <c r="M643" s="3"/>
      <c r="N643" s="61"/>
      <c r="O643" s="3"/>
      <c r="P643" s="61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61"/>
      <c r="C644" s="61"/>
      <c r="D644" s="61"/>
      <c r="E644" s="3"/>
      <c r="F644" s="3"/>
      <c r="G644" s="3"/>
      <c r="H644" s="3"/>
      <c r="I644" s="3"/>
      <c r="J644" s="3"/>
      <c r="K644" s="3"/>
      <c r="L644" s="3"/>
      <c r="M644" s="3"/>
      <c r="N644" s="61"/>
      <c r="O644" s="3"/>
      <c r="P644" s="61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61"/>
      <c r="C645" s="61"/>
      <c r="D645" s="61"/>
      <c r="E645" s="3"/>
      <c r="F645" s="3"/>
      <c r="G645" s="3"/>
      <c r="H645" s="3"/>
      <c r="I645" s="3"/>
      <c r="J645" s="3"/>
      <c r="K645" s="3"/>
      <c r="L645" s="3"/>
      <c r="M645" s="3"/>
      <c r="N645" s="61"/>
      <c r="O645" s="3"/>
      <c r="P645" s="61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61"/>
      <c r="C646" s="61"/>
      <c r="D646" s="61"/>
      <c r="E646" s="3"/>
      <c r="F646" s="3"/>
      <c r="G646" s="3"/>
      <c r="H646" s="3"/>
      <c r="I646" s="3"/>
      <c r="J646" s="3"/>
      <c r="K646" s="3"/>
      <c r="L646" s="3"/>
      <c r="M646" s="3"/>
      <c r="N646" s="61"/>
      <c r="O646" s="3"/>
      <c r="P646" s="61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61"/>
      <c r="C647" s="61"/>
      <c r="D647" s="61"/>
      <c r="E647" s="3"/>
      <c r="F647" s="3"/>
      <c r="G647" s="3"/>
      <c r="H647" s="3"/>
      <c r="I647" s="3"/>
      <c r="J647" s="3"/>
      <c r="K647" s="3"/>
      <c r="L647" s="3"/>
      <c r="M647" s="3"/>
      <c r="N647" s="61"/>
      <c r="O647" s="3"/>
      <c r="P647" s="61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61"/>
      <c r="C648" s="61"/>
      <c r="D648" s="61"/>
      <c r="E648" s="3"/>
      <c r="F648" s="3"/>
      <c r="G648" s="3"/>
      <c r="H648" s="3"/>
      <c r="I648" s="3"/>
      <c r="J648" s="3"/>
      <c r="K648" s="3"/>
      <c r="L648" s="3"/>
      <c r="M648" s="3"/>
      <c r="N648" s="61"/>
      <c r="O648" s="3"/>
      <c r="P648" s="61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61"/>
      <c r="C649" s="61"/>
      <c r="D649" s="61"/>
      <c r="E649" s="3"/>
      <c r="F649" s="3"/>
      <c r="G649" s="3"/>
      <c r="H649" s="3"/>
      <c r="I649" s="3"/>
      <c r="J649" s="3"/>
      <c r="K649" s="3"/>
      <c r="L649" s="3"/>
      <c r="M649" s="3"/>
      <c r="N649" s="61"/>
      <c r="O649" s="3"/>
      <c r="P649" s="61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61"/>
      <c r="C650" s="61"/>
      <c r="D650" s="61"/>
      <c r="E650" s="3"/>
      <c r="F650" s="3"/>
      <c r="G650" s="3"/>
      <c r="H650" s="3"/>
      <c r="I650" s="3"/>
      <c r="J650" s="3"/>
      <c r="K650" s="3"/>
      <c r="L650" s="3"/>
      <c r="M650" s="3"/>
      <c r="N650" s="61"/>
      <c r="O650" s="3"/>
      <c r="P650" s="61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61"/>
      <c r="C651" s="61"/>
      <c r="D651" s="61"/>
      <c r="E651" s="3"/>
      <c r="F651" s="3"/>
      <c r="G651" s="3"/>
      <c r="H651" s="3"/>
      <c r="I651" s="3"/>
      <c r="J651" s="3"/>
      <c r="K651" s="3"/>
      <c r="L651" s="3"/>
      <c r="M651" s="3"/>
      <c r="N651" s="61"/>
      <c r="O651" s="3"/>
      <c r="P651" s="61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61"/>
      <c r="C652" s="61"/>
      <c r="D652" s="61"/>
      <c r="E652" s="3"/>
      <c r="F652" s="3"/>
      <c r="G652" s="3"/>
      <c r="H652" s="3"/>
      <c r="I652" s="3"/>
      <c r="J652" s="3"/>
      <c r="K652" s="3"/>
      <c r="L652" s="3"/>
      <c r="M652" s="3"/>
      <c r="N652" s="61"/>
      <c r="O652" s="3"/>
      <c r="P652" s="61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61"/>
      <c r="C653" s="61"/>
      <c r="D653" s="61"/>
      <c r="E653" s="3"/>
      <c r="F653" s="3"/>
      <c r="G653" s="3"/>
      <c r="H653" s="3"/>
      <c r="I653" s="3"/>
      <c r="J653" s="3"/>
      <c r="K653" s="3"/>
      <c r="L653" s="3"/>
      <c r="M653" s="3"/>
      <c r="N653" s="61"/>
      <c r="O653" s="3"/>
      <c r="P653" s="61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61"/>
      <c r="C654" s="61"/>
      <c r="D654" s="61"/>
      <c r="E654" s="3"/>
      <c r="F654" s="3"/>
      <c r="G654" s="3"/>
      <c r="H654" s="3"/>
      <c r="I654" s="3"/>
      <c r="J654" s="3"/>
      <c r="K654" s="3"/>
      <c r="L654" s="3"/>
      <c r="M654" s="3"/>
      <c r="N654" s="61"/>
      <c r="O654" s="3"/>
      <c r="P654" s="61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61"/>
      <c r="C655" s="61"/>
      <c r="D655" s="61"/>
      <c r="E655" s="3"/>
      <c r="F655" s="3"/>
      <c r="G655" s="3"/>
      <c r="H655" s="3"/>
      <c r="I655" s="3"/>
      <c r="J655" s="3"/>
      <c r="K655" s="3"/>
      <c r="L655" s="3"/>
      <c r="M655" s="3"/>
      <c r="N655" s="61"/>
      <c r="O655" s="3"/>
      <c r="P655" s="61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61"/>
      <c r="C656" s="61"/>
      <c r="D656" s="61"/>
      <c r="E656" s="3"/>
      <c r="F656" s="3"/>
      <c r="G656" s="3"/>
      <c r="H656" s="3"/>
      <c r="I656" s="3"/>
      <c r="J656" s="3"/>
      <c r="K656" s="3"/>
      <c r="L656" s="3"/>
      <c r="M656" s="3"/>
      <c r="N656" s="61"/>
      <c r="O656" s="3"/>
      <c r="P656" s="61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61"/>
      <c r="C657" s="61"/>
      <c r="D657" s="61"/>
      <c r="E657" s="3"/>
      <c r="F657" s="3"/>
      <c r="G657" s="3"/>
      <c r="H657" s="3"/>
      <c r="I657" s="3"/>
      <c r="J657" s="3"/>
      <c r="K657" s="3"/>
      <c r="L657" s="3"/>
      <c r="M657" s="3"/>
      <c r="N657" s="61"/>
      <c r="O657" s="3"/>
      <c r="P657" s="61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61"/>
      <c r="C658" s="61"/>
      <c r="D658" s="61"/>
      <c r="E658" s="3"/>
      <c r="F658" s="3"/>
      <c r="G658" s="3"/>
      <c r="H658" s="3"/>
      <c r="I658" s="3"/>
      <c r="J658" s="3"/>
      <c r="K658" s="3"/>
      <c r="L658" s="3"/>
      <c r="M658" s="3"/>
      <c r="N658" s="61"/>
      <c r="O658" s="3"/>
      <c r="P658" s="61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61"/>
      <c r="C659" s="61"/>
      <c r="D659" s="61"/>
      <c r="E659" s="3"/>
      <c r="F659" s="3"/>
      <c r="G659" s="3"/>
      <c r="H659" s="3"/>
      <c r="I659" s="3"/>
      <c r="J659" s="3"/>
      <c r="K659" s="3"/>
      <c r="L659" s="3"/>
      <c r="M659" s="3"/>
      <c r="N659" s="61"/>
      <c r="O659" s="3"/>
      <c r="P659" s="61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61"/>
      <c r="C660" s="61"/>
      <c r="D660" s="61"/>
      <c r="E660" s="3"/>
      <c r="F660" s="3"/>
      <c r="G660" s="3"/>
      <c r="H660" s="3"/>
      <c r="I660" s="3"/>
      <c r="J660" s="3"/>
      <c r="K660" s="3"/>
      <c r="L660" s="3"/>
      <c r="M660" s="3"/>
      <c r="N660" s="61"/>
      <c r="O660" s="3"/>
      <c r="P660" s="61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61"/>
      <c r="C661" s="61"/>
      <c r="D661" s="61"/>
      <c r="E661" s="3"/>
      <c r="F661" s="3"/>
      <c r="G661" s="3"/>
      <c r="H661" s="3"/>
      <c r="I661" s="3"/>
      <c r="J661" s="3"/>
      <c r="K661" s="3"/>
      <c r="L661" s="3"/>
      <c r="M661" s="3"/>
      <c r="N661" s="61"/>
      <c r="O661" s="3"/>
      <c r="P661" s="61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61"/>
      <c r="C662" s="61"/>
      <c r="D662" s="61"/>
      <c r="E662" s="3"/>
      <c r="F662" s="3"/>
      <c r="G662" s="3"/>
      <c r="H662" s="3"/>
      <c r="I662" s="3"/>
      <c r="J662" s="3"/>
      <c r="K662" s="3"/>
      <c r="L662" s="3"/>
      <c r="M662" s="3"/>
      <c r="N662" s="61"/>
      <c r="O662" s="3"/>
      <c r="P662" s="61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61"/>
      <c r="C663" s="61"/>
      <c r="D663" s="61"/>
      <c r="E663" s="3"/>
      <c r="F663" s="3"/>
      <c r="G663" s="3"/>
      <c r="H663" s="3"/>
      <c r="I663" s="3"/>
      <c r="J663" s="3"/>
      <c r="K663" s="3"/>
      <c r="L663" s="3"/>
      <c r="M663" s="3"/>
      <c r="N663" s="61"/>
      <c r="O663" s="3"/>
      <c r="P663" s="61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61"/>
      <c r="C664" s="61"/>
      <c r="D664" s="61"/>
      <c r="E664" s="3"/>
      <c r="F664" s="3"/>
      <c r="G664" s="3"/>
      <c r="H664" s="3"/>
      <c r="I664" s="3"/>
      <c r="J664" s="3"/>
      <c r="K664" s="3"/>
      <c r="L664" s="3"/>
      <c r="M664" s="3"/>
      <c r="N664" s="61"/>
      <c r="O664" s="3"/>
      <c r="P664" s="61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61"/>
      <c r="C665" s="61"/>
      <c r="D665" s="61"/>
      <c r="E665" s="3"/>
      <c r="F665" s="3"/>
      <c r="G665" s="3"/>
      <c r="H665" s="3"/>
      <c r="I665" s="3"/>
      <c r="J665" s="3"/>
      <c r="K665" s="3"/>
      <c r="L665" s="3"/>
      <c r="M665" s="3"/>
      <c r="N665" s="61"/>
      <c r="O665" s="3"/>
      <c r="P665" s="61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61"/>
      <c r="C666" s="61"/>
      <c r="D666" s="61"/>
      <c r="E666" s="3"/>
      <c r="F666" s="3"/>
      <c r="G666" s="3"/>
      <c r="H666" s="3"/>
      <c r="I666" s="3"/>
      <c r="J666" s="3"/>
      <c r="K666" s="3"/>
      <c r="L666" s="3"/>
      <c r="M666" s="3"/>
      <c r="N666" s="61"/>
      <c r="O666" s="3"/>
      <c r="P666" s="61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61"/>
      <c r="C667" s="61"/>
      <c r="D667" s="61"/>
      <c r="E667" s="3"/>
      <c r="F667" s="3"/>
      <c r="G667" s="3"/>
      <c r="H667" s="3"/>
      <c r="I667" s="3"/>
      <c r="J667" s="3"/>
      <c r="K667" s="3"/>
      <c r="L667" s="3"/>
      <c r="M667" s="3"/>
      <c r="N667" s="61"/>
      <c r="O667" s="3"/>
      <c r="P667" s="61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61"/>
      <c r="C668" s="61"/>
      <c r="D668" s="61"/>
      <c r="E668" s="3"/>
      <c r="F668" s="3"/>
      <c r="G668" s="3"/>
      <c r="H668" s="3"/>
      <c r="I668" s="3"/>
      <c r="J668" s="3"/>
      <c r="K668" s="3"/>
      <c r="L668" s="3"/>
      <c r="M668" s="3"/>
      <c r="N668" s="61"/>
      <c r="O668" s="3"/>
      <c r="P668" s="61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61"/>
      <c r="C669" s="61"/>
      <c r="D669" s="61"/>
      <c r="E669" s="3"/>
      <c r="F669" s="3"/>
      <c r="G669" s="3"/>
      <c r="H669" s="3"/>
      <c r="I669" s="3"/>
      <c r="J669" s="3"/>
      <c r="K669" s="3"/>
      <c r="L669" s="3"/>
      <c r="M669" s="3"/>
      <c r="N669" s="61"/>
      <c r="O669" s="3"/>
      <c r="P669" s="61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61"/>
      <c r="C670" s="61"/>
      <c r="D670" s="61"/>
      <c r="E670" s="3"/>
      <c r="F670" s="3"/>
      <c r="G670" s="3"/>
      <c r="H670" s="3"/>
      <c r="I670" s="3"/>
      <c r="J670" s="3"/>
      <c r="K670" s="3"/>
      <c r="L670" s="3"/>
      <c r="M670" s="3"/>
      <c r="N670" s="61"/>
      <c r="O670" s="3"/>
      <c r="P670" s="61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61"/>
      <c r="C671" s="61"/>
      <c r="D671" s="61"/>
      <c r="E671" s="3"/>
      <c r="F671" s="3"/>
      <c r="G671" s="3"/>
      <c r="H671" s="3"/>
      <c r="I671" s="3"/>
      <c r="J671" s="3"/>
      <c r="K671" s="3"/>
      <c r="L671" s="3"/>
      <c r="M671" s="3"/>
      <c r="N671" s="61"/>
      <c r="O671" s="3"/>
      <c r="P671" s="61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61"/>
      <c r="C672" s="61"/>
      <c r="D672" s="61"/>
      <c r="E672" s="3"/>
      <c r="F672" s="3"/>
      <c r="G672" s="3"/>
      <c r="H672" s="3"/>
      <c r="I672" s="3"/>
      <c r="J672" s="3"/>
      <c r="K672" s="3"/>
      <c r="L672" s="3"/>
      <c r="M672" s="3"/>
      <c r="N672" s="61"/>
      <c r="O672" s="3"/>
      <c r="P672" s="61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61"/>
      <c r="C673" s="61"/>
      <c r="D673" s="61"/>
      <c r="E673" s="3"/>
      <c r="F673" s="3"/>
      <c r="G673" s="3"/>
      <c r="H673" s="3"/>
      <c r="I673" s="3"/>
      <c r="J673" s="3"/>
      <c r="K673" s="3"/>
      <c r="L673" s="3"/>
      <c r="M673" s="3"/>
      <c r="N673" s="61"/>
      <c r="O673" s="3"/>
      <c r="P673" s="61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61"/>
      <c r="C674" s="61"/>
      <c r="D674" s="61"/>
      <c r="E674" s="3"/>
      <c r="F674" s="3"/>
      <c r="G674" s="3"/>
      <c r="H674" s="3"/>
      <c r="I674" s="3"/>
      <c r="J674" s="3"/>
      <c r="K674" s="3"/>
      <c r="L674" s="3"/>
      <c r="M674" s="3"/>
      <c r="N674" s="61"/>
      <c r="O674" s="3"/>
      <c r="P674" s="61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61"/>
      <c r="C675" s="61"/>
      <c r="D675" s="61"/>
      <c r="E675" s="3"/>
      <c r="F675" s="3"/>
      <c r="G675" s="3"/>
      <c r="H675" s="3"/>
      <c r="I675" s="3"/>
      <c r="J675" s="3"/>
      <c r="K675" s="3"/>
      <c r="L675" s="3"/>
      <c r="M675" s="3"/>
      <c r="N675" s="61"/>
      <c r="O675" s="3"/>
      <c r="P675" s="61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61"/>
      <c r="C676" s="61"/>
      <c r="D676" s="61"/>
      <c r="E676" s="3"/>
      <c r="F676" s="3"/>
      <c r="G676" s="3"/>
      <c r="H676" s="3"/>
      <c r="I676" s="3"/>
      <c r="J676" s="3"/>
      <c r="K676" s="3"/>
      <c r="L676" s="3"/>
      <c r="M676" s="3"/>
      <c r="N676" s="61"/>
      <c r="O676" s="3"/>
      <c r="P676" s="61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61"/>
      <c r="C677" s="61"/>
      <c r="D677" s="61"/>
      <c r="E677" s="3"/>
      <c r="F677" s="3"/>
      <c r="G677" s="3"/>
      <c r="H677" s="3"/>
      <c r="I677" s="3"/>
      <c r="J677" s="3"/>
      <c r="K677" s="3"/>
      <c r="L677" s="3"/>
      <c r="M677" s="3"/>
      <c r="N677" s="61"/>
      <c r="O677" s="3"/>
      <c r="P677" s="61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61"/>
      <c r="C678" s="61"/>
      <c r="D678" s="61"/>
      <c r="E678" s="3"/>
      <c r="F678" s="3"/>
      <c r="G678" s="3"/>
      <c r="H678" s="3"/>
      <c r="I678" s="3"/>
      <c r="J678" s="3"/>
      <c r="K678" s="3"/>
      <c r="L678" s="3"/>
      <c r="M678" s="3"/>
      <c r="N678" s="61"/>
      <c r="O678" s="3"/>
      <c r="P678" s="61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61"/>
      <c r="C679" s="61"/>
      <c r="D679" s="61"/>
      <c r="E679" s="3"/>
      <c r="F679" s="3"/>
      <c r="G679" s="3"/>
      <c r="H679" s="3"/>
      <c r="I679" s="3"/>
      <c r="J679" s="3"/>
      <c r="K679" s="3"/>
      <c r="L679" s="3"/>
      <c r="M679" s="3"/>
      <c r="N679" s="61"/>
      <c r="O679" s="3"/>
      <c r="P679" s="61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61"/>
      <c r="C680" s="61"/>
      <c r="D680" s="61"/>
      <c r="E680" s="3"/>
      <c r="F680" s="3"/>
      <c r="G680" s="3"/>
      <c r="H680" s="3"/>
      <c r="I680" s="3"/>
      <c r="J680" s="3"/>
      <c r="K680" s="3"/>
      <c r="L680" s="3"/>
      <c r="M680" s="3"/>
      <c r="N680" s="61"/>
      <c r="O680" s="3"/>
      <c r="P680" s="61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61"/>
      <c r="C681" s="61"/>
      <c r="D681" s="61"/>
      <c r="E681" s="3"/>
      <c r="F681" s="3"/>
      <c r="G681" s="3"/>
      <c r="H681" s="3"/>
      <c r="I681" s="3"/>
      <c r="J681" s="3"/>
      <c r="K681" s="3"/>
      <c r="L681" s="3"/>
      <c r="M681" s="3"/>
      <c r="N681" s="61"/>
      <c r="O681" s="3"/>
      <c r="P681" s="61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61"/>
      <c r="C682" s="61"/>
      <c r="D682" s="61"/>
      <c r="E682" s="3"/>
      <c r="F682" s="3"/>
      <c r="G682" s="3"/>
      <c r="H682" s="3"/>
      <c r="I682" s="3"/>
      <c r="J682" s="3"/>
      <c r="K682" s="3"/>
      <c r="L682" s="3"/>
      <c r="M682" s="3"/>
      <c r="N682" s="61"/>
      <c r="O682" s="3"/>
      <c r="P682" s="61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61"/>
      <c r="C683" s="61"/>
      <c r="D683" s="61"/>
      <c r="E683" s="3"/>
      <c r="F683" s="3"/>
      <c r="G683" s="3"/>
      <c r="H683" s="3"/>
      <c r="I683" s="3"/>
      <c r="J683" s="3"/>
      <c r="K683" s="3"/>
      <c r="L683" s="3"/>
      <c r="M683" s="3"/>
      <c r="N683" s="61"/>
      <c r="O683" s="3"/>
      <c r="P683" s="61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61"/>
      <c r="C684" s="61"/>
      <c r="D684" s="61"/>
      <c r="E684" s="3"/>
      <c r="F684" s="3"/>
      <c r="G684" s="3"/>
      <c r="H684" s="3"/>
      <c r="I684" s="3"/>
      <c r="J684" s="3"/>
      <c r="K684" s="3"/>
      <c r="L684" s="3"/>
      <c r="M684" s="3"/>
      <c r="N684" s="61"/>
      <c r="O684" s="3"/>
      <c r="P684" s="61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61"/>
      <c r="C685" s="61"/>
      <c r="D685" s="61"/>
      <c r="E685" s="3"/>
      <c r="F685" s="3"/>
      <c r="G685" s="3"/>
      <c r="H685" s="3"/>
      <c r="I685" s="3"/>
      <c r="J685" s="3"/>
      <c r="K685" s="3"/>
      <c r="L685" s="3"/>
      <c r="M685" s="3"/>
      <c r="N685" s="61"/>
      <c r="O685" s="3"/>
      <c r="P685" s="61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61"/>
      <c r="C686" s="61"/>
      <c r="D686" s="61"/>
      <c r="E686" s="3"/>
      <c r="F686" s="3"/>
      <c r="G686" s="3"/>
      <c r="H686" s="3"/>
      <c r="I686" s="3"/>
      <c r="J686" s="3"/>
      <c r="K686" s="3"/>
      <c r="L686" s="3"/>
      <c r="M686" s="3"/>
      <c r="N686" s="61"/>
      <c r="O686" s="3"/>
      <c r="P686" s="61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61"/>
      <c r="C687" s="61"/>
      <c r="D687" s="61"/>
      <c r="E687" s="3"/>
      <c r="F687" s="3"/>
      <c r="G687" s="3"/>
      <c r="H687" s="3"/>
      <c r="I687" s="3"/>
      <c r="J687" s="3"/>
      <c r="K687" s="3"/>
      <c r="L687" s="3"/>
      <c r="M687" s="3"/>
      <c r="N687" s="61"/>
      <c r="O687" s="3"/>
      <c r="P687" s="61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61"/>
      <c r="C688" s="61"/>
      <c r="D688" s="61"/>
      <c r="E688" s="3"/>
      <c r="F688" s="3"/>
      <c r="G688" s="3"/>
      <c r="H688" s="3"/>
      <c r="I688" s="3"/>
      <c r="J688" s="3"/>
      <c r="K688" s="3"/>
      <c r="L688" s="3"/>
      <c r="M688" s="3"/>
      <c r="N688" s="61"/>
      <c r="O688" s="3"/>
      <c r="P688" s="61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61"/>
      <c r="C689" s="61"/>
      <c r="D689" s="61"/>
      <c r="E689" s="3"/>
      <c r="F689" s="3"/>
      <c r="G689" s="3"/>
      <c r="H689" s="3"/>
      <c r="I689" s="3"/>
      <c r="J689" s="3"/>
      <c r="K689" s="3"/>
      <c r="L689" s="3"/>
      <c r="M689" s="3"/>
      <c r="N689" s="61"/>
      <c r="O689" s="3"/>
      <c r="P689" s="61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61"/>
      <c r="C690" s="61"/>
      <c r="D690" s="61"/>
      <c r="E690" s="3"/>
      <c r="F690" s="3"/>
      <c r="G690" s="3"/>
      <c r="H690" s="3"/>
      <c r="I690" s="3"/>
      <c r="J690" s="3"/>
      <c r="K690" s="3"/>
      <c r="L690" s="3"/>
      <c r="M690" s="3"/>
      <c r="N690" s="61"/>
      <c r="O690" s="3"/>
      <c r="P690" s="61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61"/>
      <c r="C691" s="61"/>
      <c r="D691" s="61"/>
      <c r="E691" s="3"/>
      <c r="F691" s="3"/>
      <c r="G691" s="3"/>
      <c r="H691" s="3"/>
      <c r="I691" s="3"/>
      <c r="J691" s="3"/>
      <c r="K691" s="3"/>
      <c r="L691" s="3"/>
      <c r="M691" s="3"/>
      <c r="N691" s="61"/>
      <c r="O691" s="3"/>
      <c r="P691" s="61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61"/>
      <c r="C692" s="61"/>
      <c r="D692" s="61"/>
      <c r="E692" s="3"/>
      <c r="F692" s="3"/>
      <c r="G692" s="3"/>
      <c r="H692" s="3"/>
      <c r="I692" s="3"/>
      <c r="J692" s="3"/>
      <c r="K692" s="3"/>
      <c r="L692" s="3"/>
      <c r="M692" s="3"/>
      <c r="N692" s="61"/>
      <c r="O692" s="3"/>
      <c r="P692" s="61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61"/>
      <c r="C693" s="61"/>
      <c r="D693" s="61"/>
      <c r="E693" s="3"/>
      <c r="F693" s="3"/>
      <c r="G693" s="3"/>
      <c r="H693" s="3"/>
      <c r="I693" s="3"/>
      <c r="J693" s="3"/>
      <c r="K693" s="3"/>
      <c r="L693" s="3"/>
      <c r="M693" s="3"/>
      <c r="N693" s="61"/>
      <c r="O693" s="3"/>
      <c r="P693" s="61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61"/>
      <c r="C694" s="61"/>
      <c r="D694" s="61"/>
      <c r="E694" s="3"/>
      <c r="F694" s="3"/>
      <c r="G694" s="3"/>
      <c r="H694" s="3"/>
      <c r="I694" s="3"/>
      <c r="J694" s="3"/>
      <c r="K694" s="3"/>
      <c r="L694" s="3"/>
      <c r="M694" s="3"/>
      <c r="N694" s="61"/>
      <c r="O694" s="3"/>
      <c r="P694" s="61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61"/>
      <c r="C695" s="61"/>
      <c r="D695" s="61"/>
      <c r="E695" s="3"/>
      <c r="F695" s="3"/>
      <c r="G695" s="3"/>
      <c r="H695" s="3"/>
      <c r="I695" s="3"/>
      <c r="J695" s="3"/>
      <c r="K695" s="3"/>
      <c r="L695" s="3"/>
      <c r="M695" s="3"/>
      <c r="N695" s="61"/>
      <c r="O695" s="3"/>
      <c r="P695" s="61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61"/>
      <c r="C696" s="61"/>
      <c r="D696" s="61"/>
      <c r="E696" s="3"/>
      <c r="F696" s="3"/>
      <c r="G696" s="3"/>
      <c r="H696" s="3"/>
      <c r="I696" s="3"/>
      <c r="J696" s="3"/>
      <c r="K696" s="3"/>
      <c r="L696" s="3"/>
      <c r="M696" s="3"/>
      <c r="N696" s="61"/>
      <c r="O696" s="3"/>
      <c r="P696" s="61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61"/>
      <c r="C697" s="61"/>
      <c r="D697" s="61"/>
      <c r="E697" s="3"/>
      <c r="F697" s="3"/>
      <c r="G697" s="3"/>
      <c r="H697" s="3"/>
      <c r="I697" s="3"/>
      <c r="J697" s="3"/>
      <c r="K697" s="3"/>
      <c r="L697" s="3"/>
      <c r="M697" s="3"/>
      <c r="N697" s="61"/>
      <c r="O697" s="3"/>
      <c r="P697" s="61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61"/>
      <c r="C698" s="61"/>
      <c r="D698" s="61"/>
      <c r="E698" s="3"/>
      <c r="F698" s="3"/>
      <c r="G698" s="3"/>
      <c r="H698" s="3"/>
      <c r="I698" s="3"/>
      <c r="J698" s="3"/>
      <c r="K698" s="3"/>
      <c r="L698" s="3"/>
      <c r="M698" s="3"/>
      <c r="N698" s="61"/>
      <c r="O698" s="3"/>
      <c r="P698" s="61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61"/>
      <c r="C699" s="61"/>
      <c r="D699" s="61"/>
      <c r="E699" s="3"/>
      <c r="F699" s="3"/>
      <c r="G699" s="3"/>
      <c r="H699" s="3"/>
      <c r="I699" s="3"/>
      <c r="J699" s="3"/>
      <c r="K699" s="3"/>
      <c r="L699" s="3"/>
      <c r="M699" s="3"/>
      <c r="N699" s="61"/>
      <c r="O699" s="3"/>
      <c r="P699" s="61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61"/>
      <c r="C700" s="61"/>
      <c r="D700" s="61"/>
      <c r="E700" s="3"/>
      <c r="F700" s="3"/>
      <c r="G700" s="3"/>
      <c r="H700" s="3"/>
      <c r="I700" s="3"/>
      <c r="J700" s="3"/>
      <c r="K700" s="3"/>
      <c r="L700" s="3"/>
      <c r="M700" s="3"/>
      <c r="N700" s="61"/>
      <c r="O700" s="3"/>
      <c r="P700" s="61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61"/>
      <c r="C701" s="61"/>
      <c r="D701" s="61"/>
      <c r="E701" s="3"/>
      <c r="F701" s="3"/>
      <c r="G701" s="3"/>
      <c r="H701" s="3"/>
      <c r="I701" s="3"/>
      <c r="J701" s="3"/>
      <c r="K701" s="3"/>
      <c r="L701" s="3"/>
      <c r="M701" s="3"/>
      <c r="N701" s="61"/>
      <c r="O701" s="3"/>
      <c r="P701" s="61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61"/>
      <c r="C702" s="61"/>
      <c r="D702" s="61"/>
      <c r="E702" s="3"/>
      <c r="F702" s="3"/>
      <c r="G702" s="3"/>
      <c r="H702" s="3"/>
      <c r="I702" s="3"/>
      <c r="J702" s="3"/>
      <c r="K702" s="3"/>
      <c r="L702" s="3"/>
      <c r="M702" s="3"/>
      <c r="N702" s="61"/>
      <c r="O702" s="3"/>
      <c r="P702" s="61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61"/>
      <c r="C703" s="61"/>
      <c r="D703" s="61"/>
      <c r="E703" s="3"/>
      <c r="F703" s="3"/>
      <c r="G703" s="3"/>
      <c r="H703" s="3"/>
      <c r="I703" s="3"/>
      <c r="J703" s="3"/>
      <c r="K703" s="3"/>
      <c r="L703" s="3"/>
      <c r="M703" s="3"/>
      <c r="N703" s="61"/>
      <c r="O703" s="3"/>
      <c r="P703" s="61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61"/>
      <c r="C704" s="61"/>
      <c r="D704" s="61"/>
      <c r="E704" s="3"/>
      <c r="F704" s="3"/>
      <c r="G704" s="3"/>
      <c r="H704" s="3"/>
      <c r="I704" s="3"/>
      <c r="J704" s="3"/>
      <c r="K704" s="3"/>
      <c r="L704" s="3"/>
      <c r="M704" s="3"/>
      <c r="N704" s="61"/>
      <c r="O704" s="3"/>
      <c r="P704" s="61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61"/>
      <c r="C705" s="61"/>
      <c r="D705" s="61"/>
      <c r="E705" s="3"/>
      <c r="F705" s="3"/>
      <c r="G705" s="3"/>
      <c r="H705" s="3"/>
      <c r="I705" s="3"/>
      <c r="J705" s="3"/>
      <c r="K705" s="3"/>
      <c r="L705" s="3"/>
      <c r="M705" s="3"/>
      <c r="N705" s="61"/>
      <c r="O705" s="3"/>
      <c r="P705" s="61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61"/>
      <c r="C706" s="61"/>
      <c r="D706" s="61"/>
      <c r="E706" s="3"/>
      <c r="F706" s="3"/>
      <c r="G706" s="3"/>
      <c r="H706" s="3"/>
      <c r="I706" s="3"/>
      <c r="J706" s="3"/>
      <c r="K706" s="3"/>
      <c r="L706" s="3"/>
      <c r="M706" s="3"/>
      <c r="N706" s="61"/>
      <c r="O706" s="3"/>
      <c r="P706" s="61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61"/>
      <c r="C707" s="61"/>
      <c r="D707" s="61"/>
      <c r="E707" s="3"/>
      <c r="F707" s="3"/>
      <c r="G707" s="3"/>
      <c r="H707" s="3"/>
      <c r="I707" s="3"/>
      <c r="J707" s="3"/>
      <c r="K707" s="3"/>
      <c r="L707" s="3"/>
      <c r="M707" s="3"/>
      <c r="N707" s="61"/>
      <c r="O707" s="3"/>
      <c r="P707" s="61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61"/>
      <c r="C708" s="61"/>
      <c r="D708" s="61"/>
      <c r="E708" s="3"/>
      <c r="F708" s="3"/>
      <c r="G708" s="3"/>
      <c r="H708" s="3"/>
      <c r="I708" s="3"/>
      <c r="J708" s="3"/>
      <c r="K708" s="3"/>
      <c r="L708" s="3"/>
      <c r="M708" s="3"/>
      <c r="N708" s="61"/>
      <c r="O708" s="3"/>
      <c r="P708" s="61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61"/>
      <c r="C709" s="61"/>
      <c r="D709" s="61"/>
      <c r="E709" s="3"/>
      <c r="F709" s="3"/>
      <c r="G709" s="3"/>
      <c r="H709" s="3"/>
      <c r="I709" s="3"/>
      <c r="J709" s="3"/>
      <c r="K709" s="3"/>
      <c r="L709" s="3"/>
      <c r="M709" s="3"/>
      <c r="N709" s="61"/>
      <c r="O709" s="3"/>
      <c r="P709" s="61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61"/>
      <c r="C710" s="61"/>
      <c r="D710" s="61"/>
      <c r="E710" s="3"/>
      <c r="F710" s="3"/>
      <c r="G710" s="3"/>
      <c r="H710" s="3"/>
      <c r="I710" s="3"/>
      <c r="J710" s="3"/>
      <c r="K710" s="3"/>
      <c r="L710" s="3"/>
      <c r="M710" s="3"/>
      <c r="N710" s="61"/>
      <c r="O710" s="3"/>
      <c r="P710" s="61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61"/>
      <c r="C711" s="61"/>
      <c r="D711" s="61"/>
      <c r="E711" s="3"/>
      <c r="F711" s="3"/>
      <c r="G711" s="3"/>
      <c r="H711" s="3"/>
      <c r="I711" s="3"/>
      <c r="J711" s="3"/>
      <c r="K711" s="3"/>
      <c r="L711" s="3"/>
      <c r="M711" s="3"/>
      <c r="N711" s="61"/>
      <c r="O711" s="3"/>
      <c r="P711" s="61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61"/>
      <c r="C712" s="61"/>
      <c r="D712" s="61"/>
      <c r="E712" s="3"/>
      <c r="F712" s="3"/>
      <c r="G712" s="3"/>
      <c r="H712" s="3"/>
      <c r="I712" s="3"/>
      <c r="J712" s="3"/>
      <c r="K712" s="3"/>
      <c r="L712" s="3"/>
      <c r="M712" s="3"/>
      <c r="N712" s="61"/>
      <c r="O712" s="3"/>
      <c r="P712" s="61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61"/>
      <c r="C713" s="61"/>
      <c r="D713" s="61"/>
      <c r="E713" s="3"/>
      <c r="F713" s="3"/>
      <c r="G713" s="3"/>
      <c r="H713" s="3"/>
      <c r="I713" s="3"/>
      <c r="J713" s="3"/>
      <c r="K713" s="3"/>
      <c r="L713" s="3"/>
      <c r="M713" s="3"/>
      <c r="N713" s="61"/>
      <c r="O713" s="3"/>
      <c r="P713" s="61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61"/>
      <c r="C714" s="61"/>
      <c r="D714" s="61"/>
      <c r="E714" s="3"/>
      <c r="F714" s="3"/>
      <c r="G714" s="3"/>
      <c r="H714" s="3"/>
      <c r="I714" s="3"/>
      <c r="J714" s="3"/>
      <c r="K714" s="3"/>
      <c r="L714" s="3"/>
      <c r="M714" s="3"/>
      <c r="N714" s="61"/>
      <c r="O714" s="3"/>
      <c r="P714" s="61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61"/>
      <c r="C715" s="61"/>
      <c r="D715" s="61"/>
      <c r="E715" s="3"/>
      <c r="F715" s="3"/>
      <c r="G715" s="3"/>
      <c r="H715" s="3"/>
      <c r="I715" s="3"/>
      <c r="J715" s="3"/>
      <c r="K715" s="3"/>
      <c r="L715" s="3"/>
      <c r="M715" s="3"/>
      <c r="N715" s="61"/>
      <c r="O715" s="3"/>
      <c r="P715" s="61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61"/>
      <c r="C716" s="61"/>
      <c r="D716" s="61"/>
      <c r="E716" s="3"/>
      <c r="F716" s="3"/>
      <c r="G716" s="3"/>
      <c r="H716" s="3"/>
      <c r="I716" s="3"/>
      <c r="J716" s="3"/>
      <c r="K716" s="3"/>
      <c r="L716" s="3"/>
      <c r="M716" s="3"/>
      <c r="N716" s="61"/>
      <c r="O716" s="3"/>
      <c r="P716" s="61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61"/>
      <c r="C717" s="61"/>
      <c r="D717" s="61"/>
      <c r="E717" s="3"/>
      <c r="F717" s="3"/>
      <c r="G717" s="3"/>
      <c r="H717" s="3"/>
      <c r="I717" s="3"/>
      <c r="J717" s="3"/>
      <c r="K717" s="3"/>
      <c r="L717" s="3"/>
      <c r="M717" s="3"/>
      <c r="N717" s="61"/>
      <c r="O717" s="3"/>
      <c r="P717" s="61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61"/>
      <c r="C718" s="61"/>
      <c r="D718" s="61"/>
      <c r="E718" s="3"/>
      <c r="F718" s="3"/>
      <c r="G718" s="3"/>
      <c r="H718" s="3"/>
      <c r="I718" s="3"/>
      <c r="J718" s="3"/>
      <c r="K718" s="3"/>
      <c r="L718" s="3"/>
      <c r="M718" s="3"/>
      <c r="N718" s="61"/>
      <c r="O718" s="3"/>
      <c r="P718" s="61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61"/>
      <c r="C719" s="61"/>
      <c r="D719" s="61"/>
      <c r="E719" s="3"/>
      <c r="F719" s="3"/>
      <c r="G719" s="3"/>
      <c r="H719" s="3"/>
      <c r="I719" s="3"/>
      <c r="J719" s="3"/>
      <c r="K719" s="3"/>
      <c r="L719" s="3"/>
      <c r="M719" s="3"/>
      <c r="N719" s="61"/>
      <c r="O719" s="3"/>
      <c r="P719" s="61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61"/>
      <c r="C720" s="61"/>
      <c r="D720" s="61"/>
      <c r="E720" s="3"/>
      <c r="F720" s="3"/>
      <c r="G720" s="3"/>
      <c r="H720" s="3"/>
      <c r="I720" s="3"/>
      <c r="J720" s="3"/>
      <c r="K720" s="3"/>
      <c r="L720" s="3"/>
      <c r="M720" s="3"/>
      <c r="N720" s="61"/>
      <c r="O720" s="3"/>
      <c r="P720" s="61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61"/>
      <c r="C721" s="61"/>
      <c r="D721" s="61"/>
      <c r="E721" s="3"/>
      <c r="F721" s="3"/>
      <c r="G721" s="3"/>
      <c r="H721" s="3"/>
      <c r="I721" s="3"/>
      <c r="J721" s="3"/>
      <c r="K721" s="3"/>
      <c r="L721" s="3"/>
      <c r="M721" s="3"/>
      <c r="N721" s="61"/>
      <c r="O721" s="3"/>
      <c r="P721" s="61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61"/>
      <c r="C722" s="61"/>
      <c r="D722" s="61"/>
      <c r="E722" s="3"/>
      <c r="F722" s="3"/>
      <c r="G722" s="3"/>
      <c r="H722" s="3"/>
      <c r="I722" s="3"/>
      <c r="J722" s="3"/>
      <c r="K722" s="3"/>
      <c r="L722" s="3"/>
      <c r="M722" s="3"/>
      <c r="N722" s="61"/>
      <c r="O722" s="3"/>
      <c r="P722" s="61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61"/>
      <c r="C723" s="61"/>
      <c r="D723" s="61"/>
      <c r="E723" s="3"/>
      <c r="F723" s="3"/>
      <c r="G723" s="3"/>
      <c r="H723" s="3"/>
      <c r="I723" s="3"/>
      <c r="J723" s="3"/>
      <c r="K723" s="3"/>
      <c r="L723" s="3"/>
      <c r="M723" s="3"/>
      <c r="N723" s="61"/>
      <c r="O723" s="3"/>
      <c r="P723" s="61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61"/>
      <c r="C724" s="61"/>
      <c r="D724" s="61"/>
      <c r="E724" s="3"/>
      <c r="F724" s="3"/>
      <c r="G724" s="3"/>
      <c r="H724" s="3"/>
      <c r="I724" s="3"/>
      <c r="J724" s="3"/>
      <c r="K724" s="3"/>
      <c r="L724" s="3"/>
      <c r="M724" s="3"/>
      <c r="N724" s="61"/>
      <c r="O724" s="3"/>
      <c r="P724" s="61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61"/>
      <c r="C725" s="61"/>
      <c r="D725" s="61"/>
      <c r="E725" s="3"/>
      <c r="F725" s="3"/>
      <c r="G725" s="3"/>
      <c r="H725" s="3"/>
      <c r="I725" s="3"/>
      <c r="J725" s="3"/>
      <c r="K725" s="3"/>
      <c r="L725" s="3"/>
      <c r="M725" s="3"/>
      <c r="N725" s="61"/>
      <c r="O725" s="3"/>
      <c r="P725" s="61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61"/>
      <c r="C726" s="61"/>
      <c r="D726" s="61"/>
      <c r="E726" s="3"/>
      <c r="F726" s="3"/>
      <c r="G726" s="3"/>
      <c r="H726" s="3"/>
      <c r="I726" s="3"/>
      <c r="J726" s="3"/>
      <c r="K726" s="3"/>
      <c r="L726" s="3"/>
      <c r="M726" s="3"/>
      <c r="N726" s="61"/>
      <c r="O726" s="3"/>
      <c r="P726" s="61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61"/>
      <c r="C727" s="61"/>
      <c r="D727" s="61"/>
      <c r="E727" s="3"/>
      <c r="F727" s="3"/>
      <c r="G727" s="3"/>
      <c r="H727" s="3"/>
      <c r="I727" s="3"/>
      <c r="J727" s="3"/>
      <c r="K727" s="3"/>
      <c r="L727" s="3"/>
      <c r="M727" s="3"/>
      <c r="N727" s="61"/>
      <c r="O727" s="3"/>
      <c r="P727" s="61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61"/>
      <c r="C728" s="61"/>
      <c r="D728" s="61"/>
      <c r="E728" s="3"/>
      <c r="F728" s="3"/>
      <c r="G728" s="3"/>
      <c r="H728" s="3"/>
      <c r="I728" s="3"/>
      <c r="J728" s="3"/>
      <c r="K728" s="3"/>
      <c r="L728" s="3"/>
      <c r="M728" s="3"/>
      <c r="N728" s="61"/>
      <c r="O728" s="3"/>
      <c r="P728" s="61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61"/>
      <c r="C729" s="61"/>
      <c r="D729" s="61"/>
      <c r="E729" s="3"/>
      <c r="F729" s="3"/>
      <c r="G729" s="3"/>
      <c r="H729" s="3"/>
      <c r="I729" s="3"/>
      <c r="J729" s="3"/>
      <c r="K729" s="3"/>
      <c r="L729" s="3"/>
      <c r="M729" s="3"/>
      <c r="N729" s="61"/>
      <c r="O729" s="3"/>
      <c r="P729" s="61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61"/>
      <c r="C730" s="61"/>
      <c r="D730" s="61"/>
      <c r="E730" s="3"/>
      <c r="F730" s="3"/>
      <c r="G730" s="3"/>
      <c r="H730" s="3"/>
      <c r="I730" s="3"/>
      <c r="J730" s="3"/>
      <c r="K730" s="3"/>
      <c r="L730" s="3"/>
      <c r="M730" s="3"/>
      <c r="N730" s="61"/>
      <c r="O730" s="3"/>
      <c r="P730" s="61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61"/>
      <c r="C731" s="61"/>
      <c r="D731" s="61"/>
      <c r="E731" s="3"/>
      <c r="F731" s="3"/>
      <c r="G731" s="3"/>
      <c r="H731" s="3"/>
      <c r="I731" s="3"/>
      <c r="J731" s="3"/>
      <c r="K731" s="3"/>
      <c r="L731" s="3"/>
      <c r="M731" s="3"/>
      <c r="N731" s="61"/>
      <c r="O731" s="3"/>
      <c r="P731" s="61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61"/>
      <c r="C732" s="61"/>
      <c r="D732" s="61"/>
      <c r="E732" s="3"/>
      <c r="F732" s="3"/>
      <c r="G732" s="3"/>
      <c r="H732" s="3"/>
      <c r="I732" s="3"/>
      <c r="J732" s="3"/>
      <c r="K732" s="3"/>
      <c r="L732" s="3"/>
      <c r="M732" s="3"/>
      <c r="N732" s="61"/>
      <c r="O732" s="3"/>
      <c r="P732" s="61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61"/>
      <c r="C733" s="61"/>
      <c r="D733" s="61"/>
      <c r="E733" s="3"/>
      <c r="F733" s="3"/>
      <c r="G733" s="3"/>
      <c r="H733" s="3"/>
      <c r="I733" s="3"/>
      <c r="J733" s="3"/>
      <c r="K733" s="3"/>
      <c r="L733" s="3"/>
      <c r="M733" s="3"/>
      <c r="N733" s="61"/>
      <c r="O733" s="3"/>
      <c r="P733" s="61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61"/>
      <c r="C734" s="61"/>
      <c r="D734" s="61"/>
      <c r="E734" s="3"/>
      <c r="F734" s="3"/>
      <c r="G734" s="3"/>
      <c r="H734" s="3"/>
      <c r="I734" s="3"/>
      <c r="J734" s="3"/>
      <c r="K734" s="3"/>
      <c r="L734" s="3"/>
      <c r="M734" s="3"/>
      <c r="N734" s="61"/>
      <c r="O734" s="3"/>
      <c r="P734" s="61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61"/>
      <c r="C735" s="61"/>
      <c r="D735" s="61"/>
      <c r="E735" s="3"/>
      <c r="F735" s="3"/>
      <c r="G735" s="3"/>
      <c r="H735" s="3"/>
      <c r="I735" s="3"/>
      <c r="J735" s="3"/>
      <c r="K735" s="3"/>
      <c r="L735" s="3"/>
      <c r="M735" s="3"/>
      <c r="N735" s="61"/>
      <c r="O735" s="3"/>
      <c r="P735" s="61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61"/>
      <c r="C736" s="61"/>
      <c r="D736" s="61"/>
      <c r="E736" s="3"/>
      <c r="F736" s="3"/>
      <c r="G736" s="3"/>
      <c r="H736" s="3"/>
      <c r="I736" s="3"/>
      <c r="J736" s="3"/>
      <c r="K736" s="3"/>
      <c r="L736" s="3"/>
      <c r="M736" s="3"/>
      <c r="N736" s="61"/>
      <c r="O736" s="3"/>
      <c r="P736" s="61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61"/>
      <c r="C737" s="61"/>
      <c r="D737" s="61"/>
      <c r="E737" s="3"/>
      <c r="F737" s="3"/>
      <c r="G737" s="3"/>
      <c r="H737" s="3"/>
      <c r="I737" s="3"/>
      <c r="J737" s="3"/>
      <c r="K737" s="3"/>
      <c r="L737" s="3"/>
      <c r="M737" s="3"/>
      <c r="N737" s="61"/>
      <c r="O737" s="3"/>
      <c r="P737" s="61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61"/>
      <c r="C738" s="61"/>
      <c r="D738" s="61"/>
      <c r="E738" s="3"/>
      <c r="F738" s="3"/>
      <c r="G738" s="3"/>
      <c r="H738" s="3"/>
      <c r="I738" s="3"/>
      <c r="J738" s="3"/>
      <c r="K738" s="3"/>
      <c r="L738" s="3"/>
      <c r="M738" s="3"/>
      <c r="N738" s="61"/>
      <c r="O738" s="3"/>
      <c r="P738" s="61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61"/>
      <c r="C739" s="61"/>
      <c r="D739" s="61"/>
      <c r="E739" s="3"/>
      <c r="F739" s="3"/>
      <c r="G739" s="3"/>
      <c r="H739" s="3"/>
      <c r="I739" s="3"/>
      <c r="J739" s="3"/>
      <c r="K739" s="3"/>
      <c r="L739" s="3"/>
      <c r="M739" s="3"/>
      <c r="N739" s="61"/>
      <c r="O739" s="3"/>
      <c r="P739" s="61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61"/>
      <c r="C740" s="61"/>
      <c r="D740" s="61"/>
      <c r="E740" s="3"/>
      <c r="F740" s="3"/>
      <c r="G740" s="3"/>
      <c r="H740" s="3"/>
      <c r="I740" s="3"/>
      <c r="J740" s="3"/>
      <c r="K740" s="3"/>
      <c r="L740" s="3"/>
      <c r="M740" s="3"/>
      <c r="N740" s="61"/>
      <c r="O740" s="3"/>
      <c r="P740" s="61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61"/>
      <c r="C741" s="61"/>
      <c r="D741" s="61"/>
      <c r="E741" s="3"/>
      <c r="F741" s="3"/>
      <c r="G741" s="3"/>
      <c r="H741" s="3"/>
      <c r="I741" s="3"/>
      <c r="J741" s="3"/>
      <c r="K741" s="3"/>
      <c r="L741" s="3"/>
      <c r="M741" s="3"/>
      <c r="N741" s="61"/>
      <c r="O741" s="3"/>
      <c r="P741" s="61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61"/>
      <c r="C742" s="61"/>
      <c r="D742" s="61"/>
      <c r="E742" s="3"/>
      <c r="F742" s="3"/>
      <c r="G742" s="3"/>
      <c r="H742" s="3"/>
      <c r="I742" s="3"/>
      <c r="J742" s="3"/>
      <c r="K742" s="3"/>
      <c r="L742" s="3"/>
      <c r="M742" s="3"/>
      <c r="N742" s="61"/>
      <c r="O742" s="3"/>
      <c r="P742" s="61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61"/>
      <c r="C743" s="61"/>
      <c r="D743" s="61"/>
      <c r="E743" s="3"/>
      <c r="F743" s="3"/>
      <c r="G743" s="3"/>
      <c r="H743" s="3"/>
      <c r="I743" s="3"/>
      <c r="J743" s="3"/>
      <c r="K743" s="3"/>
      <c r="L743" s="3"/>
      <c r="M743" s="3"/>
      <c r="N743" s="61"/>
      <c r="O743" s="3"/>
      <c r="P743" s="61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61"/>
      <c r="C744" s="61"/>
      <c r="D744" s="61"/>
      <c r="E744" s="3"/>
      <c r="F744" s="3"/>
      <c r="G744" s="3"/>
      <c r="H744" s="3"/>
      <c r="I744" s="3"/>
      <c r="J744" s="3"/>
      <c r="K744" s="3"/>
      <c r="L744" s="3"/>
      <c r="M744" s="3"/>
      <c r="N744" s="61"/>
      <c r="O744" s="3"/>
      <c r="P744" s="61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61"/>
      <c r="C745" s="61"/>
      <c r="D745" s="61"/>
      <c r="E745" s="3"/>
      <c r="F745" s="3"/>
      <c r="G745" s="3"/>
      <c r="H745" s="3"/>
      <c r="I745" s="3"/>
      <c r="J745" s="3"/>
      <c r="K745" s="3"/>
      <c r="L745" s="3"/>
      <c r="M745" s="3"/>
      <c r="N745" s="61"/>
      <c r="O745" s="3"/>
      <c r="P745" s="61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61"/>
      <c r="C746" s="61"/>
      <c r="D746" s="61"/>
      <c r="E746" s="3"/>
      <c r="F746" s="3"/>
      <c r="G746" s="3"/>
      <c r="H746" s="3"/>
      <c r="I746" s="3"/>
      <c r="J746" s="3"/>
      <c r="K746" s="3"/>
      <c r="L746" s="3"/>
      <c r="M746" s="3"/>
      <c r="N746" s="61"/>
      <c r="O746" s="3"/>
      <c r="P746" s="61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61"/>
      <c r="C747" s="61"/>
      <c r="D747" s="61"/>
      <c r="E747" s="3"/>
      <c r="F747" s="3"/>
      <c r="G747" s="3"/>
      <c r="H747" s="3"/>
      <c r="I747" s="3"/>
      <c r="J747" s="3"/>
      <c r="K747" s="3"/>
      <c r="L747" s="3"/>
      <c r="M747" s="3"/>
      <c r="N747" s="61"/>
      <c r="O747" s="3"/>
      <c r="P747" s="61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61"/>
      <c r="C748" s="61"/>
      <c r="D748" s="61"/>
      <c r="E748" s="3"/>
      <c r="F748" s="3"/>
      <c r="G748" s="3"/>
      <c r="H748" s="3"/>
      <c r="I748" s="3"/>
      <c r="J748" s="3"/>
      <c r="K748" s="3"/>
      <c r="L748" s="3"/>
      <c r="M748" s="3"/>
      <c r="N748" s="61"/>
      <c r="O748" s="3"/>
      <c r="P748" s="61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61"/>
      <c r="C749" s="61"/>
      <c r="D749" s="61"/>
      <c r="E749" s="3"/>
      <c r="F749" s="3"/>
      <c r="G749" s="3"/>
      <c r="H749" s="3"/>
      <c r="I749" s="3"/>
      <c r="J749" s="3"/>
      <c r="K749" s="3"/>
      <c r="L749" s="3"/>
      <c r="M749" s="3"/>
      <c r="N749" s="61"/>
      <c r="O749" s="3"/>
      <c r="P749" s="61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61"/>
      <c r="C750" s="61"/>
      <c r="D750" s="61"/>
      <c r="E750" s="3"/>
      <c r="F750" s="3"/>
      <c r="G750" s="3"/>
      <c r="H750" s="3"/>
      <c r="I750" s="3"/>
      <c r="J750" s="3"/>
      <c r="K750" s="3"/>
      <c r="L750" s="3"/>
      <c r="M750" s="3"/>
      <c r="N750" s="61"/>
      <c r="O750" s="3"/>
      <c r="P750" s="61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61"/>
      <c r="C751" s="61"/>
      <c r="D751" s="61"/>
      <c r="E751" s="3"/>
      <c r="F751" s="3"/>
      <c r="G751" s="3"/>
      <c r="H751" s="3"/>
      <c r="I751" s="3"/>
      <c r="J751" s="3"/>
      <c r="K751" s="3"/>
      <c r="L751" s="3"/>
      <c r="M751" s="3"/>
      <c r="N751" s="61"/>
      <c r="O751" s="3"/>
      <c r="P751" s="61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61"/>
      <c r="C752" s="61"/>
      <c r="D752" s="61"/>
      <c r="E752" s="3"/>
      <c r="F752" s="3"/>
      <c r="G752" s="3"/>
      <c r="H752" s="3"/>
      <c r="I752" s="3"/>
      <c r="J752" s="3"/>
      <c r="K752" s="3"/>
      <c r="L752" s="3"/>
      <c r="M752" s="3"/>
      <c r="N752" s="61"/>
      <c r="O752" s="3"/>
      <c r="P752" s="61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61"/>
      <c r="C753" s="61"/>
      <c r="D753" s="61"/>
      <c r="E753" s="3"/>
      <c r="F753" s="3"/>
      <c r="G753" s="3"/>
      <c r="H753" s="3"/>
      <c r="I753" s="3"/>
      <c r="J753" s="3"/>
      <c r="K753" s="3"/>
      <c r="L753" s="3"/>
      <c r="M753" s="3"/>
      <c r="N753" s="61"/>
      <c r="O753" s="3"/>
      <c r="P753" s="61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61"/>
      <c r="C754" s="61"/>
      <c r="D754" s="61"/>
      <c r="E754" s="3"/>
      <c r="F754" s="3"/>
      <c r="G754" s="3"/>
      <c r="H754" s="3"/>
      <c r="I754" s="3"/>
      <c r="J754" s="3"/>
      <c r="K754" s="3"/>
      <c r="L754" s="3"/>
      <c r="M754" s="3"/>
      <c r="N754" s="61"/>
      <c r="O754" s="3"/>
      <c r="P754" s="61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61"/>
      <c r="C755" s="61"/>
      <c r="D755" s="61"/>
      <c r="E755" s="3"/>
      <c r="F755" s="3"/>
      <c r="G755" s="3"/>
      <c r="H755" s="3"/>
      <c r="I755" s="3"/>
      <c r="J755" s="3"/>
      <c r="K755" s="3"/>
      <c r="L755" s="3"/>
      <c r="M755" s="3"/>
      <c r="N755" s="61"/>
      <c r="O755" s="3"/>
      <c r="P755" s="61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61"/>
      <c r="C756" s="61"/>
      <c r="D756" s="61"/>
      <c r="E756" s="3"/>
      <c r="F756" s="3"/>
      <c r="G756" s="3"/>
      <c r="H756" s="3"/>
      <c r="I756" s="3"/>
      <c r="J756" s="3"/>
      <c r="K756" s="3"/>
      <c r="L756" s="3"/>
      <c r="M756" s="3"/>
      <c r="N756" s="61"/>
      <c r="O756" s="3"/>
      <c r="P756" s="61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61"/>
      <c r="C757" s="61"/>
      <c r="D757" s="61"/>
      <c r="E757" s="3"/>
      <c r="F757" s="3"/>
      <c r="G757" s="3"/>
      <c r="H757" s="3"/>
      <c r="I757" s="3"/>
      <c r="J757" s="3"/>
      <c r="K757" s="3"/>
      <c r="L757" s="3"/>
      <c r="M757" s="3"/>
      <c r="N757" s="61"/>
      <c r="O757" s="3"/>
      <c r="P757" s="61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61"/>
      <c r="C758" s="61"/>
      <c r="D758" s="61"/>
      <c r="E758" s="3"/>
      <c r="F758" s="3"/>
      <c r="G758" s="3"/>
      <c r="H758" s="3"/>
      <c r="I758" s="3"/>
      <c r="J758" s="3"/>
      <c r="K758" s="3"/>
      <c r="L758" s="3"/>
      <c r="M758" s="3"/>
      <c r="N758" s="61"/>
      <c r="O758" s="3"/>
      <c r="P758" s="61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61"/>
      <c r="C759" s="61"/>
      <c r="D759" s="61"/>
      <c r="E759" s="3"/>
      <c r="F759" s="3"/>
      <c r="G759" s="3"/>
      <c r="H759" s="3"/>
      <c r="I759" s="3"/>
      <c r="J759" s="3"/>
      <c r="K759" s="3"/>
      <c r="L759" s="3"/>
      <c r="M759" s="3"/>
      <c r="N759" s="61"/>
      <c r="O759" s="3"/>
      <c r="P759" s="61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61"/>
      <c r="C760" s="61"/>
      <c r="D760" s="61"/>
      <c r="E760" s="3"/>
      <c r="F760" s="3"/>
      <c r="G760" s="3"/>
      <c r="H760" s="3"/>
      <c r="I760" s="3"/>
      <c r="J760" s="3"/>
      <c r="K760" s="3"/>
      <c r="L760" s="3"/>
      <c r="M760" s="3"/>
      <c r="N760" s="61"/>
      <c r="O760" s="3"/>
      <c r="P760" s="61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61"/>
      <c r="C761" s="61"/>
      <c r="D761" s="61"/>
      <c r="E761" s="3"/>
      <c r="F761" s="3"/>
      <c r="G761" s="3"/>
      <c r="H761" s="3"/>
      <c r="I761" s="3"/>
      <c r="J761" s="3"/>
      <c r="K761" s="3"/>
      <c r="L761" s="3"/>
      <c r="M761" s="3"/>
      <c r="N761" s="61"/>
      <c r="O761" s="3"/>
      <c r="P761" s="61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61"/>
      <c r="C762" s="61"/>
      <c r="D762" s="61"/>
      <c r="E762" s="3"/>
      <c r="F762" s="3"/>
      <c r="G762" s="3"/>
      <c r="H762" s="3"/>
      <c r="I762" s="3"/>
      <c r="J762" s="3"/>
      <c r="K762" s="3"/>
      <c r="L762" s="3"/>
      <c r="M762" s="3"/>
      <c r="N762" s="61"/>
      <c r="O762" s="3"/>
      <c r="P762" s="61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61"/>
      <c r="C763" s="61"/>
      <c r="D763" s="61"/>
      <c r="E763" s="3"/>
      <c r="F763" s="3"/>
      <c r="G763" s="3"/>
      <c r="H763" s="3"/>
      <c r="I763" s="3"/>
      <c r="J763" s="3"/>
      <c r="K763" s="3"/>
      <c r="L763" s="3"/>
      <c r="M763" s="3"/>
      <c r="N763" s="61"/>
      <c r="O763" s="3"/>
      <c r="P763" s="61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61"/>
      <c r="C764" s="61"/>
      <c r="D764" s="61"/>
      <c r="E764" s="3"/>
      <c r="F764" s="3"/>
      <c r="G764" s="3"/>
      <c r="H764" s="3"/>
      <c r="I764" s="3"/>
      <c r="J764" s="3"/>
      <c r="K764" s="3"/>
      <c r="L764" s="3"/>
      <c r="M764" s="3"/>
      <c r="N764" s="61"/>
      <c r="O764" s="3"/>
      <c r="P764" s="61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61"/>
      <c r="C765" s="61"/>
      <c r="D765" s="61"/>
      <c r="E765" s="3"/>
      <c r="F765" s="3"/>
      <c r="G765" s="3"/>
      <c r="H765" s="3"/>
      <c r="I765" s="3"/>
      <c r="J765" s="3"/>
      <c r="K765" s="3"/>
      <c r="L765" s="3"/>
      <c r="M765" s="3"/>
      <c r="N765" s="61"/>
      <c r="O765" s="3"/>
      <c r="P765" s="61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61"/>
      <c r="C766" s="61"/>
      <c r="D766" s="61"/>
      <c r="E766" s="3"/>
      <c r="F766" s="3"/>
      <c r="G766" s="3"/>
      <c r="H766" s="3"/>
      <c r="I766" s="3"/>
      <c r="J766" s="3"/>
      <c r="K766" s="3"/>
      <c r="L766" s="3"/>
      <c r="M766" s="3"/>
      <c r="N766" s="61"/>
      <c r="O766" s="3"/>
      <c r="P766" s="61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61"/>
      <c r="C767" s="61"/>
      <c r="D767" s="61"/>
      <c r="E767" s="3"/>
      <c r="F767" s="3"/>
      <c r="G767" s="3"/>
      <c r="H767" s="3"/>
      <c r="I767" s="3"/>
      <c r="J767" s="3"/>
      <c r="K767" s="3"/>
      <c r="L767" s="3"/>
      <c r="M767" s="3"/>
      <c r="N767" s="61"/>
      <c r="O767" s="3"/>
      <c r="P767" s="61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61"/>
      <c r="C768" s="61"/>
      <c r="D768" s="61"/>
      <c r="E768" s="3"/>
      <c r="F768" s="3"/>
      <c r="G768" s="3"/>
      <c r="H768" s="3"/>
      <c r="I768" s="3"/>
      <c r="J768" s="3"/>
      <c r="K768" s="3"/>
      <c r="L768" s="3"/>
      <c r="M768" s="3"/>
      <c r="N768" s="61"/>
      <c r="O768" s="3"/>
      <c r="P768" s="61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61"/>
      <c r="C769" s="61"/>
      <c r="D769" s="61"/>
      <c r="E769" s="3"/>
      <c r="F769" s="3"/>
      <c r="G769" s="3"/>
      <c r="H769" s="3"/>
      <c r="I769" s="3"/>
      <c r="J769" s="3"/>
      <c r="K769" s="3"/>
      <c r="L769" s="3"/>
      <c r="M769" s="3"/>
      <c r="N769" s="61"/>
      <c r="O769" s="3"/>
      <c r="P769" s="61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61"/>
      <c r="C770" s="61"/>
      <c r="D770" s="61"/>
      <c r="E770" s="3"/>
      <c r="F770" s="3"/>
      <c r="G770" s="3"/>
      <c r="H770" s="3"/>
      <c r="I770" s="3"/>
      <c r="J770" s="3"/>
      <c r="K770" s="3"/>
      <c r="L770" s="3"/>
      <c r="M770" s="3"/>
      <c r="N770" s="61"/>
      <c r="O770" s="3"/>
      <c r="P770" s="61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61"/>
      <c r="C771" s="61"/>
      <c r="D771" s="61"/>
      <c r="E771" s="3"/>
      <c r="F771" s="3"/>
      <c r="G771" s="3"/>
      <c r="H771" s="3"/>
      <c r="I771" s="3"/>
      <c r="J771" s="3"/>
      <c r="K771" s="3"/>
      <c r="L771" s="3"/>
      <c r="M771" s="3"/>
      <c r="N771" s="61"/>
      <c r="O771" s="3"/>
      <c r="P771" s="61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61"/>
      <c r="C772" s="61"/>
      <c r="D772" s="61"/>
      <c r="E772" s="3"/>
      <c r="F772" s="3"/>
      <c r="G772" s="3"/>
      <c r="H772" s="3"/>
      <c r="I772" s="3"/>
      <c r="J772" s="3"/>
      <c r="K772" s="3"/>
      <c r="L772" s="3"/>
      <c r="M772" s="3"/>
      <c r="N772" s="61"/>
      <c r="O772" s="3"/>
      <c r="P772" s="61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61"/>
      <c r="C773" s="61"/>
      <c r="D773" s="61"/>
      <c r="E773" s="3"/>
      <c r="F773" s="3"/>
      <c r="G773" s="3"/>
      <c r="H773" s="3"/>
      <c r="I773" s="3"/>
      <c r="J773" s="3"/>
      <c r="K773" s="3"/>
      <c r="L773" s="3"/>
      <c r="M773" s="3"/>
      <c r="N773" s="61"/>
      <c r="O773" s="3"/>
      <c r="P773" s="61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61"/>
      <c r="C774" s="61"/>
      <c r="D774" s="61"/>
      <c r="E774" s="3"/>
      <c r="F774" s="3"/>
      <c r="G774" s="3"/>
      <c r="H774" s="3"/>
      <c r="I774" s="3"/>
      <c r="J774" s="3"/>
      <c r="K774" s="3"/>
      <c r="L774" s="3"/>
      <c r="M774" s="3"/>
      <c r="N774" s="61"/>
      <c r="O774" s="3"/>
      <c r="P774" s="61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61"/>
      <c r="C775" s="61"/>
      <c r="D775" s="61"/>
      <c r="E775" s="3"/>
      <c r="F775" s="3"/>
      <c r="G775" s="3"/>
      <c r="H775" s="3"/>
      <c r="I775" s="3"/>
      <c r="J775" s="3"/>
      <c r="K775" s="3"/>
      <c r="L775" s="3"/>
      <c r="M775" s="3"/>
      <c r="N775" s="61"/>
      <c r="O775" s="3"/>
      <c r="P775" s="61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61"/>
      <c r="C776" s="61"/>
      <c r="D776" s="61"/>
      <c r="E776" s="3"/>
      <c r="F776" s="3"/>
      <c r="G776" s="3"/>
      <c r="H776" s="3"/>
      <c r="I776" s="3"/>
      <c r="J776" s="3"/>
      <c r="K776" s="3"/>
      <c r="L776" s="3"/>
      <c r="M776" s="3"/>
      <c r="N776" s="61"/>
      <c r="O776" s="3"/>
      <c r="P776" s="61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61"/>
      <c r="C777" s="61"/>
      <c r="D777" s="61"/>
      <c r="E777" s="3"/>
      <c r="F777" s="3"/>
      <c r="G777" s="3"/>
      <c r="H777" s="3"/>
      <c r="I777" s="3"/>
      <c r="J777" s="3"/>
      <c r="K777" s="3"/>
      <c r="L777" s="3"/>
      <c r="M777" s="3"/>
      <c r="N777" s="61"/>
      <c r="O777" s="3"/>
      <c r="P777" s="61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61"/>
      <c r="C778" s="61"/>
      <c r="D778" s="61"/>
      <c r="E778" s="3"/>
      <c r="F778" s="3"/>
      <c r="G778" s="3"/>
      <c r="H778" s="3"/>
      <c r="I778" s="3"/>
      <c r="J778" s="3"/>
      <c r="K778" s="3"/>
      <c r="L778" s="3"/>
      <c r="M778" s="3"/>
      <c r="N778" s="61"/>
      <c r="O778" s="3"/>
      <c r="P778" s="61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61"/>
      <c r="C779" s="61"/>
      <c r="D779" s="61"/>
      <c r="E779" s="3"/>
      <c r="F779" s="3"/>
      <c r="G779" s="3"/>
      <c r="H779" s="3"/>
      <c r="I779" s="3"/>
      <c r="J779" s="3"/>
      <c r="K779" s="3"/>
      <c r="L779" s="3"/>
      <c r="M779" s="3"/>
      <c r="N779" s="61"/>
      <c r="O779" s="3"/>
      <c r="P779" s="61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61"/>
      <c r="C780" s="61"/>
      <c r="D780" s="61"/>
      <c r="E780" s="3"/>
      <c r="F780" s="3"/>
      <c r="G780" s="3"/>
      <c r="H780" s="3"/>
      <c r="I780" s="3"/>
      <c r="J780" s="3"/>
      <c r="K780" s="3"/>
      <c r="L780" s="3"/>
      <c r="M780" s="3"/>
      <c r="N780" s="61"/>
      <c r="O780" s="3"/>
      <c r="P780" s="61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61"/>
      <c r="C781" s="61"/>
      <c r="D781" s="61"/>
      <c r="E781" s="3"/>
      <c r="F781" s="3"/>
      <c r="G781" s="3"/>
      <c r="H781" s="3"/>
      <c r="I781" s="3"/>
      <c r="J781" s="3"/>
      <c r="K781" s="3"/>
      <c r="L781" s="3"/>
      <c r="M781" s="3"/>
      <c r="N781" s="61"/>
      <c r="O781" s="3"/>
      <c r="P781" s="61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61"/>
      <c r="C782" s="61"/>
      <c r="D782" s="61"/>
      <c r="E782" s="3"/>
      <c r="F782" s="3"/>
      <c r="G782" s="3"/>
      <c r="H782" s="3"/>
      <c r="I782" s="3"/>
      <c r="J782" s="3"/>
      <c r="K782" s="3"/>
      <c r="L782" s="3"/>
      <c r="M782" s="3"/>
      <c r="N782" s="61"/>
      <c r="O782" s="3"/>
      <c r="P782" s="61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61"/>
      <c r="C783" s="61"/>
      <c r="D783" s="61"/>
      <c r="E783" s="3"/>
      <c r="F783" s="3"/>
      <c r="G783" s="3"/>
      <c r="H783" s="3"/>
      <c r="I783" s="3"/>
      <c r="J783" s="3"/>
      <c r="K783" s="3"/>
      <c r="L783" s="3"/>
      <c r="M783" s="3"/>
      <c r="N783" s="61"/>
      <c r="O783" s="3"/>
      <c r="P783" s="61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61"/>
      <c r="C784" s="61"/>
      <c r="D784" s="61"/>
      <c r="E784" s="3"/>
      <c r="F784" s="3"/>
      <c r="G784" s="3"/>
      <c r="H784" s="3"/>
      <c r="I784" s="3"/>
      <c r="J784" s="3"/>
      <c r="K784" s="3"/>
      <c r="L784" s="3"/>
      <c r="M784" s="3"/>
      <c r="N784" s="61"/>
      <c r="O784" s="3"/>
      <c r="P784" s="61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61"/>
      <c r="C785" s="61"/>
      <c r="D785" s="61"/>
      <c r="E785" s="3"/>
      <c r="F785" s="3"/>
      <c r="G785" s="3"/>
      <c r="H785" s="3"/>
      <c r="I785" s="3"/>
      <c r="J785" s="3"/>
      <c r="K785" s="3"/>
      <c r="L785" s="3"/>
      <c r="M785" s="3"/>
      <c r="N785" s="61"/>
      <c r="O785" s="3"/>
      <c r="P785" s="61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61"/>
      <c r="C786" s="61"/>
      <c r="D786" s="61"/>
      <c r="E786" s="3"/>
      <c r="F786" s="3"/>
      <c r="G786" s="3"/>
      <c r="H786" s="3"/>
      <c r="I786" s="3"/>
      <c r="J786" s="3"/>
      <c r="K786" s="3"/>
      <c r="L786" s="3"/>
      <c r="M786" s="3"/>
      <c r="N786" s="61"/>
      <c r="O786" s="3"/>
      <c r="P786" s="61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61"/>
      <c r="C787" s="61"/>
      <c r="D787" s="61"/>
      <c r="E787" s="3"/>
      <c r="F787" s="3"/>
      <c r="G787" s="3"/>
      <c r="H787" s="3"/>
      <c r="I787" s="3"/>
      <c r="J787" s="3"/>
      <c r="K787" s="3"/>
      <c r="L787" s="3"/>
      <c r="M787" s="3"/>
      <c r="N787" s="61"/>
      <c r="O787" s="3"/>
      <c r="P787" s="61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61"/>
      <c r="C788" s="61"/>
      <c r="D788" s="61"/>
      <c r="E788" s="3"/>
      <c r="F788" s="3"/>
      <c r="G788" s="3"/>
      <c r="H788" s="3"/>
      <c r="I788" s="3"/>
      <c r="J788" s="3"/>
      <c r="K788" s="3"/>
      <c r="L788" s="3"/>
      <c r="M788" s="3"/>
      <c r="N788" s="61"/>
      <c r="O788" s="3"/>
      <c r="P788" s="61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61"/>
      <c r="C789" s="61"/>
      <c r="D789" s="61"/>
      <c r="E789" s="3"/>
      <c r="F789" s="3"/>
      <c r="G789" s="3"/>
      <c r="H789" s="3"/>
      <c r="I789" s="3"/>
      <c r="J789" s="3"/>
      <c r="K789" s="3"/>
      <c r="L789" s="3"/>
      <c r="M789" s="3"/>
      <c r="N789" s="61"/>
      <c r="O789" s="3"/>
      <c r="P789" s="61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61"/>
      <c r="C790" s="61"/>
      <c r="D790" s="61"/>
      <c r="E790" s="3"/>
      <c r="F790" s="3"/>
      <c r="G790" s="3"/>
      <c r="H790" s="3"/>
      <c r="I790" s="3"/>
      <c r="J790" s="3"/>
      <c r="K790" s="3"/>
      <c r="L790" s="3"/>
      <c r="M790" s="3"/>
      <c r="N790" s="61"/>
      <c r="O790" s="3"/>
      <c r="P790" s="61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61"/>
      <c r="C791" s="61"/>
      <c r="D791" s="61"/>
      <c r="E791" s="3"/>
      <c r="F791" s="3"/>
      <c r="G791" s="3"/>
      <c r="H791" s="3"/>
      <c r="I791" s="3"/>
      <c r="J791" s="3"/>
      <c r="K791" s="3"/>
      <c r="L791" s="3"/>
      <c r="M791" s="3"/>
      <c r="N791" s="61"/>
      <c r="O791" s="3"/>
      <c r="P791" s="61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61"/>
      <c r="C792" s="61"/>
      <c r="D792" s="61"/>
      <c r="E792" s="3"/>
      <c r="F792" s="3"/>
      <c r="G792" s="3"/>
      <c r="H792" s="3"/>
      <c r="I792" s="3"/>
      <c r="J792" s="3"/>
      <c r="K792" s="3"/>
      <c r="L792" s="3"/>
      <c r="M792" s="3"/>
      <c r="N792" s="61"/>
      <c r="O792" s="3"/>
      <c r="P792" s="61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61"/>
      <c r="C793" s="61"/>
      <c r="D793" s="61"/>
      <c r="E793" s="3"/>
      <c r="F793" s="3"/>
      <c r="G793" s="3"/>
      <c r="H793" s="3"/>
      <c r="I793" s="3"/>
      <c r="J793" s="3"/>
      <c r="K793" s="3"/>
      <c r="L793" s="3"/>
      <c r="M793" s="3"/>
      <c r="N793" s="61"/>
      <c r="O793" s="3"/>
      <c r="P793" s="61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61"/>
      <c r="C794" s="61"/>
      <c r="D794" s="61"/>
      <c r="E794" s="3"/>
      <c r="F794" s="3"/>
      <c r="G794" s="3"/>
      <c r="H794" s="3"/>
      <c r="I794" s="3"/>
      <c r="J794" s="3"/>
      <c r="K794" s="3"/>
      <c r="L794" s="3"/>
      <c r="M794" s="3"/>
      <c r="N794" s="61"/>
      <c r="O794" s="3"/>
      <c r="P794" s="61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61"/>
      <c r="C795" s="61"/>
      <c r="D795" s="61"/>
      <c r="E795" s="3"/>
      <c r="F795" s="3"/>
      <c r="G795" s="3"/>
      <c r="H795" s="3"/>
      <c r="I795" s="3"/>
      <c r="J795" s="3"/>
      <c r="K795" s="3"/>
      <c r="L795" s="3"/>
      <c r="M795" s="3"/>
      <c r="N795" s="61"/>
      <c r="O795" s="3"/>
      <c r="P795" s="61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61"/>
      <c r="C796" s="61"/>
      <c r="D796" s="61"/>
      <c r="E796" s="3"/>
      <c r="F796" s="3"/>
      <c r="G796" s="3"/>
      <c r="H796" s="3"/>
      <c r="I796" s="3"/>
      <c r="J796" s="3"/>
      <c r="K796" s="3"/>
      <c r="L796" s="3"/>
      <c r="M796" s="3"/>
      <c r="N796" s="61"/>
      <c r="O796" s="3"/>
      <c r="P796" s="61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61"/>
      <c r="C797" s="61"/>
      <c r="D797" s="61"/>
      <c r="E797" s="3"/>
      <c r="F797" s="3"/>
      <c r="G797" s="3"/>
      <c r="H797" s="3"/>
      <c r="I797" s="3"/>
      <c r="J797" s="3"/>
      <c r="K797" s="3"/>
      <c r="L797" s="3"/>
      <c r="M797" s="3"/>
      <c r="N797" s="61"/>
      <c r="O797" s="3"/>
      <c r="P797" s="61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61"/>
      <c r="C798" s="61"/>
      <c r="D798" s="61"/>
      <c r="E798" s="3"/>
      <c r="F798" s="3"/>
      <c r="G798" s="3"/>
      <c r="H798" s="3"/>
      <c r="I798" s="3"/>
      <c r="J798" s="3"/>
      <c r="K798" s="3"/>
      <c r="L798" s="3"/>
      <c r="M798" s="3"/>
      <c r="N798" s="61"/>
      <c r="O798" s="3"/>
      <c r="P798" s="61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61"/>
      <c r="C799" s="61"/>
      <c r="D799" s="61"/>
      <c r="E799" s="3"/>
      <c r="F799" s="3"/>
      <c r="G799" s="3"/>
      <c r="H799" s="3"/>
      <c r="I799" s="3"/>
      <c r="J799" s="3"/>
      <c r="K799" s="3"/>
      <c r="L799" s="3"/>
      <c r="M799" s="3"/>
      <c r="N799" s="61"/>
      <c r="O799" s="3"/>
      <c r="P799" s="61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61"/>
      <c r="C800" s="61"/>
      <c r="D800" s="61"/>
      <c r="E800" s="3"/>
      <c r="F800" s="3"/>
      <c r="G800" s="3"/>
      <c r="H800" s="3"/>
      <c r="I800" s="3"/>
      <c r="J800" s="3"/>
      <c r="K800" s="3"/>
      <c r="L800" s="3"/>
      <c r="M800" s="3"/>
      <c r="N800" s="61"/>
      <c r="O800" s="3"/>
      <c r="P800" s="61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61"/>
      <c r="C801" s="61"/>
      <c r="D801" s="61"/>
      <c r="E801" s="3"/>
      <c r="F801" s="3"/>
      <c r="G801" s="3"/>
      <c r="H801" s="3"/>
      <c r="I801" s="3"/>
      <c r="J801" s="3"/>
      <c r="K801" s="3"/>
      <c r="L801" s="3"/>
      <c r="M801" s="3"/>
      <c r="N801" s="61"/>
      <c r="O801" s="3"/>
      <c r="P801" s="61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61"/>
      <c r="C802" s="61"/>
      <c r="D802" s="61"/>
      <c r="E802" s="3"/>
      <c r="F802" s="3"/>
      <c r="G802" s="3"/>
      <c r="H802" s="3"/>
      <c r="I802" s="3"/>
      <c r="J802" s="3"/>
      <c r="K802" s="3"/>
      <c r="L802" s="3"/>
      <c r="M802" s="3"/>
      <c r="N802" s="61"/>
      <c r="O802" s="3"/>
      <c r="P802" s="61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61"/>
      <c r="C803" s="61"/>
      <c r="D803" s="61"/>
      <c r="E803" s="3"/>
      <c r="F803" s="3"/>
      <c r="G803" s="3"/>
      <c r="H803" s="3"/>
      <c r="I803" s="3"/>
      <c r="J803" s="3"/>
      <c r="K803" s="3"/>
      <c r="L803" s="3"/>
      <c r="M803" s="3"/>
      <c r="N803" s="61"/>
      <c r="O803" s="3"/>
      <c r="P803" s="61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61"/>
      <c r="C804" s="61"/>
      <c r="D804" s="61"/>
      <c r="E804" s="3"/>
      <c r="F804" s="3"/>
      <c r="G804" s="3"/>
      <c r="H804" s="3"/>
      <c r="I804" s="3"/>
      <c r="J804" s="3"/>
      <c r="K804" s="3"/>
      <c r="L804" s="3"/>
      <c r="M804" s="3"/>
      <c r="N804" s="61"/>
      <c r="O804" s="3"/>
      <c r="P804" s="61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61"/>
      <c r="C805" s="61"/>
      <c r="D805" s="61"/>
      <c r="E805" s="3"/>
      <c r="F805" s="3"/>
      <c r="G805" s="3"/>
      <c r="H805" s="3"/>
      <c r="I805" s="3"/>
      <c r="J805" s="3"/>
      <c r="K805" s="3"/>
      <c r="L805" s="3"/>
      <c r="M805" s="3"/>
      <c r="N805" s="61"/>
      <c r="O805" s="3"/>
      <c r="P805" s="61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61"/>
      <c r="C806" s="61"/>
      <c r="D806" s="61"/>
      <c r="E806" s="3"/>
      <c r="F806" s="3"/>
      <c r="G806" s="3"/>
      <c r="H806" s="3"/>
      <c r="I806" s="3"/>
      <c r="J806" s="3"/>
      <c r="K806" s="3"/>
      <c r="L806" s="3"/>
      <c r="M806" s="3"/>
      <c r="N806" s="61"/>
      <c r="O806" s="3"/>
      <c r="P806" s="61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61"/>
      <c r="C807" s="61"/>
      <c r="D807" s="61"/>
      <c r="E807" s="3"/>
      <c r="F807" s="3"/>
      <c r="G807" s="3"/>
      <c r="H807" s="3"/>
      <c r="I807" s="3"/>
      <c r="J807" s="3"/>
      <c r="K807" s="3"/>
      <c r="L807" s="3"/>
      <c r="M807" s="3"/>
      <c r="N807" s="61"/>
      <c r="O807" s="3"/>
      <c r="P807" s="61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61"/>
      <c r="C808" s="61"/>
      <c r="D808" s="61"/>
      <c r="E808" s="3"/>
      <c r="F808" s="3"/>
      <c r="G808" s="3"/>
      <c r="H808" s="3"/>
      <c r="I808" s="3"/>
      <c r="J808" s="3"/>
      <c r="K808" s="3"/>
      <c r="L808" s="3"/>
      <c r="M808" s="3"/>
      <c r="N808" s="61"/>
      <c r="O808" s="3"/>
      <c r="P808" s="61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61"/>
      <c r="C809" s="61"/>
      <c r="D809" s="61"/>
      <c r="E809" s="3"/>
      <c r="F809" s="3"/>
      <c r="G809" s="3"/>
      <c r="H809" s="3"/>
      <c r="I809" s="3"/>
      <c r="J809" s="3"/>
      <c r="K809" s="3"/>
      <c r="L809" s="3"/>
      <c r="M809" s="3"/>
      <c r="N809" s="61"/>
      <c r="O809" s="3"/>
      <c r="P809" s="61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61"/>
      <c r="C810" s="61"/>
      <c r="D810" s="61"/>
      <c r="E810" s="3"/>
      <c r="F810" s="3"/>
      <c r="G810" s="3"/>
      <c r="H810" s="3"/>
      <c r="I810" s="3"/>
      <c r="J810" s="3"/>
      <c r="K810" s="3"/>
      <c r="L810" s="3"/>
      <c r="M810" s="3"/>
      <c r="N810" s="61"/>
      <c r="O810" s="3"/>
      <c r="P810" s="61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61"/>
      <c r="C811" s="61"/>
      <c r="D811" s="61"/>
      <c r="E811" s="3"/>
      <c r="F811" s="3"/>
      <c r="G811" s="3"/>
      <c r="H811" s="3"/>
      <c r="I811" s="3"/>
      <c r="J811" s="3"/>
      <c r="K811" s="3"/>
      <c r="L811" s="3"/>
      <c r="M811" s="3"/>
      <c r="N811" s="61"/>
      <c r="O811" s="3"/>
      <c r="P811" s="61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61"/>
      <c r="C812" s="61"/>
      <c r="D812" s="61"/>
      <c r="E812" s="3"/>
      <c r="F812" s="3"/>
      <c r="G812" s="3"/>
      <c r="H812" s="3"/>
      <c r="I812" s="3"/>
      <c r="J812" s="3"/>
      <c r="K812" s="3"/>
      <c r="L812" s="3"/>
      <c r="M812" s="3"/>
      <c r="N812" s="61"/>
      <c r="O812" s="3"/>
      <c r="P812" s="61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61"/>
      <c r="C813" s="61"/>
      <c r="D813" s="61"/>
      <c r="E813" s="3"/>
      <c r="F813" s="3"/>
      <c r="G813" s="3"/>
      <c r="H813" s="3"/>
      <c r="I813" s="3"/>
      <c r="J813" s="3"/>
      <c r="K813" s="3"/>
      <c r="L813" s="3"/>
      <c r="M813" s="3"/>
      <c r="N813" s="61"/>
      <c r="O813" s="3"/>
      <c r="P813" s="61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61"/>
      <c r="C814" s="61"/>
      <c r="D814" s="61"/>
      <c r="E814" s="3"/>
      <c r="F814" s="3"/>
      <c r="G814" s="3"/>
      <c r="H814" s="3"/>
      <c r="I814" s="3"/>
      <c r="J814" s="3"/>
      <c r="K814" s="3"/>
      <c r="L814" s="3"/>
      <c r="M814" s="3"/>
      <c r="N814" s="61"/>
      <c r="O814" s="3"/>
      <c r="P814" s="61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61"/>
      <c r="C815" s="61"/>
      <c r="D815" s="61"/>
      <c r="E815" s="3"/>
      <c r="F815" s="3"/>
      <c r="G815" s="3"/>
      <c r="H815" s="3"/>
      <c r="I815" s="3"/>
      <c r="J815" s="3"/>
      <c r="K815" s="3"/>
      <c r="L815" s="3"/>
      <c r="M815" s="3"/>
      <c r="N815" s="61"/>
      <c r="O815" s="3"/>
      <c r="P815" s="61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61"/>
      <c r="C816" s="61"/>
      <c r="D816" s="61"/>
      <c r="E816" s="3"/>
      <c r="F816" s="3"/>
      <c r="G816" s="3"/>
      <c r="H816" s="3"/>
      <c r="I816" s="3"/>
      <c r="J816" s="3"/>
      <c r="K816" s="3"/>
      <c r="L816" s="3"/>
      <c r="M816" s="3"/>
      <c r="N816" s="61"/>
      <c r="O816" s="3"/>
      <c r="P816" s="61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61"/>
      <c r="C817" s="61"/>
      <c r="D817" s="61"/>
      <c r="E817" s="3"/>
      <c r="F817" s="3"/>
      <c r="G817" s="3"/>
      <c r="H817" s="3"/>
      <c r="I817" s="3"/>
      <c r="J817" s="3"/>
      <c r="K817" s="3"/>
      <c r="L817" s="3"/>
      <c r="M817" s="3"/>
      <c r="N817" s="61"/>
      <c r="O817" s="3"/>
      <c r="P817" s="61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61"/>
      <c r="C818" s="61"/>
      <c r="D818" s="61"/>
      <c r="E818" s="3"/>
      <c r="F818" s="3"/>
      <c r="G818" s="3"/>
      <c r="H818" s="3"/>
      <c r="I818" s="3"/>
      <c r="J818" s="3"/>
      <c r="K818" s="3"/>
      <c r="L818" s="3"/>
      <c r="M818" s="3"/>
      <c r="N818" s="61"/>
      <c r="O818" s="3"/>
      <c r="P818" s="61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61"/>
      <c r="C819" s="61"/>
      <c r="D819" s="61"/>
      <c r="E819" s="3"/>
      <c r="F819" s="3"/>
      <c r="G819" s="3"/>
      <c r="H819" s="3"/>
      <c r="I819" s="3"/>
      <c r="J819" s="3"/>
      <c r="K819" s="3"/>
      <c r="L819" s="3"/>
      <c r="M819" s="3"/>
      <c r="N819" s="61"/>
      <c r="O819" s="3"/>
      <c r="P819" s="61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61"/>
      <c r="C820" s="61"/>
      <c r="D820" s="61"/>
      <c r="E820" s="3"/>
      <c r="F820" s="3"/>
      <c r="G820" s="3"/>
      <c r="H820" s="3"/>
      <c r="I820" s="3"/>
      <c r="J820" s="3"/>
      <c r="K820" s="3"/>
      <c r="L820" s="3"/>
      <c r="M820" s="3"/>
      <c r="N820" s="61"/>
      <c r="O820" s="3"/>
      <c r="P820" s="61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61"/>
      <c r="C821" s="61"/>
      <c r="D821" s="61"/>
      <c r="E821" s="3"/>
      <c r="F821" s="3"/>
      <c r="G821" s="3"/>
      <c r="H821" s="3"/>
      <c r="I821" s="3"/>
      <c r="J821" s="3"/>
      <c r="K821" s="3"/>
      <c r="L821" s="3"/>
      <c r="M821" s="3"/>
      <c r="N821" s="61"/>
      <c r="O821" s="3"/>
      <c r="P821" s="61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61"/>
      <c r="C822" s="61"/>
      <c r="D822" s="61"/>
      <c r="E822" s="3"/>
      <c r="F822" s="3"/>
      <c r="G822" s="3"/>
      <c r="H822" s="3"/>
      <c r="I822" s="3"/>
      <c r="J822" s="3"/>
      <c r="K822" s="3"/>
      <c r="L822" s="3"/>
      <c r="M822" s="3"/>
      <c r="N822" s="61"/>
      <c r="O822" s="3"/>
      <c r="P822" s="61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61"/>
      <c r="C823" s="61"/>
      <c r="D823" s="61"/>
      <c r="E823" s="3"/>
      <c r="F823" s="3"/>
      <c r="G823" s="3"/>
      <c r="H823" s="3"/>
      <c r="I823" s="3"/>
      <c r="J823" s="3"/>
      <c r="K823" s="3"/>
      <c r="L823" s="3"/>
      <c r="M823" s="3"/>
      <c r="N823" s="61"/>
      <c r="O823" s="3"/>
      <c r="P823" s="61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61"/>
      <c r="C824" s="61"/>
      <c r="D824" s="61"/>
      <c r="E824" s="3"/>
      <c r="F824" s="3"/>
      <c r="G824" s="3"/>
      <c r="H824" s="3"/>
      <c r="I824" s="3"/>
      <c r="J824" s="3"/>
      <c r="K824" s="3"/>
      <c r="L824" s="3"/>
      <c r="M824" s="3"/>
      <c r="N824" s="61"/>
      <c r="O824" s="3"/>
      <c r="P824" s="61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61"/>
      <c r="C825" s="61"/>
      <c r="D825" s="61"/>
      <c r="E825" s="3"/>
      <c r="F825" s="3"/>
      <c r="G825" s="3"/>
      <c r="H825" s="3"/>
      <c r="I825" s="3"/>
      <c r="J825" s="3"/>
      <c r="K825" s="3"/>
      <c r="L825" s="3"/>
      <c r="M825" s="3"/>
      <c r="N825" s="61"/>
      <c r="O825" s="3"/>
      <c r="P825" s="61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61"/>
      <c r="C826" s="61"/>
      <c r="D826" s="61"/>
      <c r="E826" s="3"/>
      <c r="F826" s="3"/>
      <c r="G826" s="3"/>
      <c r="H826" s="3"/>
      <c r="I826" s="3"/>
      <c r="J826" s="3"/>
      <c r="K826" s="3"/>
      <c r="L826" s="3"/>
      <c r="M826" s="3"/>
      <c r="N826" s="61"/>
      <c r="O826" s="3"/>
      <c r="P826" s="61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61"/>
      <c r="C827" s="61"/>
      <c r="D827" s="61"/>
      <c r="E827" s="3"/>
      <c r="F827" s="3"/>
      <c r="G827" s="3"/>
      <c r="H827" s="3"/>
      <c r="I827" s="3"/>
      <c r="J827" s="3"/>
      <c r="K827" s="3"/>
      <c r="L827" s="3"/>
      <c r="M827" s="3"/>
      <c r="N827" s="61"/>
      <c r="O827" s="3"/>
      <c r="P827" s="61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61"/>
      <c r="C828" s="61"/>
      <c r="D828" s="61"/>
      <c r="E828" s="3"/>
      <c r="F828" s="3"/>
      <c r="G828" s="3"/>
      <c r="H828" s="3"/>
      <c r="I828" s="3"/>
      <c r="J828" s="3"/>
      <c r="K828" s="3"/>
      <c r="L828" s="3"/>
      <c r="M828" s="3"/>
      <c r="N828" s="61"/>
      <c r="O828" s="3"/>
      <c r="P828" s="61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61"/>
      <c r="C829" s="61"/>
      <c r="D829" s="61"/>
      <c r="E829" s="3"/>
      <c r="F829" s="3"/>
      <c r="G829" s="3"/>
      <c r="H829" s="3"/>
      <c r="I829" s="3"/>
      <c r="J829" s="3"/>
      <c r="K829" s="3"/>
      <c r="L829" s="3"/>
      <c r="M829" s="3"/>
      <c r="N829" s="61"/>
      <c r="O829" s="3"/>
      <c r="P829" s="61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61"/>
      <c r="C830" s="61"/>
      <c r="D830" s="61"/>
      <c r="E830" s="3"/>
      <c r="F830" s="3"/>
      <c r="G830" s="3"/>
      <c r="H830" s="3"/>
      <c r="I830" s="3"/>
      <c r="J830" s="3"/>
      <c r="K830" s="3"/>
      <c r="L830" s="3"/>
      <c r="M830" s="3"/>
      <c r="N830" s="61"/>
      <c r="O830" s="3"/>
      <c r="P830" s="61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61"/>
      <c r="C831" s="61"/>
      <c r="D831" s="61"/>
      <c r="E831" s="3"/>
      <c r="F831" s="3"/>
      <c r="G831" s="3"/>
      <c r="H831" s="3"/>
      <c r="I831" s="3"/>
      <c r="J831" s="3"/>
      <c r="K831" s="3"/>
      <c r="L831" s="3"/>
      <c r="M831" s="3"/>
      <c r="N831" s="61"/>
      <c r="O831" s="3"/>
      <c r="P831" s="61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61"/>
      <c r="C832" s="61"/>
      <c r="D832" s="61"/>
      <c r="E832" s="3"/>
      <c r="F832" s="3"/>
      <c r="G832" s="3"/>
      <c r="H832" s="3"/>
      <c r="I832" s="3"/>
      <c r="J832" s="3"/>
      <c r="K832" s="3"/>
      <c r="L832" s="3"/>
      <c r="M832" s="3"/>
      <c r="N832" s="61"/>
      <c r="O832" s="3"/>
      <c r="P832" s="61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61"/>
      <c r="C833" s="61"/>
      <c r="D833" s="61"/>
      <c r="E833" s="3"/>
      <c r="F833" s="3"/>
      <c r="G833" s="3"/>
      <c r="H833" s="3"/>
      <c r="I833" s="3"/>
      <c r="J833" s="3"/>
      <c r="K833" s="3"/>
      <c r="L833" s="3"/>
      <c r="M833" s="3"/>
      <c r="N833" s="61"/>
      <c r="O833" s="3"/>
      <c r="P833" s="61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61"/>
      <c r="C834" s="61"/>
      <c r="D834" s="61"/>
      <c r="E834" s="3"/>
      <c r="F834" s="3"/>
      <c r="G834" s="3"/>
      <c r="H834" s="3"/>
      <c r="I834" s="3"/>
      <c r="J834" s="3"/>
      <c r="K834" s="3"/>
      <c r="L834" s="3"/>
      <c r="M834" s="3"/>
      <c r="N834" s="61"/>
      <c r="O834" s="3"/>
      <c r="P834" s="61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61"/>
      <c r="C835" s="61"/>
      <c r="D835" s="61"/>
      <c r="E835" s="3"/>
      <c r="F835" s="3"/>
      <c r="G835" s="3"/>
      <c r="H835" s="3"/>
      <c r="I835" s="3"/>
      <c r="J835" s="3"/>
      <c r="K835" s="3"/>
      <c r="L835" s="3"/>
      <c r="M835" s="3"/>
      <c r="N835" s="61"/>
      <c r="O835" s="3"/>
      <c r="P835" s="61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61"/>
      <c r="C836" s="61"/>
      <c r="D836" s="61"/>
      <c r="E836" s="3"/>
      <c r="F836" s="3"/>
      <c r="G836" s="3"/>
      <c r="H836" s="3"/>
      <c r="I836" s="3"/>
      <c r="J836" s="3"/>
      <c r="K836" s="3"/>
      <c r="L836" s="3"/>
      <c r="M836" s="3"/>
      <c r="N836" s="61"/>
      <c r="O836" s="3"/>
      <c r="P836" s="61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61"/>
      <c r="C837" s="61"/>
      <c r="D837" s="61"/>
      <c r="E837" s="3"/>
      <c r="F837" s="3"/>
      <c r="G837" s="3"/>
      <c r="H837" s="3"/>
      <c r="I837" s="3"/>
      <c r="J837" s="3"/>
      <c r="K837" s="3"/>
      <c r="L837" s="3"/>
      <c r="M837" s="3"/>
      <c r="N837" s="61"/>
      <c r="O837" s="3"/>
      <c r="P837" s="61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61"/>
      <c r="C838" s="61"/>
      <c r="D838" s="61"/>
      <c r="E838" s="3"/>
      <c r="F838" s="3"/>
      <c r="G838" s="3"/>
      <c r="H838" s="3"/>
      <c r="I838" s="3"/>
      <c r="J838" s="3"/>
      <c r="K838" s="3"/>
      <c r="L838" s="3"/>
      <c r="M838" s="3"/>
      <c r="N838" s="61"/>
      <c r="O838" s="3"/>
      <c r="P838" s="61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61"/>
      <c r="C839" s="61"/>
      <c r="D839" s="61"/>
      <c r="E839" s="3"/>
      <c r="F839" s="3"/>
      <c r="G839" s="3"/>
      <c r="H839" s="3"/>
      <c r="I839" s="3"/>
      <c r="J839" s="3"/>
      <c r="K839" s="3"/>
      <c r="L839" s="3"/>
      <c r="M839" s="3"/>
      <c r="N839" s="61"/>
      <c r="O839" s="3"/>
      <c r="P839" s="61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61"/>
      <c r="C840" s="61"/>
      <c r="D840" s="61"/>
      <c r="E840" s="3"/>
      <c r="F840" s="3"/>
      <c r="G840" s="3"/>
      <c r="H840" s="3"/>
      <c r="I840" s="3"/>
      <c r="J840" s="3"/>
      <c r="K840" s="3"/>
      <c r="L840" s="3"/>
      <c r="M840" s="3"/>
      <c r="N840" s="61"/>
      <c r="O840" s="3"/>
      <c r="P840" s="61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61"/>
      <c r="C841" s="61"/>
      <c r="D841" s="61"/>
      <c r="E841" s="3"/>
      <c r="F841" s="3"/>
      <c r="G841" s="3"/>
      <c r="H841" s="3"/>
      <c r="I841" s="3"/>
      <c r="J841" s="3"/>
      <c r="K841" s="3"/>
      <c r="L841" s="3"/>
      <c r="M841" s="3"/>
      <c r="N841" s="61"/>
      <c r="O841" s="3"/>
      <c r="P841" s="61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61"/>
      <c r="C842" s="61"/>
      <c r="D842" s="61"/>
      <c r="E842" s="3"/>
      <c r="F842" s="3"/>
      <c r="G842" s="3"/>
      <c r="H842" s="3"/>
      <c r="I842" s="3"/>
      <c r="J842" s="3"/>
      <c r="K842" s="3"/>
      <c r="L842" s="3"/>
      <c r="M842" s="3"/>
      <c r="N842" s="61"/>
      <c r="O842" s="3"/>
      <c r="P842" s="61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61"/>
      <c r="C843" s="61"/>
      <c r="D843" s="61"/>
      <c r="E843" s="3"/>
      <c r="F843" s="3"/>
      <c r="G843" s="3"/>
      <c r="H843" s="3"/>
      <c r="I843" s="3"/>
      <c r="J843" s="3"/>
      <c r="K843" s="3"/>
      <c r="L843" s="3"/>
      <c r="M843" s="3"/>
      <c r="N843" s="61"/>
      <c r="O843" s="3"/>
      <c r="P843" s="61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61"/>
      <c r="C844" s="61"/>
      <c r="D844" s="61"/>
      <c r="E844" s="3"/>
      <c r="F844" s="3"/>
      <c r="G844" s="3"/>
      <c r="H844" s="3"/>
      <c r="I844" s="3"/>
      <c r="J844" s="3"/>
      <c r="K844" s="3"/>
      <c r="L844" s="3"/>
      <c r="M844" s="3"/>
      <c r="N844" s="61"/>
      <c r="O844" s="3"/>
      <c r="P844" s="61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61"/>
      <c r="C845" s="61"/>
      <c r="D845" s="61"/>
      <c r="E845" s="3"/>
      <c r="F845" s="3"/>
      <c r="G845" s="3"/>
      <c r="H845" s="3"/>
      <c r="I845" s="3"/>
      <c r="J845" s="3"/>
      <c r="K845" s="3"/>
      <c r="L845" s="3"/>
      <c r="M845" s="3"/>
      <c r="N845" s="61"/>
      <c r="O845" s="3"/>
      <c r="P845" s="61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61"/>
      <c r="C846" s="61"/>
      <c r="D846" s="61"/>
      <c r="E846" s="3"/>
      <c r="F846" s="3"/>
      <c r="G846" s="3"/>
      <c r="H846" s="3"/>
      <c r="I846" s="3"/>
      <c r="J846" s="3"/>
      <c r="K846" s="3"/>
      <c r="L846" s="3"/>
      <c r="M846" s="3"/>
      <c r="N846" s="61"/>
      <c r="O846" s="3"/>
      <c r="P846" s="61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61"/>
      <c r="C847" s="61"/>
      <c r="D847" s="61"/>
      <c r="E847" s="3"/>
      <c r="F847" s="3"/>
      <c r="G847" s="3"/>
      <c r="H847" s="3"/>
      <c r="I847" s="3"/>
      <c r="J847" s="3"/>
      <c r="K847" s="3"/>
      <c r="L847" s="3"/>
      <c r="M847" s="3"/>
      <c r="N847" s="61"/>
      <c r="O847" s="3"/>
      <c r="P847" s="61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61"/>
      <c r="C848" s="61"/>
      <c r="D848" s="61"/>
      <c r="E848" s="3"/>
      <c r="F848" s="3"/>
      <c r="G848" s="3"/>
      <c r="H848" s="3"/>
      <c r="I848" s="3"/>
      <c r="J848" s="3"/>
      <c r="K848" s="3"/>
      <c r="L848" s="3"/>
      <c r="M848" s="3"/>
      <c r="N848" s="61"/>
      <c r="O848" s="3"/>
      <c r="P848" s="61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61"/>
      <c r="C849" s="61"/>
      <c r="D849" s="61"/>
      <c r="E849" s="3"/>
      <c r="F849" s="3"/>
      <c r="G849" s="3"/>
      <c r="H849" s="3"/>
      <c r="I849" s="3"/>
      <c r="J849" s="3"/>
      <c r="K849" s="3"/>
      <c r="L849" s="3"/>
      <c r="M849" s="3"/>
      <c r="N849" s="61"/>
      <c r="O849" s="3"/>
      <c r="P849" s="61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61"/>
      <c r="C850" s="61"/>
      <c r="D850" s="61"/>
      <c r="E850" s="3"/>
      <c r="F850" s="3"/>
      <c r="G850" s="3"/>
      <c r="H850" s="3"/>
      <c r="I850" s="3"/>
      <c r="J850" s="3"/>
      <c r="K850" s="3"/>
      <c r="L850" s="3"/>
      <c r="M850" s="3"/>
      <c r="N850" s="61"/>
      <c r="O850" s="3"/>
      <c r="P850" s="61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61"/>
      <c r="C851" s="61"/>
      <c r="D851" s="61"/>
      <c r="E851" s="3"/>
      <c r="F851" s="3"/>
      <c r="G851" s="3"/>
      <c r="H851" s="3"/>
      <c r="I851" s="3"/>
      <c r="J851" s="3"/>
      <c r="K851" s="3"/>
      <c r="L851" s="3"/>
      <c r="M851" s="3"/>
      <c r="N851" s="61"/>
      <c r="O851" s="3"/>
      <c r="P851" s="61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61"/>
      <c r="C852" s="61"/>
      <c r="D852" s="61"/>
      <c r="E852" s="3"/>
      <c r="F852" s="3"/>
      <c r="G852" s="3"/>
      <c r="H852" s="3"/>
      <c r="I852" s="3"/>
      <c r="J852" s="3"/>
      <c r="K852" s="3"/>
      <c r="L852" s="3"/>
      <c r="M852" s="3"/>
      <c r="N852" s="61"/>
      <c r="O852" s="3"/>
      <c r="P852" s="61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61"/>
      <c r="C853" s="61"/>
      <c r="D853" s="61"/>
      <c r="E853" s="3"/>
      <c r="F853" s="3"/>
      <c r="G853" s="3"/>
      <c r="H853" s="3"/>
      <c r="I853" s="3"/>
      <c r="J853" s="3"/>
      <c r="K853" s="3"/>
      <c r="L853" s="3"/>
      <c r="M853" s="3"/>
      <c r="N853" s="61"/>
      <c r="O853" s="3"/>
      <c r="P853" s="61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61"/>
      <c r="C854" s="61"/>
      <c r="D854" s="61"/>
      <c r="E854" s="3"/>
      <c r="F854" s="3"/>
      <c r="G854" s="3"/>
      <c r="H854" s="3"/>
      <c r="I854" s="3"/>
      <c r="J854" s="3"/>
      <c r="K854" s="3"/>
      <c r="L854" s="3"/>
      <c r="M854" s="3"/>
      <c r="N854" s="61"/>
      <c r="O854" s="3"/>
      <c r="P854" s="61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61"/>
      <c r="C855" s="61"/>
      <c r="D855" s="61"/>
      <c r="E855" s="3"/>
      <c r="F855" s="3"/>
      <c r="G855" s="3"/>
      <c r="H855" s="3"/>
      <c r="I855" s="3"/>
      <c r="J855" s="3"/>
      <c r="K855" s="3"/>
      <c r="L855" s="3"/>
      <c r="M855" s="3"/>
      <c r="N855" s="61"/>
      <c r="O855" s="3"/>
      <c r="P855" s="61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61"/>
      <c r="C856" s="61"/>
      <c r="D856" s="61"/>
      <c r="E856" s="3"/>
      <c r="F856" s="3"/>
      <c r="G856" s="3"/>
      <c r="H856" s="3"/>
      <c r="I856" s="3"/>
      <c r="J856" s="3"/>
      <c r="K856" s="3"/>
      <c r="L856" s="3"/>
      <c r="M856" s="3"/>
      <c r="N856" s="61"/>
      <c r="O856" s="3"/>
      <c r="P856" s="61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61"/>
      <c r="C857" s="61"/>
      <c r="D857" s="61"/>
      <c r="E857" s="3"/>
      <c r="F857" s="3"/>
      <c r="G857" s="3"/>
      <c r="H857" s="3"/>
      <c r="I857" s="3"/>
      <c r="J857" s="3"/>
      <c r="K857" s="3"/>
      <c r="L857" s="3"/>
      <c r="M857" s="3"/>
      <c r="N857" s="61"/>
      <c r="O857" s="3"/>
      <c r="P857" s="61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61"/>
      <c r="C858" s="61"/>
      <c r="D858" s="61"/>
      <c r="E858" s="3"/>
      <c r="F858" s="3"/>
      <c r="G858" s="3"/>
      <c r="H858" s="3"/>
      <c r="I858" s="3"/>
      <c r="J858" s="3"/>
      <c r="K858" s="3"/>
      <c r="L858" s="3"/>
      <c r="M858" s="3"/>
      <c r="N858" s="61"/>
      <c r="O858" s="3"/>
      <c r="P858" s="61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61"/>
      <c r="C859" s="61"/>
      <c r="D859" s="61"/>
      <c r="E859" s="3"/>
      <c r="F859" s="3"/>
      <c r="G859" s="3"/>
      <c r="H859" s="3"/>
      <c r="I859" s="3"/>
      <c r="J859" s="3"/>
      <c r="K859" s="3"/>
      <c r="L859" s="3"/>
      <c r="M859" s="3"/>
      <c r="N859" s="61"/>
      <c r="O859" s="3"/>
      <c r="P859" s="61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61"/>
      <c r="C860" s="61"/>
      <c r="D860" s="61"/>
      <c r="E860" s="3"/>
      <c r="F860" s="3"/>
      <c r="G860" s="3"/>
      <c r="H860" s="3"/>
      <c r="I860" s="3"/>
      <c r="J860" s="3"/>
      <c r="K860" s="3"/>
      <c r="L860" s="3"/>
      <c r="M860" s="3"/>
      <c r="N860" s="61"/>
      <c r="O860" s="3"/>
      <c r="P860" s="61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61"/>
      <c r="C861" s="61"/>
      <c r="D861" s="61"/>
      <c r="E861" s="3"/>
      <c r="F861" s="3"/>
      <c r="G861" s="3"/>
      <c r="H861" s="3"/>
      <c r="I861" s="3"/>
      <c r="J861" s="3"/>
      <c r="K861" s="3"/>
      <c r="L861" s="3"/>
      <c r="M861" s="3"/>
      <c r="N861" s="61"/>
      <c r="O861" s="3"/>
      <c r="P861" s="61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61"/>
      <c r="C862" s="61"/>
      <c r="D862" s="61"/>
      <c r="E862" s="3"/>
      <c r="F862" s="3"/>
      <c r="G862" s="3"/>
      <c r="H862" s="3"/>
      <c r="I862" s="3"/>
      <c r="J862" s="3"/>
      <c r="K862" s="3"/>
      <c r="L862" s="3"/>
      <c r="M862" s="3"/>
      <c r="N862" s="61"/>
      <c r="O862" s="3"/>
      <c r="P862" s="61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61"/>
      <c r="C863" s="61"/>
      <c r="D863" s="61"/>
      <c r="E863" s="3"/>
      <c r="F863" s="3"/>
      <c r="G863" s="3"/>
      <c r="H863" s="3"/>
      <c r="I863" s="3"/>
      <c r="J863" s="3"/>
      <c r="K863" s="3"/>
      <c r="L863" s="3"/>
      <c r="M863" s="3"/>
      <c r="N863" s="61"/>
      <c r="O863" s="3"/>
      <c r="P863" s="61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61"/>
      <c r="C864" s="61"/>
      <c r="D864" s="61"/>
      <c r="E864" s="3"/>
      <c r="F864" s="3"/>
      <c r="G864" s="3"/>
      <c r="H864" s="3"/>
      <c r="I864" s="3"/>
      <c r="J864" s="3"/>
      <c r="K864" s="3"/>
      <c r="L864" s="3"/>
      <c r="M864" s="3"/>
      <c r="N864" s="61"/>
      <c r="O864" s="3"/>
      <c r="P864" s="61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61"/>
      <c r="C865" s="61"/>
      <c r="D865" s="61"/>
      <c r="E865" s="3"/>
      <c r="F865" s="3"/>
      <c r="G865" s="3"/>
      <c r="H865" s="3"/>
      <c r="I865" s="3"/>
      <c r="J865" s="3"/>
      <c r="K865" s="3"/>
      <c r="L865" s="3"/>
      <c r="M865" s="3"/>
      <c r="N865" s="61"/>
      <c r="O865" s="3"/>
      <c r="P865" s="61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61"/>
      <c r="C866" s="61"/>
      <c r="D866" s="61"/>
      <c r="E866" s="3"/>
      <c r="F866" s="3"/>
      <c r="G866" s="3"/>
      <c r="H866" s="3"/>
      <c r="I866" s="3"/>
      <c r="J866" s="3"/>
      <c r="K866" s="3"/>
      <c r="L866" s="3"/>
      <c r="M866" s="3"/>
      <c r="N866" s="61"/>
      <c r="O866" s="3"/>
      <c r="P866" s="61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61"/>
      <c r="C867" s="61"/>
      <c r="D867" s="61"/>
      <c r="E867" s="3"/>
      <c r="F867" s="3"/>
      <c r="G867" s="3"/>
      <c r="H867" s="3"/>
      <c r="I867" s="3"/>
      <c r="J867" s="3"/>
      <c r="K867" s="3"/>
      <c r="L867" s="3"/>
      <c r="M867" s="3"/>
      <c r="N867" s="61"/>
      <c r="O867" s="3"/>
      <c r="P867" s="61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61"/>
      <c r="C868" s="61"/>
      <c r="D868" s="61"/>
      <c r="E868" s="3"/>
      <c r="F868" s="3"/>
      <c r="G868" s="3"/>
      <c r="H868" s="3"/>
      <c r="I868" s="3"/>
      <c r="J868" s="3"/>
      <c r="K868" s="3"/>
      <c r="L868" s="3"/>
      <c r="M868" s="3"/>
      <c r="N868" s="61"/>
      <c r="O868" s="3"/>
      <c r="P868" s="61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61"/>
      <c r="C869" s="61"/>
      <c r="D869" s="61"/>
      <c r="E869" s="3"/>
      <c r="F869" s="3"/>
      <c r="G869" s="3"/>
      <c r="H869" s="3"/>
      <c r="I869" s="3"/>
      <c r="J869" s="3"/>
      <c r="K869" s="3"/>
      <c r="L869" s="3"/>
      <c r="M869" s="3"/>
      <c r="N869" s="61"/>
      <c r="O869" s="3"/>
      <c r="P869" s="61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61"/>
      <c r="C870" s="61"/>
      <c r="D870" s="61"/>
      <c r="E870" s="3"/>
      <c r="F870" s="3"/>
      <c r="G870" s="3"/>
      <c r="H870" s="3"/>
      <c r="I870" s="3"/>
      <c r="J870" s="3"/>
      <c r="K870" s="3"/>
      <c r="L870" s="3"/>
      <c r="M870" s="3"/>
      <c r="N870" s="61"/>
      <c r="O870" s="3"/>
      <c r="P870" s="61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61"/>
      <c r="C871" s="61"/>
      <c r="D871" s="61"/>
      <c r="E871" s="3"/>
      <c r="F871" s="3"/>
      <c r="G871" s="3"/>
      <c r="H871" s="3"/>
      <c r="I871" s="3"/>
      <c r="J871" s="3"/>
      <c r="K871" s="3"/>
      <c r="L871" s="3"/>
      <c r="M871" s="3"/>
      <c r="N871" s="61"/>
      <c r="O871" s="3"/>
      <c r="P871" s="61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61"/>
      <c r="C872" s="61"/>
      <c r="D872" s="61"/>
      <c r="E872" s="3"/>
      <c r="F872" s="3"/>
      <c r="G872" s="3"/>
      <c r="H872" s="3"/>
      <c r="I872" s="3"/>
      <c r="J872" s="3"/>
      <c r="K872" s="3"/>
      <c r="L872" s="3"/>
      <c r="M872" s="3"/>
      <c r="N872" s="61"/>
      <c r="O872" s="3"/>
      <c r="P872" s="61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61"/>
      <c r="C873" s="61"/>
      <c r="D873" s="61"/>
      <c r="E873" s="3"/>
      <c r="F873" s="3"/>
      <c r="G873" s="3"/>
      <c r="H873" s="3"/>
      <c r="I873" s="3"/>
      <c r="J873" s="3"/>
      <c r="K873" s="3"/>
      <c r="L873" s="3"/>
      <c r="M873" s="3"/>
      <c r="N873" s="61"/>
      <c r="O873" s="3"/>
      <c r="P873" s="61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61"/>
      <c r="C874" s="61"/>
      <c r="D874" s="61"/>
      <c r="E874" s="3"/>
      <c r="F874" s="3"/>
      <c r="G874" s="3"/>
      <c r="H874" s="3"/>
      <c r="I874" s="3"/>
      <c r="J874" s="3"/>
      <c r="K874" s="3"/>
      <c r="L874" s="3"/>
      <c r="M874" s="3"/>
      <c r="N874" s="61"/>
      <c r="O874" s="3"/>
      <c r="P874" s="61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61"/>
      <c r="C875" s="61"/>
      <c r="D875" s="61"/>
      <c r="E875" s="3"/>
      <c r="F875" s="3"/>
      <c r="G875" s="3"/>
      <c r="H875" s="3"/>
      <c r="I875" s="3"/>
      <c r="J875" s="3"/>
      <c r="K875" s="3"/>
      <c r="L875" s="3"/>
      <c r="M875" s="3"/>
      <c r="N875" s="61"/>
      <c r="O875" s="3"/>
      <c r="P875" s="61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61"/>
      <c r="C876" s="61"/>
      <c r="D876" s="61"/>
      <c r="E876" s="3"/>
      <c r="F876" s="3"/>
      <c r="G876" s="3"/>
      <c r="H876" s="3"/>
      <c r="I876" s="3"/>
      <c r="J876" s="3"/>
      <c r="K876" s="3"/>
      <c r="L876" s="3"/>
      <c r="M876" s="3"/>
      <c r="N876" s="61"/>
      <c r="O876" s="3"/>
      <c r="P876" s="61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61"/>
      <c r="C877" s="61"/>
      <c r="D877" s="61"/>
      <c r="E877" s="3"/>
      <c r="F877" s="3"/>
      <c r="G877" s="3"/>
      <c r="H877" s="3"/>
      <c r="I877" s="3"/>
      <c r="J877" s="3"/>
      <c r="K877" s="3"/>
      <c r="L877" s="3"/>
      <c r="M877" s="3"/>
      <c r="N877" s="61"/>
      <c r="O877" s="3"/>
      <c r="P877" s="61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61"/>
      <c r="C878" s="61"/>
      <c r="D878" s="61"/>
      <c r="E878" s="3"/>
      <c r="F878" s="3"/>
      <c r="G878" s="3"/>
      <c r="H878" s="3"/>
      <c r="I878" s="3"/>
      <c r="J878" s="3"/>
      <c r="K878" s="3"/>
      <c r="L878" s="3"/>
      <c r="M878" s="3"/>
      <c r="N878" s="61"/>
      <c r="O878" s="3"/>
      <c r="P878" s="61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61"/>
      <c r="C879" s="61"/>
      <c r="D879" s="61"/>
      <c r="E879" s="3"/>
      <c r="F879" s="3"/>
      <c r="G879" s="3"/>
      <c r="H879" s="3"/>
      <c r="I879" s="3"/>
      <c r="J879" s="3"/>
      <c r="K879" s="3"/>
      <c r="L879" s="3"/>
      <c r="M879" s="3"/>
      <c r="N879" s="61"/>
      <c r="O879" s="3"/>
      <c r="P879" s="61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61"/>
      <c r="C880" s="61"/>
      <c r="D880" s="61"/>
      <c r="E880" s="3"/>
      <c r="F880" s="3"/>
      <c r="G880" s="3"/>
      <c r="H880" s="3"/>
      <c r="I880" s="3"/>
      <c r="J880" s="3"/>
      <c r="K880" s="3"/>
      <c r="L880" s="3"/>
      <c r="M880" s="3"/>
      <c r="N880" s="61"/>
      <c r="O880" s="3"/>
      <c r="P880" s="61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61"/>
      <c r="C881" s="61"/>
      <c r="D881" s="61"/>
      <c r="E881" s="3"/>
      <c r="F881" s="3"/>
      <c r="G881" s="3"/>
      <c r="H881" s="3"/>
      <c r="I881" s="3"/>
      <c r="J881" s="3"/>
      <c r="K881" s="3"/>
      <c r="L881" s="3"/>
      <c r="M881" s="3"/>
      <c r="N881" s="61"/>
      <c r="O881" s="3"/>
      <c r="P881" s="61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61"/>
      <c r="C882" s="61"/>
      <c r="D882" s="61"/>
      <c r="E882" s="3"/>
      <c r="F882" s="3"/>
      <c r="G882" s="3"/>
      <c r="H882" s="3"/>
      <c r="I882" s="3"/>
      <c r="J882" s="3"/>
      <c r="K882" s="3"/>
      <c r="L882" s="3"/>
      <c r="M882" s="3"/>
      <c r="N882" s="61"/>
      <c r="O882" s="3"/>
      <c r="P882" s="61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61"/>
      <c r="C883" s="61"/>
      <c r="D883" s="61"/>
      <c r="E883" s="3"/>
      <c r="F883" s="3"/>
      <c r="G883" s="3"/>
      <c r="H883" s="3"/>
      <c r="I883" s="3"/>
      <c r="J883" s="3"/>
      <c r="K883" s="3"/>
      <c r="L883" s="3"/>
      <c r="M883" s="3"/>
      <c r="N883" s="61"/>
      <c r="O883" s="3"/>
      <c r="P883" s="61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61"/>
      <c r="C884" s="61"/>
      <c r="D884" s="61"/>
      <c r="E884" s="3"/>
      <c r="F884" s="3"/>
      <c r="G884" s="3"/>
      <c r="H884" s="3"/>
      <c r="I884" s="3"/>
      <c r="J884" s="3"/>
      <c r="K884" s="3"/>
      <c r="L884" s="3"/>
      <c r="M884" s="3"/>
      <c r="N884" s="61"/>
      <c r="O884" s="3"/>
      <c r="P884" s="61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61"/>
      <c r="C885" s="61"/>
      <c r="D885" s="61"/>
      <c r="E885" s="3"/>
      <c r="F885" s="3"/>
      <c r="G885" s="3"/>
      <c r="H885" s="3"/>
      <c r="I885" s="3"/>
      <c r="J885" s="3"/>
      <c r="K885" s="3"/>
      <c r="L885" s="3"/>
      <c r="M885" s="3"/>
      <c r="N885" s="61"/>
      <c r="O885" s="3"/>
      <c r="P885" s="61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61"/>
      <c r="C886" s="61"/>
      <c r="D886" s="61"/>
      <c r="E886" s="3"/>
      <c r="F886" s="3"/>
      <c r="G886" s="3"/>
      <c r="H886" s="3"/>
      <c r="I886" s="3"/>
      <c r="J886" s="3"/>
      <c r="K886" s="3"/>
      <c r="L886" s="3"/>
      <c r="M886" s="3"/>
      <c r="N886" s="61"/>
      <c r="O886" s="3"/>
      <c r="P886" s="61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61"/>
      <c r="C887" s="61"/>
      <c r="D887" s="61"/>
      <c r="E887" s="3"/>
      <c r="F887" s="3"/>
      <c r="G887" s="3"/>
      <c r="H887" s="3"/>
      <c r="I887" s="3"/>
      <c r="J887" s="3"/>
      <c r="K887" s="3"/>
      <c r="L887" s="3"/>
      <c r="M887" s="3"/>
      <c r="N887" s="61"/>
      <c r="O887" s="3"/>
      <c r="P887" s="61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61"/>
      <c r="C888" s="61"/>
      <c r="D888" s="61"/>
      <c r="E888" s="3"/>
      <c r="F888" s="3"/>
      <c r="G888" s="3"/>
      <c r="H888" s="3"/>
      <c r="I888" s="3"/>
      <c r="J888" s="3"/>
      <c r="K888" s="3"/>
      <c r="L888" s="3"/>
      <c r="M888" s="3"/>
      <c r="N888" s="61"/>
      <c r="O888" s="3"/>
      <c r="P888" s="61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61"/>
      <c r="C889" s="61"/>
      <c r="D889" s="61"/>
      <c r="E889" s="3"/>
      <c r="F889" s="3"/>
      <c r="G889" s="3"/>
      <c r="H889" s="3"/>
      <c r="I889" s="3"/>
      <c r="J889" s="3"/>
      <c r="K889" s="3"/>
      <c r="L889" s="3"/>
      <c r="M889" s="3"/>
      <c r="N889" s="61"/>
      <c r="O889" s="3"/>
      <c r="P889" s="61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61"/>
      <c r="C890" s="61"/>
      <c r="D890" s="61"/>
      <c r="E890" s="3"/>
      <c r="F890" s="3"/>
      <c r="G890" s="3"/>
      <c r="H890" s="3"/>
      <c r="I890" s="3"/>
      <c r="J890" s="3"/>
      <c r="K890" s="3"/>
      <c r="L890" s="3"/>
      <c r="M890" s="3"/>
      <c r="N890" s="61"/>
      <c r="O890" s="3"/>
      <c r="P890" s="61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61"/>
      <c r="C891" s="61"/>
      <c r="D891" s="61"/>
      <c r="E891" s="3"/>
      <c r="F891" s="3"/>
      <c r="G891" s="3"/>
      <c r="H891" s="3"/>
      <c r="I891" s="3"/>
      <c r="J891" s="3"/>
      <c r="K891" s="3"/>
      <c r="L891" s="3"/>
      <c r="M891" s="3"/>
      <c r="N891" s="61"/>
      <c r="O891" s="3"/>
      <c r="P891" s="61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61"/>
      <c r="C892" s="61"/>
      <c r="D892" s="61"/>
      <c r="E892" s="3"/>
      <c r="F892" s="3"/>
      <c r="G892" s="3"/>
      <c r="H892" s="3"/>
      <c r="I892" s="3"/>
      <c r="J892" s="3"/>
      <c r="K892" s="3"/>
      <c r="L892" s="3"/>
      <c r="M892" s="3"/>
      <c r="N892" s="61"/>
      <c r="O892" s="3"/>
      <c r="P892" s="61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61"/>
      <c r="C893" s="61"/>
      <c r="D893" s="61"/>
      <c r="E893" s="3"/>
      <c r="F893" s="3"/>
      <c r="G893" s="3"/>
      <c r="H893" s="3"/>
      <c r="I893" s="3"/>
      <c r="J893" s="3"/>
      <c r="K893" s="3"/>
      <c r="L893" s="3"/>
      <c r="M893" s="3"/>
      <c r="N893" s="61"/>
      <c r="O893" s="3"/>
      <c r="P893" s="61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61"/>
      <c r="C894" s="61"/>
      <c r="D894" s="61"/>
      <c r="E894" s="3"/>
      <c r="F894" s="3"/>
      <c r="G894" s="3"/>
      <c r="H894" s="3"/>
      <c r="I894" s="3"/>
      <c r="J894" s="3"/>
      <c r="K894" s="3"/>
      <c r="L894" s="3"/>
      <c r="M894" s="3"/>
      <c r="N894" s="61"/>
      <c r="O894" s="3"/>
      <c r="P894" s="61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61"/>
      <c r="C895" s="61"/>
      <c r="D895" s="61"/>
      <c r="E895" s="3"/>
      <c r="F895" s="3"/>
      <c r="G895" s="3"/>
      <c r="H895" s="3"/>
      <c r="I895" s="3"/>
      <c r="J895" s="3"/>
      <c r="K895" s="3"/>
      <c r="L895" s="3"/>
      <c r="M895" s="3"/>
      <c r="N895" s="61"/>
      <c r="O895" s="3"/>
      <c r="P895" s="61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61"/>
      <c r="C896" s="61"/>
      <c r="D896" s="61"/>
      <c r="E896" s="3"/>
      <c r="F896" s="3"/>
      <c r="G896" s="3"/>
      <c r="H896" s="3"/>
      <c r="I896" s="3"/>
      <c r="J896" s="3"/>
      <c r="K896" s="3"/>
      <c r="L896" s="3"/>
      <c r="M896" s="3"/>
      <c r="N896" s="61"/>
      <c r="O896" s="3"/>
      <c r="P896" s="61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61"/>
      <c r="C897" s="61"/>
      <c r="D897" s="61"/>
      <c r="E897" s="3"/>
      <c r="F897" s="3"/>
      <c r="G897" s="3"/>
      <c r="H897" s="3"/>
      <c r="I897" s="3"/>
      <c r="J897" s="3"/>
      <c r="K897" s="3"/>
      <c r="L897" s="3"/>
      <c r="M897" s="3"/>
      <c r="N897" s="61"/>
      <c r="O897" s="3"/>
      <c r="P897" s="61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61"/>
      <c r="C898" s="61"/>
      <c r="D898" s="61"/>
      <c r="E898" s="3"/>
      <c r="F898" s="3"/>
      <c r="G898" s="3"/>
      <c r="H898" s="3"/>
      <c r="I898" s="3"/>
      <c r="J898" s="3"/>
      <c r="K898" s="3"/>
      <c r="L898" s="3"/>
      <c r="M898" s="3"/>
      <c r="N898" s="61"/>
      <c r="O898" s="3"/>
      <c r="P898" s="61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61"/>
      <c r="C899" s="61"/>
      <c r="D899" s="61"/>
      <c r="E899" s="3"/>
      <c r="F899" s="3"/>
      <c r="G899" s="3"/>
      <c r="H899" s="3"/>
      <c r="I899" s="3"/>
      <c r="J899" s="3"/>
      <c r="K899" s="3"/>
      <c r="L899" s="3"/>
      <c r="M899" s="3"/>
      <c r="N899" s="61"/>
      <c r="O899" s="3"/>
      <c r="P899" s="61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61"/>
      <c r="C900" s="61"/>
      <c r="D900" s="61"/>
      <c r="E900" s="3"/>
      <c r="F900" s="3"/>
      <c r="G900" s="3"/>
      <c r="H900" s="3"/>
      <c r="I900" s="3"/>
      <c r="J900" s="3"/>
      <c r="K900" s="3"/>
      <c r="L900" s="3"/>
      <c r="M900" s="3"/>
      <c r="N900" s="61"/>
      <c r="O900" s="3"/>
      <c r="P900" s="61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61"/>
      <c r="C901" s="61"/>
      <c r="D901" s="61"/>
      <c r="E901" s="3"/>
      <c r="F901" s="3"/>
      <c r="G901" s="3"/>
      <c r="H901" s="3"/>
      <c r="I901" s="3"/>
      <c r="J901" s="3"/>
      <c r="K901" s="3"/>
      <c r="L901" s="3"/>
      <c r="M901" s="3"/>
      <c r="N901" s="61"/>
      <c r="O901" s="3"/>
      <c r="P901" s="61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61"/>
      <c r="C902" s="61"/>
      <c r="D902" s="61"/>
      <c r="E902" s="3"/>
      <c r="F902" s="3"/>
      <c r="G902" s="3"/>
      <c r="H902" s="3"/>
      <c r="I902" s="3"/>
      <c r="J902" s="3"/>
      <c r="K902" s="3"/>
      <c r="L902" s="3"/>
      <c r="M902" s="3"/>
      <c r="N902" s="61"/>
      <c r="O902" s="3"/>
      <c r="P902" s="61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61"/>
      <c r="C903" s="61"/>
      <c r="D903" s="61"/>
      <c r="E903" s="3"/>
      <c r="F903" s="3"/>
      <c r="G903" s="3"/>
      <c r="H903" s="3"/>
      <c r="I903" s="3"/>
      <c r="J903" s="3"/>
      <c r="K903" s="3"/>
      <c r="L903" s="3"/>
      <c r="M903" s="3"/>
      <c r="N903" s="61"/>
      <c r="O903" s="3"/>
      <c r="P903" s="61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61"/>
      <c r="C904" s="61"/>
      <c r="D904" s="61"/>
      <c r="E904" s="3"/>
      <c r="F904" s="3"/>
      <c r="G904" s="3"/>
      <c r="H904" s="3"/>
      <c r="I904" s="3"/>
      <c r="J904" s="3"/>
      <c r="K904" s="3"/>
      <c r="L904" s="3"/>
      <c r="M904" s="3"/>
      <c r="N904" s="61"/>
      <c r="O904" s="3"/>
      <c r="P904" s="61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61"/>
      <c r="C905" s="61"/>
      <c r="D905" s="61"/>
      <c r="E905" s="3"/>
      <c r="F905" s="3"/>
      <c r="G905" s="3"/>
      <c r="H905" s="3"/>
      <c r="I905" s="3"/>
      <c r="J905" s="3"/>
      <c r="K905" s="3"/>
      <c r="L905" s="3"/>
      <c r="M905" s="3"/>
      <c r="N905" s="61"/>
      <c r="O905" s="3"/>
      <c r="P905" s="61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61"/>
      <c r="C906" s="61"/>
      <c r="D906" s="61"/>
      <c r="E906" s="3"/>
      <c r="F906" s="3"/>
      <c r="G906" s="3"/>
      <c r="H906" s="3"/>
      <c r="I906" s="3"/>
      <c r="J906" s="3"/>
      <c r="K906" s="3"/>
      <c r="L906" s="3"/>
      <c r="M906" s="3"/>
      <c r="N906" s="61"/>
      <c r="O906" s="3"/>
      <c r="P906" s="61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61"/>
      <c r="C907" s="61"/>
      <c r="D907" s="61"/>
      <c r="E907" s="3"/>
      <c r="F907" s="3"/>
      <c r="G907" s="3"/>
      <c r="H907" s="3"/>
      <c r="I907" s="3"/>
      <c r="J907" s="3"/>
      <c r="K907" s="3"/>
      <c r="L907" s="3"/>
      <c r="M907" s="3"/>
      <c r="N907" s="61"/>
      <c r="O907" s="3"/>
      <c r="P907" s="61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61"/>
      <c r="C908" s="61"/>
      <c r="D908" s="61"/>
      <c r="E908" s="3"/>
      <c r="F908" s="3"/>
      <c r="G908" s="3"/>
      <c r="H908" s="3"/>
      <c r="I908" s="3"/>
      <c r="J908" s="3"/>
      <c r="K908" s="3"/>
      <c r="L908" s="3"/>
      <c r="M908" s="3"/>
      <c r="N908" s="61"/>
      <c r="O908" s="3"/>
      <c r="P908" s="61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61"/>
      <c r="C909" s="61"/>
      <c r="D909" s="61"/>
      <c r="E909" s="3"/>
      <c r="F909" s="3"/>
      <c r="G909" s="3"/>
      <c r="H909" s="3"/>
      <c r="I909" s="3"/>
      <c r="J909" s="3"/>
      <c r="K909" s="3"/>
      <c r="L909" s="3"/>
      <c r="M909" s="3"/>
      <c r="N909" s="61"/>
      <c r="O909" s="3"/>
      <c r="P909" s="61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61"/>
      <c r="C910" s="61"/>
      <c r="D910" s="61"/>
      <c r="E910" s="3"/>
      <c r="F910" s="3"/>
      <c r="G910" s="3"/>
      <c r="H910" s="3"/>
      <c r="I910" s="3"/>
      <c r="J910" s="3"/>
      <c r="K910" s="3"/>
      <c r="L910" s="3"/>
      <c r="M910" s="3"/>
      <c r="N910" s="61"/>
      <c r="O910" s="3"/>
      <c r="P910" s="61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61"/>
      <c r="C911" s="61"/>
      <c r="D911" s="61"/>
      <c r="E911" s="3"/>
      <c r="F911" s="3"/>
      <c r="G911" s="3"/>
      <c r="H911" s="3"/>
      <c r="I911" s="3"/>
      <c r="J911" s="3"/>
      <c r="K911" s="3"/>
      <c r="L911" s="3"/>
      <c r="M911" s="3"/>
      <c r="N911" s="61"/>
      <c r="O911" s="3"/>
      <c r="P911" s="61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61"/>
      <c r="C912" s="61"/>
      <c r="D912" s="61"/>
      <c r="E912" s="3"/>
      <c r="F912" s="3"/>
      <c r="G912" s="3"/>
      <c r="H912" s="3"/>
      <c r="I912" s="3"/>
      <c r="J912" s="3"/>
      <c r="K912" s="3"/>
      <c r="L912" s="3"/>
      <c r="M912" s="3"/>
      <c r="N912" s="61"/>
      <c r="O912" s="3"/>
      <c r="P912" s="61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61"/>
      <c r="C913" s="61"/>
      <c r="D913" s="61"/>
      <c r="E913" s="3"/>
      <c r="F913" s="3"/>
      <c r="G913" s="3"/>
      <c r="H913" s="3"/>
      <c r="I913" s="3"/>
      <c r="J913" s="3"/>
      <c r="K913" s="3"/>
      <c r="L913" s="3"/>
      <c r="M913" s="3"/>
      <c r="N913" s="61"/>
      <c r="O913" s="3"/>
      <c r="P913" s="61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61"/>
      <c r="C914" s="61"/>
      <c r="D914" s="61"/>
      <c r="E914" s="3"/>
      <c r="F914" s="3"/>
      <c r="G914" s="3"/>
      <c r="H914" s="3"/>
      <c r="I914" s="3"/>
      <c r="J914" s="3"/>
      <c r="K914" s="3"/>
      <c r="L914" s="3"/>
      <c r="M914" s="3"/>
      <c r="N914" s="61"/>
      <c r="O914" s="3"/>
      <c r="P914" s="61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61"/>
      <c r="C915" s="61"/>
      <c r="D915" s="61"/>
      <c r="E915" s="3"/>
      <c r="F915" s="3"/>
      <c r="G915" s="3"/>
      <c r="H915" s="3"/>
      <c r="I915" s="3"/>
      <c r="J915" s="3"/>
      <c r="K915" s="3"/>
      <c r="L915" s="3"/>
      <c r="M915" s="3"/>
      <c r="N915" s="61"/>
      <c r="O915" s="3"/>
      <c r="P915" s="61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61"/>
      <c r="C916" s="61"/>
      <c r="D916" s="61"/>
      <c r="E916" s="3"/>
      <c r="F916" s="3"/>
      <c r="G916" s="3"/>
      <c r="H916" s="3"/>
      <c r="I916" s="3"/>
      <c r="J916" s="3"/>
      <c r="K916" s="3"/>
      <c r="L916" s="3"/>
      <c r="M916" s="3"/>
      <c r="N916" s="61"/>
      <c r="O916" s="3"/>
      <c r="P916" s="61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61"/>
      <c r="C917" s="61"/>
      <c r="D917" s="61"/>
      <c r="E917" s="3"/>
      <c r="F917" s="3"/>
      <c r="G917" s="3"/>
      <c r="H917" s="3"/>
      <c r="I917" s="3"/>
      <c r="J917" s="3"/>
      <c r="K917" s="3"/>
      <c r="L917" s="3"/>
      <c r="M917" s="3"/>
      <c r="N917" s="61"/>
      <c r="O917" s="3"/>
      <c r="P917" s="61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61"/>
      <c r="C918" s="61"/>
      <c r="D918" s="61"/>
      <c r="E918" s="3"/>
      <c r="F918" s="3"/>
      <c r="G918" s="3"/>
      <c r="H918" s="3"/>
      <c r="I918" s="3"/>
      <c r="J918" s="3"/>
      <c r="K918" s="3"/>
      <c r="L918" s="3"/>
      <c r="M918" s="3"/>
      <c r="N918" s="61"/>
      <c r="O918" s="3"/>
      <c r="P918" s="61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61"/>
      <c r="C919" s="61"/>
      <c r="D919" s="61"/>
      <c r="E919" s="3"/>
      <c r="F919" s="3"/>
      <c r="G919" s="3"/>
      <c r="H919" s="3"/>
      <c r="I919" s="3"/>
      <c r="J919" s="3"/>
      <c r="K919" s="3"/>
      <c r="L919" s="3"/>
      <c r="M919" s="3"/>
      <c r="N919" s="61"/>
      <c r="O919" s="3"/>
      <c r="P919" s="61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61"/>
      <c r="C920" s="61"/>
      <c r="D920" s="61"/>
      <c r="E920" s="3"/>
      <c r="F920" s="3"/>
      <c r="G920" s="3"/>
      <c r="H920" s="3"/>
      <c r="I920" s="3"/>
      <c r="J920" s="3"/>
      <c r="K920" s="3"/>
      <c r="L920" s="3"/>
      <c r="M920" s="3"/>
      <c r="N920" s="61"/>
      <c r="O920" s="3"/>
      <c r="P920" s="61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61"/>
      <c r="C921" s="61"/>
      <c r="D921" s="61"/>
      <c r="E921" s="3"/>
      <c r="F921" s="3"/>
      <c r="G921" s="3"/>
      <c r="H921" s="3"/>
      <c r="I921" s="3"/>
      <c r="J921" s="3"/>
      <c r="K921" s="3"/>
      <c r="L921" s="3"/>
      <c r="M921" s="3"/>
      <c r="N921" s="61"/>
      <c r="O921" s="3"/>
      <c r="P921" s="61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61"/>
      <c r="C922" s="61"/>
      <c r="D922" s="61"/>
      <c r="E922" s="3"/>
      <c r="F922" s="3"/>
      <c r="G922" s="3"/>
      <c r="H922" s="3"/>
      <c r="I922" s="3"/>
      <c r="J922" s="3"/>
      <c r="K922" s="3"/>
      <c r="L922" s="3"/>
      <c r="M922" s="3"/>
      <c r="N922" s="61"/>
      <c r="O922" s="3"/>
      <c r="P922" s="61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61"/>
      <c r="C923" s="61"/>
      <c r="D923" s="61"/>
      <c r="E923" s="3"/>
      <c r="F923" s="3"/>
      <c r="G923" s="3"/>
      <c r="H923" s="3"/>
      <c r="I923" s="3"/>
      <c r="J923" s="3"/>
      <c r="K923" s="3"/>
      <c r="L923" s="3"/>
      <c r="M923" s="3"/>
      <c r="N923" s="61"/>
      <c r="O923" s="3"/>
      <c r="P923" s="61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61"/>
      <c r="C924" s="61"/>
      <c r="D924" s="61"/>
      <c r="E924" s="3"/>
      <c r="F924" s="3"/>
      <c r="G924" s="3"/>
      <c r="H924" s="3"/>
      <c r="I924" s="3"/>
      <c r="J924" s="3"/>
      <c r="K924" s="3"/>
      <c r="L924" s="3"/>
      <c r="M924" s="3"/>
      <c r="N924" s="61"/>
      <c r="O924" s="3"/>
      <c r="P924" s="61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61"/>
      <c r="C925" s="61"/>
      <c r="D925" s="61"/>
      <c r="E925" s="3"/>
      <c r="F925" s="3"/>
      <c r="G925" s="3"/>
      <c r="H925" s="3"/>
      <c r="I925" s="3"/>
      <c r="J925" s="3"/>
      <c r="K925" s="3"/>
      <c r="L925" s="3"/>
      <c r="M925" s="3"/>
      <c r="N925" s="61"/>
      <c r="O925" s="3"/>
      <c r="P925" s="61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61"/>
      <c r="C926" s="61"/>
      <c r="D926" s="61"/>
      <c r="E926" s="3"/>
      <c r="F926" s="3"/>
      <c r="G926" s="3"/>
      <c r="H926" s="3"/>
      <c r="I926" s="3"/>
      <c r="J926" s="3"/>
      <c r="K926" s="3"/>
      <c r="L926" s="3"/>
      <c r="M926" s="3"/>
      <c r="N926" s="61"/>
      <c r="O926" s="3"/>
      <c r="P926" s="61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61"/>
      <c r="C927" s="61"/>
      <c r="D927" s="61"/>
      <c r="E927" s="3"/>
      <c r="F927" s="3"/>
      <c r="G927" s="3"/>
      <c r="H927" s="3"/>
      <c r="I927" s="3"/>
      <c r="J927" s="3"/>
      <c r="K927" s="3"/>
      <c r="L927" s="3"/>
      <c r="M927" s="3"/>
      <c r="N927" s="61"/>
      <c r="O927" s="3"/>
      <c r="P927" s="61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61"/>
      <c r="C928" s="61"/>
      <c r="D928" s="61"/>
      <c r="E928" s="3"/>
      <c r="F928" s="3"/>
      <c r="G928" s="3"/>
      <c r="H928" s="3"/>
      <c r="I928" s="3"/>
      <c r="J928" s="3"/>
      <c r="K928" s="3"/>
      <c r="L928" s="3"/>
      <c r="M928" s="3"/>
      <c r="N928" s="61"/>
      <c r="O928" s="3"/>
      <c r="P928" s="61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61"/>
      <c r="C929" s="61"/>
      <c r="D929" s="61"/>
      <c r="E929" s="3"/>
      <c r="F929" s="3"/>
      <c r="G929" s="3"/>
      <c r="H929" s="3"/>
      <c r="I929" s="3"/>
      <c r="J929" s="3"/>
      <c r="K929" s="3"/>
      <c r="L929" s="3"/>
      <c r="M929" s="3"/>
      <c r="N929" s="61"/>
      <c r="O929" s="3"/>
      <c r="P929" s="61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61"/>
      <c r="C930" s="61"/>
      <c r="D930" s="61"/>
      <c r="E930" s="3"/>
      <c r="F930" s="3"/>
      <c r="G930" s="3"/>
      <c r="H930" s="3"/>
      <c r="I930" s="3"/>
      <c r="J930" s="3"/>
      <c r="K930" s="3"/>
      <c r="L930" s="3"/>
      <c r="M930" s="3"/>
      <c r="N930" s="61"/>
      <c r="O930" s="3"/>
      <c r="P930" s="61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61"/>
      <c r="C931" s="61"/>
      <c r="D931" s="61"/>
      <c r="E931" s="3"/>
      <c r="F931" s="3"/>
      <c r="G931" s="3"/>
      <c r="H931" s="3"/>
      <c r="I931" s="3"/>
      <c r="J931" s="3"/>
      <c r="K931" s="3"/>
      <c r="L931" s="3"/>
      <c r="M931" s="3"/>
      <c r="N931" s="61"/>
      <c r="O931" s="3"/>
      <c r="P931" s="61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61"/>
      <c r="C932" s="61"/>
      <c r="D932" s="61"/>
      <c r="E932" s="3"/>
      <c r="F932" s="3"/>
      <c r="G932" s="3"/>
      <c r="H932" s="3"/>
      <c r="I932" s="3"/>
      <c r="J932" s="3"/>
      <c r="K932" s="3"/>
      <c r="L932" s="3"/>
      <c r="M932" s="3"/>
      <c r="N932" s="61"/>
      <c r="O932" s="3"/>
      <c r="P932" s="61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61"/>
      <c r="C933" s="61"/>
      <c r="D933" s="61"/>
      <c r="E933" s="3"/>
      <c r="F933" s="3"/>
      <c r="G933" s="3"/>
      <c r="H933" s="3"/>
      <c r="I933" s="3"/>
      <c r="J933" s="3"/>
      <c r="K933" s="3"/>
      <c r="L933" s="3"/>
      <c r="M933" s="3"/>
      <c r="N933" s="61"/>
      <c r="O933" s="3"/>
      <c r="P933" s="61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61"/>
      <c r="C934" s="61"/>
      <c r="D934" s="61"/>
      <c r="E934" s="3"/>
      <c r="F934" s="3"/>
      <c r="G934" s="3"/>
      <c r="H934" s="3"/>
      <c r="I934" s="3"/>
      <c r="J934" s="3"/>
      <c r="K934" s="3"/>
      <c r="L934" s="3"/>
      <c r="M934" s="3"/>
      <c r="N934" s="61"/>
      <c r="O934" s="3"/>
      <c r="P934" s="61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61"/>
      <c r="C935" s="61"/>
      <c r="D935" s="61"/>
      <c r="E935" s="3"/>
      <c r="F935" s="3"/>
      <c r="G935" s="3"/>
      <c r="H935" s="3"/>
      <c r="I935" s="3"/>
      <c r="J935" s="3"/>
      <c r="K935" s="3"/>
      <c r="L935" s="3"/>
      <c r="M935" s="3"/>
      <c r="N935" s="61"/>
      <c r="O935" s="3"/>
      <c r="P935" s="61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61"/>
      <c r="C936" s="61"/>
      <c r="D936" s="61"/>
      <c r="E936" s="3"/>
      <c r="F936" s="3"/>
      <c r="G936" s="3"/>
      <c r="H936" s="3"/>
      <c r="I936" s="3"/>
      <c r="J936" s="3"/>
      <c r="K936" s="3"/>
      <c r="L936" s="3"/>
      <c r="M936" s="3"/>
      <c r="N936" s="61"/>
      <c r="O936" s="3"/>
      <c r="P936" s="61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61"/>
      <c r="C937" s="61"/>
      <c r="D937" s="61"/>
      <c r="E937" s="3"/>
      <c r="F937" s="3"/>
      <c r="G937" s="3"/>
      <c r="H937" s="3"/>
      <c r="I937" s="3"/>
      <c r="J937" s="3"/>
      <c r="K937" s="3"/>
      <c r="L937" s="3"/>
      <c r="M937" s="3"/>
      <c r="N937" s="61"/>
      <c r="O937" s="3"/>
      <c r="P937" s="61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61"/>
      <c r="C938" s="61"/>
      <c r="D938" s="61"/>
      <c r="E938" s="3"/>
      <c r="F938" s="3"/>
      <c r="G938" s="3"/>
      <c r="H938" s="3"/>
      <c r="I938" s="3"/>
      <c r="J938" s="3"/>
      <c r="K938" s="3"/>
      <c r="L938" s="3"/>
      <c r="M938" s="3"/>
      <c r="N938" s="61"/>
      <c r="O938" s="3"/>
      <c r="P938" s="61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61"/>
      <c r="C939" s="61"/>
      <c r="D939" s="61"/>
      <c r="E939" s="3"/>
      <c r="F939" s="3"/>
      <c r="G939" s="3"/>
      <c r="H939" s="3"/>
      <c r="I939" s="3"/>
      <c r="J939" s="3"/>
      <c r="K939" s="3"/>
      <c r="L939" s="3"/>
      <c r="M939" s="3"/>
      <c r="N939" s="61"/>
      <c r="O939" s="3"/>
      <c r="P939" s="61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61"/>
      <c r="C940" s="61"/>
      <c r="D940" s="61"/>
      <c r="E940" s="3"/>
      <c r="F940" s="3"/>
      <c r="G940" s="3"/>
      <c r="H940" s="3"/>
      <c r="I940" s="3"/>
      <c r="J940" s="3"/>
      <c r="K940" s="3"/>
      <c r="L940" s="3"/>
      <c r="M940" s="3"/>
      <c r="N940" s="61"/>
      <c r="O940" s="3"/>
      <c r="P940" s="61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61"/>
      <c r="C941" s="61"/>
      <c r="D941" s="61"/>
      <c r="E941" s="3"/>
      <c r="F941" s="3"/>
      <c r="G941" s="3"/>
      <c r="H941" s="3"/>
      <c r="I941" s="3"/>
      <c r="J941" s="3"/>
      <c r="K941" s="3"/>
      <c r="L941" s="3"/>
      <c r="M941" s="3"/>
      <c r="N941" s="61"/>
      <c r="O941" s="3"/>
      <c r="P941" s="61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61"/>
      <c r="C942" s="61"/>
      <c r="D942" s="61"/>
      <c r="E942" s="3"/>
      <c r="F942" s="3"/>
      <c r="G942" s="3"/>
      <c r="H942" s="3"/>
      <c r="I942" s="3"/>
      <c r="J942" s="3"/>
      <c r="K942" s="3"/>
      <c r="L942" s="3"/>
      <c r="M942" s="3"/>
      <c r="N942" s="61"/>
      <c r="O942" s="3"/>
      <c r="P942" s="61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61"/>
      <c r="C943" s="61"/>
      <c r="D943" s="61"/>
      <c r="E943" s="3"/>
      <c r="F943" s="3"/>
      <c r="G943" s="3"/>
      <c r="H943" s="3"/>
      <c r="I943" s="3"/>
      <c r="J943" s="3"/>
      <c r="K943" s="3"/>
      <c r="L943" s="3"/>
      <c r="M943" s="3"/>
      <c r="N943" s="61"/>
      <c r="O943" s="3"/>
      <c r="P943" s="61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61"/>
      <c r="C944" s="61"/>
      <c r="D944" s="61"/>
      <c r="E944" s="3"/>
      <c r="F944" s="3"/>
      <c r="G944" s="3"/>
      <c r="H944" s="3"/>
      <c r="I944" s="3"/>
      <c r="J944" s="3"/>
      <c r="K944" s="3"/>
      <c r="L944" s="3"/>
      <c r="M944" s="3"/>
      <c r="N944" s="61"/>
      <c r="O944" s="3"/>
      <c r="P944" s="61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61"/>
      <c r="C945" s="61"/>
      <c r="D945" s="61"/>
      <c r="E945" s="3"/>
      <c r="F945" s="3"/>
      <c r="G945" s="3"/>
      <c r="H945" s="3"/>
      <c r="I945" s="3"/>
      <c r="J945" s="3"/>
      <c r="K945" s="3"/>
      <c r="L945" s="3"/>
      <c r="M945" s="3"/>
      <c r="N945" s="61"/>
      <c r="O945" s="3"/>
      <c r="P945" s="61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61"/>
      <c r="C946" s="61"/>
      <c r="D946" s="61"/>
      <c r="E946" s="3"/>
      <c r="F946" s="3"/>
      <c r="G946" s="3"/>
      <c r="H946" s="3"/>
      <c r="I946" s="3"/>
      <c r="J946" s="3"/>
      <c r="K946" s="3"/>
      <c r="L946" s="3"/>
      <c r="M946" s="3"/>
      <c r="N946" s="61"/>
      <c r="O946" s="3"/>
      <c r="P946" s="61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61"/>
      <c r="C947" s="61"/>
      <c r="D947" s="61"/>
      <c r="E947" s="3"/>
      <c r="F947" s="3"/>
      <c r="G947" s="3"/>
      <c r="H947" s="3"/>
      <c r="I947" s="3"/>
      <c r="J947" s="3"/>
      <c r="K947" s="3"/>
      <c r="L947" s="3"/>
      <c r="M947" s="3"/>
      <c r="N947" s="61"/>
      <c r="O947" s="3"/>
      <c r="P947" s="61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61"/>
      <c r="C948" s="61"/>
      <c r="D948" s="61"/>
      <c r="E948" s="3"/>
      <c r="F948" s="3"/>
      <c r="G948" s="3"/>
      <c r="H948" s="3"/>
      <c r="I948" s="3"/>
      <c r="J948" s="3"/>
      <c r="K948" s="3"/>
      <c r="L948" s="3"/>
      <c r="M948" s="3"/>
      <c r="N948" s="61"/>
      <c r="O948" s="3"/>
      <c r="P948" s="61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61"/>
      <c r="C949" s="61"/>
      <c r="D949" s="61"/>
      <c r="E949" s="3"/>
      <c r="F949" s="3"/>
      <c r="G949" s="3"/>
      <c r="H949" s="3"/>
      <c r="I949" s="3"/>
      <c r="J949" s="3"/>
      <c r="K949" s="3"/>
      <c r="L949" s="3"/>
      <c r="M949" s="3"/>
      <c r="N949" s="61"/>
      <c r="O949" s="3"/>
      <c r="P949" s="61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61"/>
      <c r="C950" s="61"/>
      <c r="D950" s="61"/>
      <c r="E950" s="3"/>
      <c r="F950" s="3"/>
      <c r="G950" s="3"/>
      <c r="H950" s="3"/>
      <c r="I950" s="3"/>
      <c r="J950" s="3"/>
      <c r="K950" s="3"/>
      <c r="L950" s="3"/>
      <c r="M950" s="3"/>
      <c r="N950" s="61"/>
      <c r="O950" s="3"/>
      <c r="P950" s="61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61"/>
      <c r="C951" s="61"/>
      <c r="D951" s="61"/>
      <c r="E951" s="3"/>
      <c r="F951" s="3"/>
      <c r="G951" s="3"/>
      <c r="H951" s="3"/>
      <c r="I951" s="3"/>
      <c r="J951" s="3"/>
      <c r="K951" s="3"/>
      <c r="L951" s="3"/>
      <c r="M951" s="3"/>
      <c r="N951" s="61"/>
      <c r="O951" s="3"/>
      <c r="P951" s="61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61"/>
      <c r="C952" s="61"/>
      <c r="D952" s="61"/>
      <c r="E952" s="3"/>
      <c r="F952" s="3"/>
      <c r="G952" s="3"/>
      <c r="H952" s="3"/>
      <c r="I952" s="3"/>
      <c r="J952" s="3"/>
      <c r="K952" s="3"/>
      <c r="L952" s="3"/>
      <c r="M952" s="3"/>
      <c r="N952" s="61"/>
      <c r="O952" s="3"/>
      <c r="P952" s="61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61"/>
      <c r="C953" s="61"/>
      <c r="D953" s="61"/>
      <c r="E953" s="3"/>
      <c r="F953" s="3"/>
      <c r="G953" s="3"/>
      <c r="H953" s="3"/>
      <c r="I953" s="3"/>
      <c r="J953" s="3"/>
      <c r="K953" s="3"/>
      <c r="L953" s="3"/>
      <c r="M953" s="3"/>
      <c r="N953" s="61"/>
      <c r="O953" s="3"/>
      <c r="P953" s="61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61"/>
      <c r="C954" s="61"/>
      <c r="D954" s="61"/>
      <c r="E954" s="3"/>
      <c r="F954" s="3"/>
      <c r="G954" s="3"/>
      <c r="H954" s="3"/>
      <c r="I954" s="3"/>
      <c r="J954" s="3"/>
      <c r="K954" s="3"/>
      <c r="L954" s="3"/>
      <c r="M954" s="3"/>
      <c r="N954" s="61"/>
      <c r="O954" s="3"/>
      <c r="P954" s="61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61"/>
      <c r="C955" s="61"/>
      <c r="D955" s="61"/>
      <c r="E955" s="3"/>
      <c r="F955" s="3"/>
      <c r="G955" s="3"/>
      <c r="H955" s="3"/>
      <c r="I955" s="3"/>
      <c r="J955" s="3"/>
      <c r="K955" s="3"/>
      <c r="L955" s="3"/>
      <c r="M955" s="3"/>
      <c r="N955" s="61"/>
      <c r="O955" s="3"/>
      <c r="P955" s="61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61"/>
      <c r="C956" s="61"/>
      <c r="D956" s="61"/>
      <c r="E956" s="3"/>
      <c r="F956" s="3"/>
      <c r="G956" s="3"/>
      <c r="H956" s="3"/>
      <c r="I956" s="3"/>
      <c r="J956" s="3"/>
      <c r="K956" s="3"/>
      <c r="L956" s="3"/>
      <c r="M956" s="3"/>
      <c r="N956" s="61"/>
      <c r="O956" s="3"/>
      <c r="P956" s="61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61"/>
      <c r="C957" s="61"/>
      <c r="D957" s="61"/>
      <c r="E957" s="3"/>
      <c r="F957" s="3"/>
      <c r="G957" s="3"/>
      <c r="H957" s="3"/>
      <c r="I957" s="3"/>
      <c r="J957" s="3"/>
      <c r="K957" s="3"/>
      <c r="L957" s="3"/>
      <c r="M957" s="3"/>
      <c r="N957" s="61"/>
      <c r="O957" s="3"/>
      <c r="P957" s="61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61"/>
      <c r="C958" s="61"/>
      <c r="D958" s="61"/>
      <c r="E958" s="3"/>
      <c r="F958" s="3"/>
      <c r="G958" s="3"/>
      <c r="H958" s="3"/>
      <c r="I958" s="3"/>
      <c r="J958" s="3"/>
      <c r="K958" s="3"/>
      <c r="L958" s="3"/>
      <c r="M958" s="3"/>
      <c r="N958" s="61"/>
      <c r="O958" s="3"/>
      <c r="P958" s="61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61"/>
      <c r="C959" s="61"/>
      <c r="D959" s="61"/>
      <c r="E959" s="3"/>
      <c r="F959" s="3"/>
      <c r="G959" s="3"/>
      <c r="H959" s="3"/>
      <c r="I959" s="3"/>
      <c r="J959" s="3"/>
      <c r="K959" s="3"/>
      <c r="L959" s="3"/>
      <c r="M959" s="3"/>
      <c r="N959" s="61"/>
      <c r="O959" s="3"/>
      <c r="P959" s="61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61"/>
      <c r="C960" s="61"/>
      <c r="D960" s="61"/>
      <c r="E960" s="3"/>
      <c r="F960" s="3"/>
      <c r="G960" s="3"/>
      <c r="H960" s="3"/>
      <c r="I960" s="3"/>
      <c r="J960" s="3"/>
      <c r="K960" s="3"/>
      <c r="L960" s="3"/>
      <c r="M960" s="3"/>
      <c r="N960" s="61"/>
      <c r="O960" s="3"/>
      <c r="P960" s="61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61"/>
      <c r="C961" s="61"/>
      <c r="D961" s="61"/>
      <c r="E961" s="3"/>
      <c r="F961" s="3"/>
      <c r="G961" s="3"/>
      <c r="H961" s="3"/>
      <c r="I961" s="3"/>
      <c r="J961" s="3"/>
      <c r="K961" s="3"/>
      <c r="L961" s="3"/>
      <c r="M961" s="3"/>
      <c r="N961" s="61"/>
      <c r="O961" s="3"/>
      <c r="P961" s="61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61"/>
      <c r="C962" s="61"/>
      <c r="D962" s="61"/>
      <c r="E962" s="3"/>
      <c r="F962" s="3"/>
      <c r="G962" s="3"/>
      <c r="H962" s="3"/>
      <c r="I962" s="3"/>
      <c r="J962" s="3"/>
      <c r="K962" s="3"/>
      <c r="L962" s="3"/>
      <c r="M962" s="3"/>
      <c r="N962" s="61"/>
      <c r="O962" s="3"/>
      <c r="P962" s="61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61"/>
      <c r="C963" s="61"/>
      <c r="D963" s="61"/>
      <c r="E963" s="3"/>
      <c r="F963" s="3"/>
      <c r="G963" s="3"/>
      <c r="H963" s="3"/>
      <c r="I963" s="3"/>
      <c r="J963" s="3"/>
      <c r="K963" s="3"/>
      <c r="L963" s="3"/>
      <c r="M963" s="3"/>
      <c r="N963" s="61"/>
      <c r="O963" s="3"/>
      <c r="P963" s="61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61"/>
      <c r="C964" s="61"/>
      <c r="D964" s="61"/>
      <c r="E964" s="3"/>
      <c r="F964" s="3"/>
      <c r="G964" s="3"/>
      <c r="H964" s="3"/>
      <c r="I964" s="3"/>
      <c r="J964" s="3"/>
      <c r="K964" s="3"/>
      <c r="L964" s="3"/>
      <c r="M964" s="3"/>
      <c r="N964" s="61"/>
      <c r="O964" s="3"/>
      <c r="P964" s="61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61"/>
      <c r="C965" s="61"/>
      <c r="D965" s="61"/>
      <c r="E965" s="3"/>
      <c r="F965" s="3"/>
      <c r="G965" s="3"/>
      <c r="H965" s="3"/>
      <c r="I965" s="3"/>
      <c r="J965" s="3"/>
      <c r="K965" s="3"/>
      <c r="L965" s="3"/>
      <c r="M965" s="3"/>
      <c r="N965" s="61"/>
      <c r="O965" s="3"/>
      <c r="P965" s="61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61"/>
      <c r="C966" s="61"/>
      <c r="D966" s="61"/>
      <c r="E966" s="3"/>
      <c r="F966" s="3"/>
      <c r="G966" s="3"/>
      <c r="H966" s="3"/>
      <c r="I966" s="3"/>
      <c r="J966" s="3"/>
      <c r="K966" s="3"/>
      <c r="L966" s="3"/>
      <c r="M966" s="3"/>
      <c r="N966" s="61"/>
      <c r="O966" s="3"/>
      <c r="P966" s="61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61"/>
      <c r="C967" s="61"/>
      <c r="D967" s="61"/>
      <c r="E967" s="3"/>
      <c r="F967" s="3"/>
      <c r="G967" s="3"/>
      <c r="H967" s="3"/>
      <c r="I967" s="3"/>
      <c r="J967" s="3"/>
      <c r="K967" s="3"/>
      <c r="L967" s="3"/>
      <c r="M967" s="3"/>
      <c r="N967" s="61"/>
      <c r="O967" s="3"/>
      <c r="P967" s="61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61"/>
      <c r="C968" s="61"/>
      <c r="D968" s="61"/>
      <c r="E968" s="3"/>
      <c r="F968" s="3"/>
      <c r="G968" s="3"/>
      <c r="H968" s="3"/>
      <c r="I968" s="3"/>
      <c r="J968" s="3"/>
      <c r="K968" s="3"/>
      <c r="L968" s="3"/>
      <c r="M968" s="3"/>
      <c r="N968" s="61"/>
      <c r="O968" s="3"/>
      <c r="P968" s="61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61"/>
      <c r="C969" s="61"/>
      <c r="D969" s="61"/>
      <c r="E969" s="3"/>
      <c r="F969" s="3"/>
      <c r="G969" s="3"/>
      <c r="H969" s="3"/>
      <c r="I969" s="3"/>
      <c r="J969" s="3"/>
      <c r="K969" s="3"/>
      <c r="L969" s="3"/>
      <c r="M969" s="3"/>
      <c r="N969" s="61"/>
      <c r="O969" s="3"/>
      <c r="P969" s="61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61"/>
      <c r="C970" s="61"/>
      <c r="D970" s="61"/>
      <c r="E970" s="3"/>
      <c r="F970" s="3"/>
      <c r="G970" s="3"/>
      <c r="H970" s="3"/>
      <c r="I970" s="3"/>
      <c r="J970" s="3"/>
      <c r="K970" s="3"/>
      <c r="L970" s="3"/>
      <c r="M970" s="3"/>
      <c r="N970" s="61"/>
      <c r="O970" s="3"/>
      <c r="P970" s="61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61"/>
      <c r="C971" s="61"/>
      <c r="D971" s="61"/>
      <c r="E971" s="3"/>
      <c r="F971" s="3"/>
      <c r="G971" s="3"/>
      <c r="H971" s="3"/>
      <c r="I971" s="3"/>
      <c r="J971" s="3"/>
      <c r="K971" s="3"/>
      <c r="L971" s="3"/>
      <c r="M971" s="3"/>
      <c r="N971" s="61"/>
      <c r="O971" s="3"/>
      <c r="P971" s="61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61"/>
      <c r="C972" s="61"/>
      <c r="D972" s="61"/>
      <c r="E972" s="3"/>
      <c r="F972" s="3"/>
      <c r="G972" s="3"/>
      <c r="H972" s="3"/>
      <c r="I972" s="3"/>
      <c r="J972" s="3"/>
      <c r="K972" s="3"/>
      <c r="L972" s="3"/>
      <c r="M972" s="3"/>
      <c r="N972" s="61"/>
      <c r="O972" s="3"/>
      <c r="P972" s="61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61"/>
      <c r="C973" s="61"/>
      <c r="D973" s="61"/>
      <c r="E973" s="3"/>
      <c r="F973" s="3"/>
      <c r="G973" s="3"/>
      <c r="H973" s="3"/>
      <c r="I973" s="3"/>
      <c r="J973" s="3"/>
      <c r="K973" s="3"/>
      <c r="L973" s="3"/>
      <c r="M973" s="3"/>
      <c r="N973" s="61"/>
      <c r="O973" s="3"/>
      <c r="P973" s="61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61"/>
      <c r="C974" s="61"/>
      <c r="D974" s="61"/>
      <c r="E974" s="3"/>
      <c r="F974" s="3"/>
      <c r="G974" s="3"/>
      <c r="H974" s="3"/>
      <c r="I974" s="3"/>
      <c r="J974" s="3"/>
      <c r="K974" s="3"/>
      <c r="L974" s="3"/>
      <c r="M974" s="3"/>
      <c r="N974" s="61"/>
      <c r="O974" s="3"/>
      <c r="P974" s="61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61"/>
      <c r="C975" s="61"/>
      <c r="D975" s="61"/>
      <c r="E975" s="3"/>
      <c r="F975" s="3"/>
      <c r="G975" s="3"/>
      <c r="H975" s="3"/>
      <c r="I975" s="3"/>
      <c r="J975" s="3"/>
      <c r="K975" s="3"/>
      <c r="L975" s="3"/>
      <c r="M975" s="3"/>
      <c r="N975" s="61"/>
      <c r="O975" s="3"/>
      <c r="P975" s="61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61"/>
      <c r="C976" s="61"/>
      <c r="D976" s="61"/>
      <c r="E976" s="3"/>
      <c r="F976" s="3"/>
      <c r="G976" s="3"/>
      <c r="H976" s="3"/>
      <c r="I976" s="3"/>
      <c r="J976" s="3"/>
      <c r="K976" s="3"/>
      <c r="L976" s="3"/>
      <c r="M976" s="3"/>
      <c r="N976" s="61"/>
      <c r="O976" s="3"/>
      <c r="P976" s="61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61"/>
      <c r="C977" s="61"/>
      <c r="D977" s="61"/>
      <c r="E977" s="3"/>
      <c r="F977" s="3"/>
      <c r="G977" s="3"/>
      <c r="H977" s="3"/>
      <c r="I977" s="3"/>
      <c r="J977" s="3"/>
      <c r="K977" s="3"/>
      <c r="L977" s="3"/>
      <c r="M977" s="3"/>
      <c r="N977" s="61"/>
      <c r="O977" s="3"/>
      <c r="P977" s="61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61"/>
      <c r="C978" s="61"/>
      <c r="D978" s="61"/>
      <c r="E978" s="3"/>
      <c r="F978" s="3"/>
      <c r="G978" s="3"/>
      <c r="H978" s="3"/>
      <c r="I978" s="3"/>
      <c r="J978" s="3"/>
      <c r="K978" s="3"/>
      <c r="L978" s="3"/>
      <c r="M978" s="3"/>
      <c r="N978" s="61"/>
      <c r="O978" s="3"/>
      <c r="P978" s="61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61"/>
      <c r="C979" s="61"/>
      <c r="D979" s="61"/>
      <c r="E979" s="3"/>
      <c r="F979" s="3"/>
      <c r="G979" s="3"/>
      <c r="H979" s="3"/>
      <c r="I979" s="3"/>
      <c r="J979" s="3"/>
      <c r="K979" s="3"/>
      <c r="L979" s="3"/>
      <c r="M979" s="3"/>
      <c r="N979" s="61"/>
      <c r="O979" s="3"/>
      <c r="P979" s="61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61"/>
      <c r="C980" s="61"/>
      <c r="D980" s="61"/>
      <c r="E980" s="3"/>
      <c r="F980" s="3"/>
      <c r="G980" s="3"/>
      <c r="H980" s="3"/>
      <c r="I980" s="3"/>
      <c r="J980" s="3"/>
      <c r="K980" s="3"/>
      <c r="L980" s="3"/>
      <c r="M980" s="3"/>
      <c r="N980" s="61"/>
      <c r="O980" s="3"/>
      <c r="P980" s="61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61"/>
      <c r="C981" s="61"/>
      <c r="D981" s="61"/>
      <c r="E981" s="3"/>
      <c r="F981" s="3"/>
      <c r="G981" s="3"/>
      <c r="H981" s="3"/>
      <c r="I981" s="3"/>
      <c r="J981" s="3"/>
      <c r="K981" s="3"/>
      <c r="L981" s="3"/>
      <c r="M981" s="3"/>
      <c r="N981" s="61"/>
      <c r="O981" s="3"/>
      <c r="P981" s="61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61"/>
      <c r="C982" s="61"/>
      <c r="D982" s="61"/>
      <c r="E982" s="3"/>
      <c r="F982" s="3"/>
      <c r="G982" s="3"/>
      <c r="H982" s="3"/>
      <c r="I982" s="3"/>
      <c r="J982" s="3"/>
      <c r="K982" s="3"/>
      <c r="L982" s="3"/>
      <c r="M982" s="3"/>
      <c r="N982" s="61"/>
      <c r="O982" s="3"/>
      <c r="P982" s="61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61"/>
      <c r="C983" s="61"/>
      <c r="D983" s="61"/>
      <c r="E983" s="3"/>
      <c r="F983" s="3"/>
      <c r="G983" s="3"/>
      <c r="H983" s="3"/>
      <c r="I983" s="3"/>
      <c r="J983" s="3"/>
      <c r="K983" s="3"/>
      <c r="L983" s="3"/>
      <c r="M983" s="3"/>
      <c r="N983" s="61"/>
      <c r="O983" s="3"/>
      <c r="P983" s="61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61"/>
      <c r="C984" s="61"/>
      <c r="D984" s="61"/>
      <c r="E984" s="3"/>
      <c r="F984" s="3"/>
      <c r="G984" s="3"/>
      <c r="H984" s="3"/>
      <c r="I984" s="3"/>
      <c r="J984" s="3"/>
      <c r="K984" s="3"/>
      <c r="L984" s="3"/>
      <c r="M984" s="3"/>
      <c r="N984" s="61"/>
      <c r="O984" s="3"/>
      <c r="P984" s="61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61"/>
      <c r="C985" s="61"/>
      <c r="D985" s="61"/>
      <c r="E985" s="3"/>
      <c r="F985" s="3"/>
      <c r="G985" s="3"/>
      <c r="H985" s="3"/>
      <c r="I985" s="3"/>
      <c r="J985" s="3"/>
      <c r="K985" s="3"/>
      <c r="L985" s="3"/>
      <c r="M985" s="3"/>
      <c r="N985" s="61"/>
      <c r="O985" s="3"/>
      <c r="P985" s="61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61"/>
      <c r="C986" s="61"/>
      <c r="D986" s="61"/>
      <c r="E986" s="3"/>
      <c r="F986" s="3"/>
      <c r="G986" s="3"/>
      <c r="H986" s="3"/>
      <c r="I986" s="3"/>
      <c r="J986" s="3"/>
      <c r="K986" s="3"/>
      <c r="L986" s="3"/>
      <c r="M986" s="3"/>
      <c r="N986" s="61"/>
      <c r="O986" s="3"/>
      <c r="P986" s="61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61"/>
      <c r="C987" s="61"/>
      <c r="D987" s="61"/>
      <c r="E987" s="3"/>
      <c r="F987" s="3"/>
      <c r="G987" s="3"/>
      <c r="H987" s="3"/>
      <c r="I987" s="3"/>
      <c r="J987" s="3"/>
      <c r="K987" s="3"/>
      <c r="L987" s="3"/>
      <c r="M987" s="3"/>
      <c r="N987" s="61"/>
      <c r="O987" s="3"/>
      <c r="P987" s="61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61"/>
      <c r="C988" s="61"/>
      <c r="D988" s="61"/>
      <c r="E988" s="3"/>
      <c r="F988" s="3"/>
      <c r="G988" s="3"/>
      <c r="H988" s="3"/>
      <c r="I988" s="3"/>
      <c r="J988" s="3"/>
      <c r="K988" s="3"/>
      <c r="L988" s="3"/>
      <c r="M988" s="3"/>
      <c r="N988" s="61"/>
      <c r="O988" s="3"/>
      <c r="P988" s="61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61"/>
      <c r="C989" s="61"/>
      <c r="D989" s="61"/>
      <c r="E989" s="3"/>
      <c r="F989" s="3"/>
      <c r="G989" s="3"/>
      <c r="H989" s="3"/>
      <c r="I989" s="3"/>
      <c r="J989" s="3"/>
      <c r="K989" s="3"/>
      <c r="L989" s="3"/>
      <c r="M989" s="3"/>
      <c r="N989" s="61"/>
      <c r="O989" s="3"/>
      <c r="P989" s="61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61"/>
      <c r="C990" s="61"/>
      <c r="D990" s="61"/>
      <c r="E990" s="3"/>
      <c r="F990" s="3"/>
      <c r="G990" s="3"/>
      <c r="H990" s="3"/>
      <c r="I990" s="3"/>
      <c r="J990" s="3"/>
      <c r="K990" s="3"/>
      <c r="L990" s="3"/>
      <c r="M990" s="3"/>
      <c r="N990" s="61"/>
      <c r="O990" s="3"/>
      <c r="P990" s="61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61"/>
      <c r="C991" s="61"/>
      <c r="D991" s="61"/>
      <c r="E991" s="3"/>
      <c r="F991" s="3"/>
      <c r="G991" s="3"/>
      <c r="H991" s="3"/>
      <c r="I991" s="3"/>
      <c r="J991" s="3"/>
      <c r="K991" s="3"/>
      <c r="L991" s="3"/>
      <c r="M991" s="3"/>
      <c r="N991" s="61"/>
      <c r="O991" s="3"/>
      <c r="P991" s="61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61"/>
      <c r="C992" s="61"/>
      <c r="D992" s="61"/>
      <c r="E992" s="3"/>
      <c r="F992" s="3"/>
      <c r="G992" s="3"/>
      <c r="H992" s="3"/>
      <c r="I992" s="3"/>
      <c r="J992" s="3"/>
      <c r="K992" s="3"/>
      <c r="L992" s="3"/>
      <c r="M992" s="3"/>
      <c r="N992" s="61"/>
      <c r="O992" s="3"/>
      <c r="P992" s="61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61"/>
      <c r="C993" s="61"/>
      <c r="D993" s="61"/>
      <c r="E993" s="3"/>
      <c r="F993" s="3"/>
      <c r="G993" s="3"/>
      <c r="H993" s="3"/>
      <c r="I993" s="3"/>
      <c r="J993" s="3"/>
      <c r="K993" s="3"/>
      <c r="L993" s="3"/>
      <c r="M993" s="3"/>
      <c r="N993" s="61"/>
      <c r="O993" s="3"/>
      <c r="P993" s="61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61"/>
      <c r="C994" s="61"/>
      <c r="D994" s="61"/>
      <c r="E994" s="3"/>
      <c r="F994" s="3"/>
      <c r="G994" s="3"/>
      <c r="H994" s="3"/>
      <c r="I994" s="3"/>
      <c r="J994" s="3"/>
      <c r="K994" s="3"/>
      <c r="L994" s="3"/>
      <c r="M994" s="3"/>
      <c r="N994" s="61"/>
      <c r="O994" s="3"/>
      <c r="P994" s="61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61"/>
      <c r="C995" s="61"/>
      <c r="D995" s="61"/>
      <c r="E995" s="3"/>
      <c r="F995" s="3"/>
      <c r="G995" s="3"/>
      <c r="H995" s="3"/>
      <c r="I995" s="3"/>
      <c r="J995" s="3"/>
      <c r="K995" s="3"/>
      <c r="L995" s="3"/>
      <c r="M995" s="3"/>
      <c r="N995" s="61"/>
      <c r="O995" s="3"/>
      <c r="P995" s="61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61"/>
      <c r="C996" s="61"/>
      <c r="D996" s="61"/>
      <c r="E996" s="3"/>
      <c r="F996" s="3"/>
      <c r="G996" s="3"/>
      <c r="H996" s="3"/>
      <c r="I996" s="3"/>
      <c r="J996" s="3"/>
      <c r="K996" s="3"/>
      <c r="L996" s="3"/>
      <c r="M996" s="3"/>
      <c r="N996" s="61"/>
      <c r="O996" s="3"/>
      <c r="P996" s="61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61"/>
      <c r="C997" s="61"/>
      <c r="D997" s="61"/>
      <c r="E997" s="3"/>
      <c r="F997" s="3"/>
      <c r="G997" s="3"/>
      <c r="H997" s="3"/>
      <c r="I997" s="3"/>
      <c r="J997" s="3"/>
      <c r="K997" s="3"/>
      <c r="L997" s="3"/>
      <c r="M997" s="3"/>
      <c r="N997" s="61"/>
      <c r="O997" s="3"/>
      <c r="P997" s="61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/>
      <c r="B998" s="61"/>
      <c r="C998" s="61"/>
      <c r="D998" s="61"/>
      <c r="E998" s="3"/>
      <c r="F998" s="3"/>
      <c r="G998" s="3"/>
      <c r="H998" s="3"/>
      <c r="I998" s="3"/>
      <c r="J998" s="3"/>
      <c r="K998" s="3"/>
      <c r="L998" s="3"/>
      <c r="M998" s="3"/>
      <c r="N998" s="61"/>
      <c r="O998" s="3"/>
      <c r="P998" s="61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"/>
      <c r="B999" s="61"/>
      <c r="C999" s="61"/>
      <c r="D999" s="61"/>
      <c r="E999" s="3"/>
      <c r="F999" s="3"/>
      <c r="G999" s="3"/>
      <c r="H999" s="3"/>
      <c r="I999" s="3"/>
      <c r="J999" s="3"/>
      <c r="K999" s="3"/>
      <c r="L999" s="3"/>
      <c r="M999" s="3"/>
      <c r="N999" s="61"/>
      <c r="O999" s="3"/>
      <c r="P999" s="61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"/>
      <c r="B1000" s="61"/>
      <c r="C1000" s="61"/>
      <c r="D1000" s="61"/>
      <c r="E1000" s="3"/>
      <c r="F1000" s="3"/>
      <c r="G1000" s="3"/>
      <c r="H1000" s="3"/>
      <c r="I1000" s="3"/>
      <c r="J1000" s="3"/>
      <c r="K1000" s="3"/>
      <c r="L1000" s="3"/>
      <c r="M1000" s="3"/>
      <c r="N1000" s="61"/>
      <c r="O1000" s="3"/>
      <c r="P1000" s="61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>
      <c r="A1001" s="3"/>
      <c r="B1001" s="61"/>
      <c r="C1001" s="61"/>
      <c r="D1001" s="61"/>
      <c r="E1001" s="3"/>
      <c r="F1001" s="3"/>
      <c r="G1001" s="3"/>
      <c r="H1001" s="3"/>
      <c r="I1001" s="3"/>
      <c r="J1001" s="3"/>
      <c r="K1001" s="3"/>
      <c r="L1001" s="3"/>
      <c r="M1001" s="3"/>
      <c r="N1001" s="61"/>
      <c r="O1001" s="3"/>
      <c r="P1001" s="61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>
      <c r="A1002" s="3"/>
      <c r="B1002" s="61"/>
      <c r="C1002" s="61"/>
      <c r="D1002" s="61"/>
      <c r="E1002" s="3"/>
      <c r="F1002" s="3"/>
      <c r="G1002" s="3"/>
      <c r="H1002" s="3"/>
      <c r="I1002" s="3"/>
      <c r="J1002" s="3"/>
      <c r="K1002" s="3"/>
      <c r="L1002" s="3"/>
      <c r="M1002" s="3"/>
      <c r="N1002" s="61"/>
      <c r="O1002" s="3"/>
      <c r="P1002" s="61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>
      <c r="A1003" s="3"/>
      <c r="B1003" s="61"/>
      <c r="C1003" s="61"/>
      <c r="D1003" s="61"/>
      <c r="E1003" s="3"/>
      <c r="F1003" s="3"/>
      <c r="G1003" s="3"/>
      <c r="H1003" s="3"/>
      <c r="I1003" s="3"/>
      <c r="J1003" s="3"/>
      <c r="K1003" s="3"/>
      <c r="L1003" s="3"/>
      <c r="M1003" s="3"/>
      <c r="N1003" s="61"/>
      <c r="O1003" s="3"/>
      <c r="P1003" s="61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</row>
    <row r="1004">
      <c r="A1004" s="3"/>
      <c r="B1004" s="61"/>
      <c r="C1004" s="61"/>
      <c r="D1004" s="61"/>
      <c r="E1004" s="3"/>
      <c r="F1004" s="3"/>
      <c r="G1004" s="3"/>
      <c r="H1004" s="3"/>
      <c r="I1004" s="3"/>
      <c r="J1004" s="3"/>
      <c r="K1004" s="3"/>
      <c r="L1004" s="3"/>
      <c r="M1004" s="3"/>
      <c r="N1004" s="61"/>
      <c r="O1004" s="3"/>
      <c r="P1004" s="61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</row>
    <row r="1005">
      <c r="A1005" s="3"/>
      <c r="B1005" s="61"/>
      <c r="C1005" s="61"/>
      <c r="D1005" s="61"/>
      <c r="E1005" s="3"/>
      <c r="F1005" s="3"/>
      <c r="G1005" s="3"/>
      <c r="H1005" s="3"/>
      <c r="I1005" s="3"/>
      <c r="J1005" s="3"/>
      <c r="K1005" s="3"/>
      <c r="L1005" s="3"/>
      <c r="M1005" s="3"/>
      <c r="N1005" s="61"/>
      <c r="O1005" s="3"/>
      <c r="P1005" s="61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</row>
    <row r="1006">
      <c r="A1006" s="3"/>
      <c r="B1006" s="61"/>
      <c r="C1006" s="61"/>
      <c r="D1006" s="61"/>
      <c r="E1006" s="3"/>
      <c r="F1006" s="3"/>
      <c r="G1006" s="3"/>
      <c r="H1006" s="3"/>
      <c r="I1006" s="3"/>
      <c r="J1006" s="3"/>
      <c r="K1006" s="3"/>
      <c r="L1006" s="3"/>
      <c r="M1006" s="3"/>
      <c r="N1006" s="61"/>
      <c r="O1006" s="3"/>
      <c r="P1006" s="61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</row>
    <row r="1007">
      <c r="A1007" s="3"/>
      <c r="B1007" s="61"/>
      <c r="C1007" s="61"/>
      <c r="D1007" s="61"/>
      <c r="E1007" s="3"/>
      <c r="F1007" s="3"/>
      <c r="G1007" s="3"/>
      <c r="H1007" s="3"/>
      <c r="I1007" s="3"/>
      <c r="J1007" s="3"/>
      <c r="K1007" s="3"/>
      <c r="L1007" s="3"/>
      <c r="M1007" s="3"/>
      <c r="N1007" s="61"/>
      <c r="O1007" s="3"/>
      <c r="P1007" s="61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</row>
    <row r="1008">
      <c r="A1008" s="3"/>
      <c r="B1008" s="61"/>
      <c r="C1008" s="61"/>
      <c r="D1008" s="61"/>
      <c r="E1008" s="3"/>
      <c r="F1008" s="3"/>
      <c r="G1008" s="3"/>
      <c r="H1008" s="3"/>
      <c r="I1008" s="3"/>
      <c r="J1008" s="3"/>
      <c r="K1008" s="3"/>
      <c r="L1008" s="3"/>
      <c r="M1008" s="3"/>
      <c r="N1008" s="61"/>
      <c r="O1008" s="3"/>
      <c r="P1008" s="61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</row>
  </sheetData>
  <mergeCells count="17">
    <mergeCell ref="F3:F4"/>
    <mergeCell ref="G3:H3"/>
    <mergeCell ref="I3:J3"/>
    <mergeCell ref="K3:K4"/>
    <mergeCell ref="F76:N76"/>
    <mergeCell ref="L3:L4"/>
    <mergeCell ref="M3:M4"/>
    <mergeCell ref="N3:N4"/>
    <mergeCell ref="O3:O4"/>
    <mergeCell ref="A1:P1"/>
    <mergeCell ref="A2:A4"/>
    <mergeCell ref="B2:B4"/>
    <mergeCell ref="C2:C4"/>
    <mergeCell ref="D2:D4"/>
    <mergeCell ref="E2:E4"/>
    <mergeCell ref="F2:P2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63"/>
    <col customWidth="1" min="2" max="2" width="18.5"/>
    <col customWidth="1" min="3" max="3" width="28.75"/>
    <col customWidth="1" min="4" max="4" width="12.38"/>
    <col customWidth="1" min="5" max="5" width="61.63"/>
    <col customWidth="1" min="6" max="6" width="11.5"/>
    <col customWidth="1" min="10" max="10" width="11.0"/>
    <col customWidth="1" min="14" max="14" width="11.25"/>
    <col customWidth="1" min="15" max="15" width="13.13"/>
    <col customWidth="1" min="16" max="16" width="13.88"/>
  </cols>
  <sheetData>
    <row r="1">
      <c r="A1" s="1" t="s">
        <v>2326</v>
      </c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/>
      <c r="H2" s="6"/>
      <c r="I2" s="6"/>
      <c r="J2" s="6"/>
      <c r="K2" s="6"/>
      <c r="L2" s="6"/>
      <c r="M2" s="6"/>
      <c r="N2" s="6"/>
      <c r="O2" s="6"/>
      <c r="P2" s="7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8"/>
      <c r="B3" s="8"/>
      <c r="C3" s="8"/>
      <c r="D3" s="8"/>
      <c r="E3" s="8"/>
      <c r="F3" s="9" t="s">
        <v>6</v>
      </c>
      <c r="G3" s="5" t="s">
        <v>7</v>
      </c>
      <c r="H3" s="7"/>
      <c r="I3" s="5" t="s">
        <v>8</v>
      </c>
      <c r="J3" s="7"/>
      <c r="K3" s="4" t="s">
        <v>9</v>
      </c>
      <c r="L3" s="80" t="s">
        <v>1027</v>
      </c>
      <c r="M3" s="4" t="s">
        <v>10</v>
      </c>
      <c r="N3" s="4" t="s">
        <v>11</v>
      </c>
      <c r="O3" s="4" t="s">
        <v>12</v>
      </c>
      <c r="P3" s="4" t="s">
        <v>13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10"/>
      <c r="B4" s="10"/>
      <c r="C4" s="10"/>
      <c r="D4" s="10"/>
      <c r="E4" s="10"/>
      <c r="F4" s="10"/>
      <c r="G4" s="11" t="s">
        <v>14</v>
      </c>
      <c r="H4" s="11" t="s">
        <v>15</v>
      </c>
      <c r="I4" s="11" t="s">
        <v>16</v>
      </c>
      <c r="J4" s="11" t="s">
        <v>17</v>
      </c>
      <c r="K4" s="10"/>
      <c r="L4" s="10"/>
      <c r="M4" s="10"/>
      <c r="N4" s="10"/>
      <c r="O4" s="10"/>
      <c r="P4" s="10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28">
        <v>1.0</v>
      </c>
      <c r="B5" s="121">
        <v>44524.0</v>
      </c>
      <c r="C5" s="122" t="s">
        <v>2327</v>
      </c>
      <c r="D5" s="123">
        <v>57230.0</v>
      </c>
      <c r="E5" s="123" t="s">
        <v>1141</v>
      </c>
      <c r="F5" s="17"/>
      <c r="G5" s="18"/>
      <c r="H5" s="19"/>
      <c r="I5" s="20"/>
      <c r="J5" s="30">
        <v>2650.0</v>
      </c>
      <c r="K5" s="22"/>
      <c r="L5" s="101"/>
      <c r="M5" s="23"/>
      <c r="N5" s="65"/>
      <c r="O5" s="124">
        <v>2650.0</v>
      </c>
      <c r="P5" s="66">
        <f t="shared" ref="P5:P63" si="1">F5+G5+H5+I5+J5+K5+M5+N5+L5-O5</f>
        <v>0</v>
      </c>
      <c r="Q5" s="27"/>
      <c r="R5" s="27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28">
        <v>2.0</v>
      </c>
      <c r="B6" s="121">
        <v>44524.0</v>
      </c>
      <c r="C6" s="122" t="s">
        <v>2328</v>
      </c>
      <c r="D6" s="123">
        <v>63979.0</v>
      </c>
      <c r="E6" s="123" t="s">
        <v>357</v>
      </c>
      <c r="F6" s="35"/>
      <c r="G6" s="34"/>
      <c r="H6" s="33"/>
      <c r="I6" s="20">
        <v>300.0</v>
      </c>
      <c r="J6" s="30"/>
      <c r="K6" s="32"/>
      <c r="L6" s="101"/>
      <c r="M6" s="23"/>
      <c r="N6" s="65"/>
      <c r="O6" s="124">
        <v>300.0</v>
      </c>
      <c r="P6" s="66">
        <f t="shared" si="1"/>
        <v>0</v>
      </c>
      <c r="Q6" s="27"/>
      <c r="R6" s="27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28">
        <v>3.0</v>
      </c>
      <c r="B7" s="121">
        <v>44524.0</v>
      </c>
      <c r="C7" s="122" t="s">
        <v>2329</v>
      </c>
      <c r="D7" s="123">
        <v>48471.0</v>
      </c>
      <c r="E7" s="123" t="s">
        <v>2330</v>
      </c>
      <c r="F7" s="17"/>
      <c r="G7" s="18"/>
      <c r="H7" s="33"/>
      <c r="I7" s="20">
        <v>5150.0</v>
      </c>
      <c r="J7" s="30"/>
      <c r="K7" s="22"/>
      <c r="L7" s="101"/>
      <c r="M7" s="23"/>
      <c r="N7" s="65"/>
      <c r="O7" s="124">
        <v>5150.0</v>
      </c>
      <c r="P7" s="66">
        <f t="shared" si="1"/>
        <v>0</v>
      </c>
      <c r="Q7" s="27"/>
      <c r="R7" s="27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28">
        <v>4.0</v>
      </c>
      <c r="B8" s="121">
        <v>44524.0</v>
      </c>
      <c r="C8" s="122" t="s">
        <v>2331</v>
      </c>
      <c r="D8" s="123">
        <v>26831.0</v>
      </c>
      <c r="E8" s="123" t="s">
        <v>1080</v>
      </c>
      <c r="F8" s="17"/>
      <c r="G8" s="18"/>
      <c r="H8" s="33"/>
      <c r="I8" s="20"/>
      <c r="J8" s="30">
        <v>11900.0</v>
      </c>
      <c r="K8" s="22"/>
      <c r="L8" s="101"/>
      <c r="M8" s="23"/>
      <c r="N8" s="65"/>
      <c r="O8" s="124">
        <v>11900.0</v>
      </c>
      <c r="P8" s="66">
        <f t="shared" si="1"/>
        <v>0</v>
      </c>
      <c r="Q8" s="27"/>
      <c r="R8" s="27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28">
        <v>5.0</v>
      </c>
      <c r="B9" s="121">
        <v>44524.0</v>
      </c>
      <c r="C9" s="122" t="s">
        <v>2332</v>
      </c>
      <c r="D9" s="123">
        <v>55992.0</v>
      </c>
      <c r="E9" s="123" t="s">
        <v>93</v>
      </c>
      <c r="F9" s="17"/>
      <c r="G9" s="18"/>
      <c r="H9" s="33"/>
      <c r="I9" s="20">
        <v>1250.0</v>
      </c>
      <c r="J9" s="30"/>
      <c r="K9" s="22"/>
      <c r="L9" s="101"/>
      <c r="M9" s="23"/>
      <c r="N9" s="65"/>
      <c r="O9" s="124">
        <v>1250.0</v>
      </c>
      <c r="P9" s="66">
        <f t="shared" si="1"/>
        <v>0</v>
      </c>
      <c r="Q9" s="27"/>
      <c r="R9" s="27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28">
        <v>6.0</v>
      </c>
      <c r="B10" s="121">
        <v>44524.0</v>
      </c>
      <c r="C10" s="122" t="s">
        <v>2333</v>
      </c>
      <c r="D10" s="123">
        <v>52206.0</v>
      </c>
      <c r="E10" s="123" t="s">
        <v>334</v>
      </c>
      <c r="F10" s="17"/>
      <c r="G10" s="18"/>
      <c r="H10" s="33"/>
      <c r="I10" s="20">
        <v>15700.0</v>
      </c>
      <c r="J10" s="30"/>
      <c r="K10" s="32"/>
      <c r="L10" s="101"/>
      <c r="M10" s="23"/>
      <c r="N10" s="65"/>
      <c r="O10" s="124">
        <v>15700.0</v>
      </c>
      <c r="P10" s="66">
        <f t="shared" si="1"/>
        <v>0</v>
      </c>
      <c r="Q10" s="27"/>
      <c r="R10" s="27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28">
        <v>7.0</v>
      </c>
      <c r="B11" s="121">
        <v>44524.0</v>
      </c>
      <c r="C11" s="122" t="s">
        <v>2334</v>
      </c>
      <c r="D11" s="123">
        <v>21971.0</v>
      </c>
      <c r="E11" s="123" t="s">
        <v>232</v>
      </c>
      <c r="F11" s="17"/>
      <c r="G11" s="18"/>
      <c r="H11" s="33"/>
      <c r="I11" s="20">
        <v>2150.0</v>
      </c>
      <c r="J11" s="30"/>
      <c r="K11" s="22"/>
      <c r="L11" s="101"/>
      <c r="M11" s="23"/>
      <c r="N11" s="65"/>
      <c r="O11" s="124">
        <v>2150.0</v>
      </c>
      <c r="P11" s="66">
        <f t="shared" si="1"/>
        <v>0</v>
      </c>
      <c r="Q11" s="27"/>
      <c r="R11" s="27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28">
        <v>8.0</v>
      </c>
      <c r="B12" s="121">
        <v>44524.0</v>
      </c>
      <c r="C12" s="122" t="s">
        <v>2335</v>
      </c>
      <c r="D12" s="123">
        <v>56938.0</v>
      </c>
      <c r="E12" s="123" t="s">
        <v>2336</v>
      </c>
      <c r="F12" s="17"/>
      <c r="G12" s="18"/>
      <c r="H12" s="33"/>
      <c r="I12" s="20"/>
      <c r="J12" s="30">
        <v>15000.0</v>
      </c>
      <c r="K12" s="22"/>
      <c r="L12" s="101"/>
      <c r="M12" s="23"/>
      <c r="N12" s="65"/>
      <c r="O12" s="124">
        <v>15000.0</v>
      </c>
      <c r="P12" s="66">
        <f t="shared" si="1"/>
        <v>0</v>
      </c>
      <c r="Q12" s="27"/>
      <c r="R12" s="27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28">
        <v>9.0</v>
      </c>
      <c r="B13" s="121">
        <v>44524.0</v>
      </c>
      <c r="C13" s="122" t="s">
        <v>2337</v>
      </c>
      <c r="D13" s="123">
        <v>43381.0</v>
      </c>
      <c r="E13" s="123" t="s">
        <v>453</v>
      </c>
      <c r="F13" s="17"/>
      <c r="G13" s="18"/>
      <c r="H13" s="33"/>
      <c r="I13" s="20">
        <v>5000.0</v>
      </c>
      <c r="J13" s="30"/>
      <c r="K13" s="22"/>
      <c r="L13" s="101"/>
      <c r="M13" s="23"/>
      <c r="N13" s="65"/>
      <c r="O13" s="124">
        <v>5000.0</v>
      </c>
      <c r="P13" s="66">
        <f t="shared" si="1"/>
        <v>0</v>
      </c>
      <c r="Q13" s="27"/>
      <c r="R13" s="27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28">
        <v>10.0</v>
      </c>
      <c r="B14" s="121">
        <v>44524.0</v>
      </c>
      <c r="C14" s="122" t="s">
        <v>2338</v>
      </c>
      <c r="D14" s="123">
        <v>10744.0</v>
      </c>
      <c r="E14" s="123" t="s">
        <v>2339</v>
      </c>
      <c r="F14" s="17"/>
      <c r="G14" s="18"/>
      <c r="H14" s="33"/>
      <c r="I14" s="20">
        <v>5000.0</v>
      </c>
      <c r="J14" s="30"/>
      <c r="K14" s="22"/>
      <c r="L14" s="101"/>
      <c r="M14" s="23"/>
      <c r="N14" s="65"/>
      <c r="O14" s="124">
        <v>5000.0</v>
      </c>
      <c r="P14" s="66">
        <f t="shared" si="1"/>
        <v>0</v>
      </c>
      <c r="Q14" s="27"/>
      <c r="R14" s="27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28">
        <v>11.0</v>
      </c>
      <c r="B15" s="121">
        <v>44524.0</v>
      </c>
      <c r="C15" s="122" t="s">
        <v>2340</v>
      </c>
      <c r="D15" s="123">
        <v>21928.0</v>
      </c>
      <c r="E15" s="123" t="s">
        <v>1748</v>
      </c>
      <c r="F15" s="35"/>
      <c r="G15" s="18"/>
      <c r="H15" s="33"/>
      <c r="I15" s="20">
        <v>900.0</v>
      </c>
      <c r="J15" s="30"/>
      <c r="K15" s="22"/>
      <c r="L15" s="101"/>
      <c r="M15" s="23"/>
      <c r="N15" s="65"/>
      <c r="O15" s="124">
        <v>900.0</v>
      </c>
      <c r="P15" s="66">
        <f t="shared" si="1"/>
        <v>0</v>
      </c>
      <c r="Q15" s="27"/>
      <c r="R15" s="27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28">
        <v>12.0</v>
      </c>
      <c r="B16" s="121">
        <v>44524.0</v>
      </c>
      <c r="C16" s="122" t="s">
        <v>2341</v>
      </c>
      <c r="D16" s="123">
        <v>22727.0</v>
      </c>
      <c r="E16" s="123" t="s">
        <v>197</v>
      </c>
      <c r="F16" s="35"/>
      <c r="G16" s="18"/>
      <c r="H16" s="33"/>
      <c r="I16" s="20">
        <v>5700.0</v>
      </c>
      <c r="J16" s="30"/>
      <c r="K16" s="22"/>
      <c r="L16" s="101"/>
      <c r="M16" s="23"/>
      <c r="N16" s="65"/>
      <c r="O16" s="124">
        <v>5700.0</v>
      </c>
      <c r="P16" s="66">
        <f t="shared" si="1"/>
        <v>0</v>
      </c>
      <c r="Q16" s="27"/>
      <c r="R16" s="27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28">
        <v>13.0</v>
      </c>
      <c r="B17" s="121">
        <v>44524.0</v>
      </c>
      <c r="C17" s="122" t="s">
        <v>2342</v>
      </c>
      <c r="D17" s="123">
        <v>51017.0</v>
      </c>
      <c r="E17" s="123" t="s">
        <v>160</v>
      </c>
      <c r="F17" s="35"/>
      <c r="G17" s="18"/>
      <c r="H17" s="33">
        <v>12500.0</v>
      </c>
      <c r="I17" s="20"/>
      <c r="J17" s="30"/>
      <c r="K17" s="32"/>
      <c r="L17" s="101"/>
      <c r="M17" s="23"/>
      <c r="N17" s="65"/>
      <c r="O17" s="124">
        <v>12500.0</v>
      </c>
      <c r="P17" s="66">
        <f t="shared" si="1"/>
        <v>0</v>
      </c>
      <c r="Q17" s="27"/>
      <c r="R17" s="27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28">
        <v>14.0</v>
      </c>
      <c r="B18" s="121">
        <v>44524.0</v>
      </c>
      <c r="C18" s="122" t="s">
        <v>2343</v>
      </c>
      <c r="D18" s="123">
        <v>63764.0</v>
      </c>
      <c r="E18" s="123" t="s">
        <v>2344</v>
      </c>
      <c r="F18" s="35"/>
      <c r="G18" s="18"/>
      <c r="H18" s="33"/>
      <c r="I18" s="20"/>
      <c r="J18" s="30">
        <v>3604.0</v>
      </c>
      <c r="K18" s="32">
        <v>8996.0</v>
      </c>
      <c r="L18" s="101"/>
      <c r="M18" s="23"/>
      <c r="N18" s="65"/>
      <c r="O18" s="124">
        <v>12600.0</v>
      </c>
      <c r="P18" s="66">
        <f t="shared" si="1"/>
        <v>0</v>
      </c>
      <c r="Q18" s="27"/>
      <c r="R18" s="27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28">
        <v>15.0</v>
      </c>
      <c r="B19" s="121">
        <v>44524.0</v>
      </c>
      <c r="C19" s="122" t="s">
        <v>2345</v>
      </c>
      <c r="D19" s="123">
        <v>57499.0</v>
      </c>
      <c r="E19" s="123" t="s">
        <v>207</v>
      </c>
      <c r="F19" s="35"/>
      <c r="G19" s="18"/>
      <c r="H19" s="33"/>
      <c r="I19" s="20"/>
      <c r="J19" s="30">
        <v>37500.0</v>
      </c>
      <c r="K19" s="22"/>
      <c r="L19" s="101"/>
      <c r="M19" s="23"/>
      <c r="N19" s="65"/>
      <c r="O19" s="124">
        <v>37500.0</v>
      </c>
      <c r="P19" s="66">
        <f t="shared" si="1"/>
        <v>0</v>
      </c>
      <c r="Q19" s="27"/>
      <c r="R19" s="27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28">
        <v>16.0</v>
      </c>
      <c r="B20" s="121">
        <v>44524.0</v>
      </c>
      <c r="C20" s="122" t="s">
        <v>2346</v>
      </c>
      <c r="D20" s="123">
        <v>33994.0</v>
      </c>
      <c r="E20" s="123" t="s">
        <v>2347</v>
      </c>
      <c r="F20" s="35"/>
      <c r="G20" s="34">
        <v>3600.0</v>
      </c>
      <c r="H20" s="33"/>
      <c r="I20" s="20"/>
      <c r="J20" s="30"/>
      <c r="K20" s="22"/>
      <c r="L20" s="101"/>
      <c r="M20" s="23"/>
      <c r="N20" s="65"/>
      <c r="O20" s="124">
        <v>3600.0</v>
      </c>
      <c r="P20" s="66">
        <f t="shared" si="1"/>
        <v>0</v>
      </c>
      <c r="Q20" s="27"/>
      <c r="R20" s="27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28">
        <v>17.0</v>
      </c>
      <c r="B21" s="121">
        <v>44524.0</v>
      </c>
      <c r="C21" s="122" t="s">
        <v>2348</v>
      </c>
      <c r="D21" s="123">
        <v>49120.0</v>
      </c>
      <c r="E21" s="123" t="s">
        <v>344</v>
      </c>
      <c r="F21" s="35"/>
      <c r="G21" s="18"/>
      <c r="H21" s="33"/>
      <c r="I21" s="20">
        <v>15000.0</v>
      </c>
      <c r="J21" s="30"/>
      <c r="K21" s="22"/>
      <c r="L21" s="101"/>
      <c r="M21" s="23"/>
      <c r="N21" s="65"/>
      <c r="O21" s="124">
        <v>15000.0</v>
      </c>
      <c r="P21" s="66">
        <f t="shared" si="1"/>
        <v>0</v>
      </c>
      <c r="Q21" s="27"/>
      <c r="R21" s="27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28">
        <v>18.0</v>
      </c>
      <c r="B22" s="121">
        <v>44524.0</v>
      </c>
      <c r="C22" s="122" t="s">
        <v>2349</v>
      </c>
      <c r="D22" s="123">
        <v>53495.0</v>
      </c>
      <c r="E22" s="123" t="s">
        <v>80</v>
      </c>
      <c r="F22" s="35"/>
      <c r="G22" s="18"/>
      <c r="H22" s="33"/>
      <c r="I22" s="20">
        <v>10000.0</v>
      </c>
      <c r="J22" s="30"/>
      <c r="K22" s="22"/>
      <c r="L22" s="101"/>
      <c r="M22" s="23"/>
      <c r="N22" s="65"/>
      <c r="O22" s="124">
        <v>10000.0</v>
      </c>
      <c r="P22" s="66">
        <f t="shared" si="1"/>
        <v>0</v>
      </c>
      <c r="Q22" s="27"/>
      <c r="R22" s="27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28">
        <v>19.0</v>
      </c>
      <c r="B23" s="121">
        <v>44524.0</v>
      </c>
      <c r="C23" s="122" t="s">
        <v>2350</v>
      </c>
      <c r="D23" s="123">
        <v>49120.0</v>
      </c>
      <c r="E23" s="123" t="s">
        <v>344</v>
      </c>
      <c r="F23" s="35"/>
      <c r="G23" s="18"/>
      <c r="H23" s="33"/>
      <c r="I23" s="20">
        <v>1400.0</v>
      </c>
      <c r="J23" s="30"/>
      <c r="K23" s="22"/>
      <c r="L23" s="101"/>
      <c r="M23" s="23"/>
      <c r="N23" s="65"/>
      <c r="O23" s="124">
        <v>1400.0</v>
      </c>
      <c r="P23" s="66">
        <f t="shared" si="1"/>
        <v>0</v>
      </c>
      <c r="Q23" s="27"/>
      <c r="R23" s="27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28">
        <v>20.0</v>
      </c>
      <c r="B24" s="121">
        <v>44524.0</v>
      </c>
      <c r="C24" s="122" t="s">
        <v>2351</v>
      </c>
      <c r="D24" s="123">
        <v>49120.0</v>
      </c>
      <c r="E24" s="123" t="s">
        <v>344</v>
      </c>
      <c r="F24" s="35"/>
      <c r="G24" s="18"/>
      <c r="H24" s="33"/>
      <c r="I24" s="20">
        <v>150.0</v>
      </c>
      <c r="J24" s="30"/>
      <c r="K24" s="22"/>
      <c r="L24" s="101"/>
      <c r="M24" s="23"/>
      <c r="N24" s="65"/>
      <c r="O24" s="124">
        <v>150.0</v>
      </c>
      <c r="P24" s="66">
        <f t="shared" si="1"/>
        <v>0</v>
      </c>
      <c r="Q24" s="27"/>
      <c r="R24" s="27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28">
        <v>21.0</v>
      </c>
      <c r="B25" s="121">
        <v>44524.0</v>
      </c>
      <c r="C25" s="122" t="s">
        <v>2352</v>
      </c>
      <c r="D25" s="123">
        <v>62107.0</v>
      </c>
      <c r="E25" s="123" t="s">
        <v>902</v>
      </c>
      <c r="F25" s="35">
        <v>2700.0</v>
      </c>
      <c r="G25" s="18"/>
      <c r="H25" s="33"/>
      <c r="I25" s="20"/>
      <c r="J25" s="30"/>
      <c r="K25" s="22"/>
      <c r="L25" s="101"/>
      <c r="M25" s="23"/>
      <c r="N25" s="65"/>
      <c r="O25" s="124">
        <v>2700.0</v>
      </c>
      <c r="P25" s="66">
        <f t="shared" si="1"/>
        <v>0</v>
      </c>
      <c r="Q25" s="27"/>
      <c r="R25" s="27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28">
        <v>22.0</v>
      </c>
      <c r="B26" s="121">
        <v>44524.0</v>
      </c>
      <c r="C26" s="122" t="s">
        <v>2353</v>
      </c>
      <c r="D26" s="123">
        <v>50717.0</v>
      </c>
      <c r="E26" s="123" t="s">
        <v>942</v>
      </c>
      <c r="F26" s="35">
        <v>1450.0</v>
      </c>
      <c r="G26" s="18"/>
      <c r="H26" s="33"/>
      <c r="I26" s="20"/>
      <c r="J26" s="30"/>
      <c r="K26" s="22"/>
      <c r="L26" s="101"/>
      <c r="M26" s="23"/>
      <c r="N26" s="65"/>
      <c r="O26" s="124">
        <v>1450.0</v>
      </c>
      <c r="P26" s="66">
        <f t="shared" si="1"/>
        <v>0</v>
      </c>
      <c r="Q26" s="27"/>
      <c r="R26" s="27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28">
        <v>23.0</v>
      </c>
      <c r="B27" s="121">
        <v>44524.0</v>
      </c>
      <c r="C27" s="122" t="s">
        <v>2354</v>
      </c>
      <c r="D27" s="123">
        <v>49120.0</v>
      </c>
      <c r="E27" s="123" t="s">
        <v>344</v>
      </c>
      <c r="F27" s="35"/>
      <c r="G27" s="18"/>
      <c r="H27" s="33"/>
      <c r="I27" s="20">
        <v>140.0</v>
      </c>
      <c r="J27" s="30"/>
      <c r="K27" s="22"/>
      <c r="L27" s="101"/>
      <c r="M27" s="23"/>
      <c r="N27" s="65"/>
      <c r="O27" s="124">
        <v>140.0</v>
      </c>
      <c r="P27" s="66">
        <f t="shared" si="1"/>
        <v>0</v>
      </c>
      <c r="Q27" s="27"/>
      <c r="R27" s="27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28">
        <v>24.0</v>
      </c>
      <c r="B28" s="121">
        <v>44524.0</v>
      </c>
      <c r="C28" s="122" t="s">
        <v>2355</v>
      </c>
      <c r="D28" s="123">
        <v>63034.0</v>
      </c>
      <c r="E28" s="123" t="s">
        <v>2356</v>
      </c>
      <c r="F28" s="35"/>
      <c r="G28" s="18"/>
      <c r="H28" s="33"/>
      <c r="I28" s="20"/>
      <c r="J28" s="30">
        <v>2650.0</v>
      </c>
      <c r="K28" s="22"/>
      <c r="L28" s="101"/>
      <c r="M28" s="23"/>
      <c r="N28" s="65"/>
      <c r="O28" s="124">
        <v>2650.0</v>
      </c>
      <c r="P28" s="66">
        <f t="shared" si="1"/>
        <v>0</v>
      </c>
      <c r="Q28" s="27"/>
      <c r="R28" s="27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28">
        <v>25.0</v>
      </c>
      <c r="B29" s="121">
        <v>44524.0</v>
      </c>
      <c r="C29" s="122" t="s">
        <v>2357</v>
      </c>
      <c r="D29" s="123">
        <v>50222.0</v>
      </c>
      <c r="E29" s="123" t="s">
        <v>1238</v>
      </c>
      <c r="F29" s="35"/>
      <c r="G29" s="18"/>
      <c r="H29" s="33"/>
      <c r="I29" s="20">
        <v>200.0</v>
      </c>
      <c r="J29" s="30"/>
      <c r="K29" s="22"/>
      <c r="L29" s="101"/>
      <c r="M29" s="23"/>
      <c r="N29" s="65"/>
      <c r="O29" s="124">
        <v>200.0</v>
      </c>
      <c r="P29" s="66">
        <f t="shared" si="1"/>
        <v>0</v>
      </c>
      <c r="Q29" s="27"/>
      <c r="R29" s="27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28">
        <v>26.0</v>
      </c>
      <c r="B30" s="121">
        <v>44524.0</v>
      </c>
      <c r="C30" s="122" t="s">
        <v>2358</v>
      </c>
      <c r="D30" s="123">
        <v>42046.0</v>
      </c>
      <c r="E30" s="123" t="s">
        <v>780</v>
      </c>
      <c r="F30" s="35"/>
      <c r="G30" s="18"/>
      <c r="H30" s="33"/>
      <c r="I30" s="20">
        <v>1400.0</v>
      </c>
      <c r="J30" s="30"/>
      <c r="K30" s="22"/>
      <c r="L30" s="101"/>
      <c r="M30" s="23"/>
      <c r="N30" s="65"/>
      <c r="O30" s="124">
        <v>1400.0</v>
      </c>
      <c r="P30" s="66">
        <f t="shared" si="1"/>
        <v>0</v>
      </c>
      <c r="Q30" s="27"/>
      <c r="R30" s="27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28">
        <v>27.0</v>
      </c>
      <c r="B31" s="121">
        <v>44524.0</v>
      </c>
      <c r="C31" s="122" t="s">
        <v>2359</v>
      </c>
      <c r="D31" s="123">
        <v>49864.0</v>
      </c>
      <c r="E31" s="123" t="s">
        <v>1672</v>
      </c>
      <c r="F31" s="35"/>
      <c r="G31" s="18"/>
      <c r="H31" s="33"/>
      <c r="I31" s="20">
        <v>1250.0</v>
      </c>
      <c r="J31" s="30"/>
      <c r="K31" s="22"/>
      <c r="L31" s="101"/>
      <c r="M31" s="23"/>
      <c r="N31" s="65"/>
      <c r="O31" s="124">
        <v>1250.0</v>
      </c>
      <c r="P31" s="66">
        <f t="shared" si="1"/>
        <v>0</v>
      </c>
      <c r="Q31" s="27"/>
      <c r="R31" s="27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28">
        <v>28.0</v>
      </c>
      <c r="B32" s="121">
        <v>44524.0</v>
      </c>
      <c r="C32" s="122" t="s">
        <v>2360</v>
      </c>
      <c r="D32" s="123">
        <v>43955.0</v>
      </c>
      <c r="E32" s="123" t="s">
        <v>2361</v>
      </c>
      <c r="F32" s="35"/>
      <c r="G32" s="18"/>
      <c r="H32" s="33"/>
      <c r="I32" s="20">
        <v>3600.0</v>
      </c>
      <c r="J32" s="30"/>
      <c r="K32" s="22"/>
      <c r="L32" s="101"/>
      <c r="M32" s="23"/>
      <c r="N32" s="65"/>
      <c r="O32" s="124">
        <v>3600.0</v>
      </c>
      <c r="P32" s="66">
        <f t="shared" si="1"/>
        <v>0</v>
      </c>
      <c r="Q32" s="27"/>
      <c r="R32" s="27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28">
        <v>29.0</v>
      </c>
      <c r="B33" s="121">
        <v>44524.0</v>
      </c>
      <c r="C33" s="122" t="s">
        <v>2362</v>
      </c>
      <c r="D33" s="123">
        <v>42071.0</v>
      </c>
      <c r="E33" s="123" t="s">
        <v>463</v>
      </c>
      <c r="F33" s="35"/>
      <c r="G33" s="18"/>
      <c r="H33" s="33"/>
      <c r="I33" s="20"/>
      <c r="J33" s="30">
        <v>350.0</v>
      </c>
      <c r="K33" s="32"/>
      <c r="L33" s="101"/>
      <c r="M33" s="23"/>
      <c r="N33" s="65"/>
      <c r="O33" s="124">
        <v>350.0</v>
      </c>
      <c r="P33" s="66">
        <f t="shared" si="1"/>
        <v>0</v>
      </c>
      <c r="Q33" s="27"/>
      <c r="R33" s="27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28">
        <v>30.0</v>
      </c>
      <c r="B34" s="121">
        <v>44524.0</v>
      </c>
      <c r="C34" s="122" t="s">
        <v>2363</v>
      </c>
      <c r="D34" s="123">
        <v>63095.0</v>
      </c>
      <c r="E34" s="123" t="s">
        <v>2364</v>
      </c>
      <c r="F34" s="35"/>
      <c r="G34" s="18"/>
      <c r="H34" s="33"/>
      <c r="I34" s="20">
        <v>1450.0</v>
      </c>
      <c r="J34" s="30"/>
      <c r="K34" s="22"/>
      <c r="L34" s="101"/>
      <c r="M34" s="23"/>
      <c r="N34" s="65"/>
      <c r="O34" s="124">
        <v>1450.0</v>
      </c>
      <c r="P34" s="66">
        <f t="shared" si="1"/>
        <v>0</v>
      </c>
      <c r="Q34" s="27"/>
      <c r="R34" s="27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28">
        <v>31.0</v>
      </c>
      <c r="B35" s="121">
        <v>44524.0</v>
      </c>
      <c r="C35" s="122" t="s">
        <v>2365</v>
      </c>
      <c r="D35" s="123">
        <v>55971.0</v>
      </c>
      <c r="E35" s="123" t="s">
        <v>2219</v>
      </c>
      <c r="F35" s="35"/>
      <c r="G35" s="18"/>
      <c r="H35" s="33"/>
      <c r="I35" s="20"/>
      <c r="J35" s="30">
        <v>200.0</v>
      </c>
      <c r="K35" s="22"/>
      <c r="L35" s="101"/>
      <c r="M35" s="23"/>
      <c r="N35" s="65"/>
      <c r="O35" s="124">
        <v>200.0</v>
      </c>
      <c r="P35" s="66">
        <f t="shared" si="1"/>
        <v>0</v>
      </c>
      <c r="Q35" s="27"/>
      <c r="R35" s="27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28">
        <v>32.0</v>
      </c>
      <c r="B36" s="121">
        <v>44524.0</v>
      </c>
      <c r="C36" s="122" t="s">
        <v>2366</v>
      </c>
      <c r="D36" s="123">
        <v>50871.0</v>
      </c>
      <c r="E36" s="123" t="s">
        <v>2125</v>
      </c>
      <c r="F36" s="35"/>
      <c r="G36" s="18"/>
      <c r="H36" s="33"/>
      <c r="I36" s="20">
        <v>15000.0</v>
      </c>
      <c r="J36" s="30"/>
      <c r="K36" s="22"/>
      <c r="L36" s="101"/>
      <c r="M36" s="23"/>
      <c r="N36" s="65"/>
      <c r="O36" s="124">
        <v>15000.0</v>
      </c>
      <c r="P36" s="66">
        <f t="shared" si="1"/>
        <v>0</v>
      </c>
      <c r="Q36" s="27"/>
      <c r="R36" s="27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28">
        <v>33.0</v>
      </c>
      <c r="B37" s="121">
        <v>44524.0</v>
      </c>
      <c r="C37" s="122" t="s">
        <v>2367</v>
      </c>
      <c r="D37" s="123">
        <v>47454.0</v>
      </c>
      <c r="E37" s="123" t="s">
        <v>2368</v>
      </c>
      <c r="F37" s="35"/>
      <c r="G37" s="18"/>
      <c r="H37" s="33"/>
      <c r="I37" s="20">
        <v>150.0</v>
      </c>
      <c r="J37" s="30"/>
      <c r="K37" s="22"/>
      <c r="L37" s="101"/>
      <c r="M37" s="23"/>
      <c r="N37" s="65"/>
      <c r="O37" s="124">
        <v>150.0</v>
      </c>
      <c r="P37" s="66">
        <f t="shared" si="1"/>
        <v>0</v>
      </c>
      <c r="Q37" s="27"/>
      <c r="R37" s="27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28">
        <v>34.0</v>
      </c>
      <c r="B38" s="121">
        <v>44524.0</v>
      </c>
      <c r="C38" s="122" t="s">
        <v>2369</v>
      </c>
      <c r="D38" s="123">
        <v>53249.0</v>
      </c>
      <c r="E38" s="123" t="s">
        <v>1293</v>
      </c>
      <c r="F38" s="35"/>
      <c r="G38" s="18"/>
      <c r="H38" s="33"/>
      <c r="I38" s="20">
        <v>30300.0</v>
      </c>
      <c r="J38" s="30"/>
      <c r="K38" s="22"/>
      <c r="L38" s="101"/>
      <c r="M38" s="23"/>
      <c r="N38" s="65"/>
      <c r="O38" s="124">
        <v>30300.0</v>
      </c>
      <c r="P38" s="66">
        <f t="shared" si="1"/>
        <v>0</v>
      </c>
      <c r="Q38" s="27"/>
      <c r="R38" s="27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28">
        <v>35.0</v>
      </c>
      <c r="B39" s="121">
        <v>44524.0</v>
      </c>
      <c r="C39" s="122" t="s">
        <v>2370</v>
      </c>
      <c r="D39" s="123">
        <v>64640.0</v>
      </c>
      <c r="E39" s="123" t="s">
        <v>2371</v>
      </c>
      <c r="F39" s="35"/>
      <c r="G39" s="18"/>
      <c r="H39" s="33"/>
      <c r="I39" s="20">
        <v>150.0</v>
      </c>
      <c r="J39" s="30"/>
      <c r="K39" s="22"/>
      <c r="L39" s="101"/>
      <c r="M39" s="23"/>
      <c r="N39" s="65"/>
      <c r="O39" s="124">
        <v>150.0</v>
      </c>
      <c r="P39" s="66">
        <f t="shared" si="1"/>
        <v>0</v>
      </c>
      <c r="Q39" s="27"/>
      <c r="R39" s="27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28">
        <v>36.0</v>
      </c>
      <c r="B40" s="121">
        <v>44524.0</v>
      </c>
      <c r="C40" s="122" t="s">
        <v>2372</v>
      </c>
      <c r="D40" s="123">
        <v>21384.0</v>
      </c>
      <c r="E40" s="123" t="s">
        <v>146</v>
      </c>
      <c r="F40" s="35"/>
      <c r="G40" s="34">
        <v>1000.0</v>
      </c>
      <c r="H40" s="33"/>
      <c r="I40" s="20"/>
      <c r="J40" s="30"/>
      <c r="K40" s="22"/>
      <c r="L40" s="101"/>
      <c r="M40" s="23"/>
      <c r="N40" s="65"/>
      <c r="O40" s="124">
        <v>1000.0</v>
      </c>
      <c r="P40" s="66">
        <f t="shared" si="1"/>
        <v>0</v>
      </c>
      <c r="Q40" s="27"/>
      <c r="R40" s="27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28">
        <v>37.0</v>
      </c>
      <c r="B41" s="121">
        <v>44524.0</v>
      </c>
      <c r="C41" s="122" t="s">
        <v>2373</v>
      </c>
      <c r="D41" s="123">
        <v>55992.0</v>
      </c>
      <c r="E41" s="123" t="s">
        <v>93</v>
      </c>
      <c r="F41" s="35"/>
      <c r="G41" s="18"/>
      <c r="H41" s="33"/>
      <c r="I41" s="20">
        <v>350.0</v>
      </c>
      <c r="J41" s="30"/>
      <c r="K41" s="22"/>
      <c r="L41" s="101"/>
      <c r="M41" s="23"/>
      <c r="N41" s="65"/>
      <c r="O41" s="124">
        <v>350.0</v>
      </c>
      <c r="P41" s="66">
        <f t="shared" si="1"/>
        <v>0</v>
      </c>
      <c r="Q41" s="27"/>
      <c r="R41" s="27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28">
        <v>38.0</v>
      </c>
      <c r="B42" s="121">
        <v>44524.0</v>
      </c>
      <c r="C42" s="122" t="s">
        <v>2374</v>
      </c>
      <c r="D42" s="123">
        <v>48631.0</v>
      </c>
      <c r="E42" s="123" t="s">
        <v>72</v>
      </c>
      <c r="F42" s="35"/>
      <c r="G42" s="18"/>
      <c r="H42" s="33"/>
      <c r="I42" s="20">
        <v>7500.0</v>
      </c>
      <c r="J42" s="30"/>
      <c r="K42" s="22"/>
      <c r="L42" s="101"/>
      <c r="M42" s="23"/>
      <c r="N42" s="65"/>
      <c r="O42" s="124">
        <v>7500.0</v>
      </c>
      <c r="P42" s="66">
        <f t="shared" si="1"/>
        <v>0</v>
      </c>
      <c r="Q42" s="27"/>
      <c r="R42" s="27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28">
        <v>39.0</v>
      </c>
      <c r="B43" s="121">
        <v>44524.0</v>
      </c>
      <c r="C43" s="122" t="s">
        <v>2375</v>
      </c>
      <c r="D43" s="123">
        <v>22332.0</v>
      </c>
      <c r="E43" s="123" t="s">
        <v>39</v>
      </c>
      <c r="F43" s="35"/>
      <c r="G43" s="18"/>
      <c r="H43" s="33"/>
      <c r="I43" s="20">
        <v>2650.0</v>
      </c>
      <c r="J43" s="30"/>
      <c r="K43" s="22"/>
      <c r="L43" s="101"/>
      <c r="M43" s="23"/>
      <c r="N43" s="65"/>
      <c r="O43" s="124">
        <v>2650.0</v>
      </c>
      <c r="P43" s="66">
        <f t="shared" si="1"/>
        <v>0</v>
      </c>
      <c r="Q43" s="27"/>
      <c r="R43" s="27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28">
        <v>40.0</v>
      </c>
      <c r="B44" s="121">
        <v>44524.0</v>
      </c>
      <c r="C44" s="122" t="s">
        <v>2376</v>
      </c>
      <c r="D44" s="123">
        <v>53249.0</v>
      </c>
      <c r="E44" s="123" t="s">
        <v>1293</v>
      </c>
      <c r="F44" s="35"/>
      <c r="G44" s="18"/>
      <c r="H44" s="33"/>
      <c r="I44" s="20">
        <v>300.0</v>
      </c>
      <c r="J44" s="30"/>
      <c r="K44" s="22"/>
      <c r="L44" s="101"/>
      <c r="M44" s="23"/>
      <c r="N44" s="65"/>
      <c r="O44" s="124">
        <v>300.0</v>
      </c>
      <c r="P44" s="66">
        <f t="shared" si="1"/>
        <v>0</v>
      </c>
      <c r="Q44" s="27"/>
      <c r="R44" s="27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28">
        <v>41.0</v>
      </c>
      <c r="B45" s="121">
        <v>44524.0</v>
      </c>
      <c r="C45" s="122" t="s">
        <v>2377</v>
      </c>
      <c r="D45" s="123">
        <v>36424.0</v>
      </c>
      <c r="E45" s="123" t="s">
        <v>2378</v>
      </c>
      <c r="F45" s="35"/>
      <c r="G45" s="18"/>
      <c r="H45" s="33"/>
      <c r="I45" s="20">
        <v>3700.0</v>
      </c>
      <c r="J45" s="30"/>
      <c r="K45" s="22"/>
      <c r="L45" s="101"/>
      <c r="M45" s="23"/>
      <c r="N45" s="65"/>
      <c r="O45" s="124">
        <v>3700.0</v>
      </c>
      <c r="P45" s="66">
        <f t="shared" si="1"/>
        <v>0</v>
      </c>
      <c r="Q45" s="27"/>
      <c r="R45" s="27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28">
        <v>42.0</v>
      </c>
      <c r="B46" s="121">
        <v>44524.0</v>
      </c>
      <c r="C46" s="122" t="s">
        <v>2379</v>
      </c>
      <c r="D46" s="123">
        <v>54742.0</v>
      </c>
      <c r="E46" s="123" t="s">
        <v>2380</v>
      </c>
      <c r="F46" s="35"/>
      <c r="G46" s="18"/>
      <c r="H46" s="33">
        <v>5000.0</v>
      </c>
      <c r="I46" s="20"/>
      <c r="J46" s="30"/>
      <c r="K46" s="22"/>
      <c r="L46" s="101"/>
      <c r="M46" s="23"/>
      <c r="N46" s="65"/>
      <c r="O46" s="124">
        <v>5000.0</v>
      </c>
      <c r="P46" s="66">
        <f t="shared" si="1"/>
        <v>0</v>
      </c>
      <c r="Q46" s="27"/>
      <c r="R46" s="27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28">
        <v>43.0</v>
      </c>
      <c r="B47" s="121">
        <v>44524.0</v>
      </c>
      <c r="C47" s="122" t="s">
        <v>2381</v>
      </c>
      <c r="D47" s="123">
        <v>62223.0</v>
      </c>
      <c r="E47" s="123" t="s">
        <v>2382</v>
      </c>
      <c r="F47" s="35"/>
      <c r="G47" s="18"/>
      <c r="H47" s="33"/>
      <c r="I47" s="20">
        <v>3600.0</v>
      </c>
      <c r="J47" s="30"/>
      <c r="K47" s="22"/>
      <c r="L47" s="101"/>
      <c r="M47" s="23"/>
      <c r="N47" s="65"/>
      <c r="O47" s="124">
        <v>3600.0</v>
      </c>
      <c r="P47" s="66">
        <f t="shared" si="1"/>
        <v>0</v>
      </c>
      <c r="Q47" s="27"/>
      <c r="R47" s="27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28">
        <v>44.0</v>
      </c>
      <c r="B48" s="121">
        <v>44524.0</v>
      </c>
      <c r="C48" s="122" t="s">
        <v>2383</v>
      </c>
      <c r="D48" s="123">
        <v>36690.0</v>
      </c>
      <c r="E48" s="123" t="s">
        <v>2254</v>
      </c>
      <c r="F48" s="35"/>
      <c r="G48" s="18"/>
      <c r="H48" s="33"/>
      <c r="I48" s="20">
        <v>5000.0</v>
      </c>
      <c r="J48" s="30"/>
      <c r="K48" s="22"/>
      <c r="L48" s="101"/>
      <c r="M48" s="23"/>
      <c r="N48" s="65"/>
      <c r="O48" s="124">
        <v>5000.0</v>
      </c>
      <c r="P48" s="66">
        <f t="shared" si="1"/>
        <v>0</v>
      </c>
      <c r="Q48" s="27"/>
      <c r="R48" s="27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28">
        <v>45.0</v>
      </c>
      <c r="B49" s="121">
        <v>44524.0</v>
      </c>
      <c r="C49" s="122" t="s">
        <v>2384</v>
      </c>
      <c r="D49" s="123">
        <v>61480.0</v>
      </c>
      <c r="E49" s="123" t="s">
        <v>2385</v>
      </c>
      <c r="F49" s="35"/>
      <c r="G49" s="18"/>
      <c r="H49" s="33"/>
      <c r="I49" s="20">
        <v>3600.0</v>
      </c>
      <c r="J49" s="30"/>
      <c r="K49" s="22"/>
      <c r="L49" s="101"/>
      <c r="M49" s="23"/>
      <c r="N49" s="65"/>
      <c r="O49" s="124">
        <v>3600.0</v>
      </c>
      <c r="P49" s="66">
        <f t="shared" si="1"/>
        <v>0</v>
      </c>
      <c r="Q49" s="27"/>
      <c r="R49" s="27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28">
        <v>46.0</v>
      </c>
      <c r="B50" s="121">
        <v>44524.0</v>
      </c>
      <c r="C50" s="122" t="s">
        <v>2386</v>
      </c>
      <c r="D50" s="123">
        <v>22332.0</v>
      </c>
      <c r="E50" s="123" t="s">
        <v>39</v>
      </c>
      <c r="F50" s="35"/>
      <c r="G50" s="18"/>
      <c r="H50" s="33"/>
      <c r="I50" s="20">
        <v>1500.0</v>
      </c>
      <c r="J50" s="30"/>
      <c r="K50" s="22"/>
      <c r="L50" s="101"/>
      <c r="M50" s="23"/>
      <c r="N50" s="65"/>
      <c r="O50" s="124">
        <v>1500.0</v>
      </c>
      <c r="P50" s="66">
        <f t="shared" si="1"/>
        <v>0</v>
      </c>
      <c r="Q50" s="27"/>
      <c r="R50" s="27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28">
        <v>47.0</v>
      </c>
      <c r="B51" s="121">
        <v>44524.0</v>
      </c>
      <c r="C51" s="122" t="s">
        <v>2387</v>
      </c>
      <c r="D51" s="123">
        <v>22332.0</v>
      </c>
      <c r="E51" s="123" t="s">
        <v>39</v>
      </c>
      <c r="F51" s="35"/>
      <c r="G51" s="18"/>
      <c r="H51" s="33"/>
      <c r="I51" s="20">
        <v>2650.0</v>
      </c>
      <c r="J51" s="30"/>
      <c r="K51" s="22"/>
      <c r="L51" s="101"/>
      <c r="M51" s="23"/>
      <c r="N51" s="65"/>
      <c r="O51" s="124">
        <v>2650.0</v>
      </c>
      <c r="P51" s="66">
        <f t="shared" si="1"/>
        <v>0</v>
      </c>
      <c r="Q51" s="27"/>
      <c r="R51" s="27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28">
        <v>48.0</v>
      </c>
      <c r="B52" s="121">
        <v>44524.0</v>
      </c>
      <c r="C52" s="122" t="s">
        <v>2388</v>
      </c>
      <c r="D52" s="123">
        <v>21384.0</v>
      </c>
      <c r="E52" s="123" t="s">
        <v>146</v>
      </c>
      <c r="F52" s="35">
        <v>5000.0</v>
      </c>
      <c r="G52" s="18"/>
      <c r="H52" s="33"/>
      <c r="I52" s="20"/>
      <c r="J52" s="30"/>
      <c r="K52" s="22"/>
      <c r="L52" s="101"/>
      <c r="M52" s="23"/>
      <c r="N52" s="65"/>
      <c r="O52" s="124">
        <v>5000.0</v>
      </c>
      <c r="P52" s="66">
        <f t="shared" si="1"/>
        <v>0</v>
      </c>
      <c r="Q52" s="27"/>
      <c r="R52" s="27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28">
        <v>49.0</v>
      </c>
      <c r="B53" s="121">
        <v>44524.0</v>
      </c>
      <c r="C53" s="122" t="s">
        <v>2389</v>
      </c>
      <c r="D53" s="123">
        <v>21384.0</v>
      </c>
      <c r="E53" s="123" t="s">
        <v>146</v>
      </c>
      <c r="F53" s="35"/>
      <c r="G53" s="34"/>
      <c r="H53" s="33"/>
      <c r="I53" s="20"/>
      <c r="J53" s="30"/>
      <c r="K53" s="32">
        <v>2500.0</v>
      </c>
      <c r="L53" s="101"/>
      <c r="M53" s="23"/>
      <c r="N53" s="65"/>
      <c r="O53" s="124">
        <v>2500.0</v>
      </c>
      <c r="P53" s="66">
        <f t="shared" si="1"/>
        <v>0</v>
      </c>
      <c r="Q53" s="27"/>
      <c r="R53" s="27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28">
        <v>50.0</v>
      </c>
      <c r="B54" s="121">
        <v>44524.0</v>
      </c>
      <c r="C54" s="122" t="s">
        <v>2390</v>
      </c>
      <c r="D54" s="123">
        <v>34118.0</v>
      </c>
      <c r="E54" s="123" t="s">
        <v>2391</v>
      </c>
      <c r="F54" s="35"/>
      <c r="G54" s="18"/>
      <c r="H54" s="33"/>
      <c r="I54" s="20">
        <v>4500.0</v>
      </c>
      <c r="J54" s="30"/>
      <c r="K54" s="22"/>
      <c r="L54" s="101"/>
      <c r="M54" s="23"/>
      <c r="N54" s="65"/>
      <c r="O54" s="124">
        <v>4500.0</v>
      </c>
      <c r="P54" s="66">
        <f t="shared" si="1"/>
        <v>0</v>
      </c>
      <c r="Q54" s="27"/>
      <c r="R54" s="27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28">
        <v>51.0</v>
      </c>
      <c r="B55" s="121">
        <v>44524.0</v>
      </c>
      <c r="C55" s="122" t="s">
        <v>2392</v>
      </c>
      <c r="D55" s="123">
        <v>52215.0</v>
      </c>
      <c r="E55" s="123" t="s">
        <v>748</v>
      </c>
      <c r="F55" s="35"/>
      <c r="G55" s="18"/>
      <c r="H55" s="33">
        <v>350.0</v>
      </c>
      <c r="I55" s="20"/>
      <c r="J55" s="30"/>
      <c r="K55" s="22"/>
      <c r="L55" s="101"/>
      <c r="M55" s="23"/>
      <c r="N55" s="65"/>
      <c r="O55" s="124">
        <v>350.0</v>
      </c>
      <c r="P55" s="66">
        <f t="shared" si="1"/>
        <v>0</v>
      </c>
      <c r="Q55" s="27"/>
      <c r="R55" s="27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28">
        <v>52.0</v>
      </c>
      <c r="B56" s="121">
        <v>44524.0</v>
      </c>
      <c r="C56" s="122" t="s">
        <v>2393</v>
      </c>
      <c r="D56" s="123">
        <v>50595.0</v>
      </c>
      <c r="E56" s="123" t="s">
        <v>205</v>
      </c>
      <c r="F56" s="35"/>
      <c r="G56" s="18"/>
      <c r="H56" s="33">
        <v>42500.0</v>
      </c>
      <c r="I56" s="20"/>
      <c r="J56" s="30"/>
      <c r="K56" s="22"/>
      <c r="L56" s="101"/>
      <c r="M56" s="23"/>
      <c r="N56" s="65"/>
      <c r="O56" s="124">
        <v>42500.0</v>
      </c>
      <c r="P56" s="66">
        <f t="shared" si="1"/>
        <v>0</v>
      </c>
      <c r="Q56" s="27"/>
      <c r="R56" s="27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28">
        <v>53.0</v>
      </c>
      <c r="B57" s="121">
        <v>44524.0</v>
      </c>
      <c r="C57" s="122" t="s">
        <v>2394</v>
      </c>
      <c r="D57" s="123">
        <v>65466.0</v>
      </c>
      <c r="E57" s="123" t="s">
        <v>2395</v>
      </c>
      <c r="F57" s="35"/>
      <c r="G57" s="18"/>
      <c r="H57" s="33">
        <v>27000.0</v>
      </c>
      <c r="I57" s="20"/>
      <c r="J57" s="30"/>
      <c r="K57" s="22"/>
      <c r="L57" s="101"/>
      <c r="M57" s="23"/>
      <c r="N57" s="65"/>
      <c r="O57" s="124">
        <v>27000.0</v>
      </c>
      <c r="P57" s="66">
        <f t="shared" si="1"/>
        <v>0</v>
      </c>
      <c r="Q57" s="27"/>
      <c r="R57" s="27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28">
        <v>54.0</v>
      </c>
      <c r="B58" s="121">
        <v>44524.0</v>
      </c>
      <c r="C58" s="122" t="s">
        <v>2396</v>
      </c>
      <c r="D58" s="123">
        <v>54742.0</v>
      </c>
      <c r="E58" s="123" t="s">
        <v>2380</v>
      </c>
      <c r="F58" s="17"/>
      <c r="G58" s="34"/>
      <c r="H58" s="34">
        <v>37500.0</v>
      </c>
      <c r="I58" s="20"/>
      <c r="J58" s="30"/>
      <c r="K58" s="22"/>
      <c r="L58" s="101"/>
      <c r="M58" s="23"/>
      <c r="N58" s="65"/>
      <c r="O58" s="124">
        <v>37500.0</v>
      </c>
      <c r="P58" s="66">
        <f t="shared" si="1"/>
        <v>0</v>
      </c>
      <c r="Q58" s="27"/>
      <c r="R58" s="27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28">
        <v>55.0</v>
      </c>
      <c r="B59" s="121">
        <v>44524.0</v>
      </c>
      <c r="C59" s="122" t="s">
        <v>2397</v>
      </c>
      <c r="D59" s="123">
        <v>51406.0</v>
      </c>
      <c r="E59" s="123" t="s">
        <v>369</v>
      </c>
      <c r="F59" s="17"/>
      <c r="G59" s="18"/>
      <c r="H59" s="33">
        <v>10300.0</v>
      </c>
      <c r="I59" s="20"/>
      <c r="J59" s="30"/>
      <c r="K59" s="22"/>
      <c r="L59" s="101"/>
      <c r="M59" s="23"/>
      <c r="N59" s="65"/>
      <c r="O59" s="124">
        <v>10300.0</v>
      </c>
      <c r="P59" s="66">
        <f t="shared" si="1"/>
        <v>0</v>
      </c>
      <c r="Q59" s="27"/>
      <c r="R59" s="27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28">
        <v>56.0</v>
      </c>
      <c r="B60" s="121">
        <v>44524.0</v>
      </c>
      <c r="C60" s="122" t="s">
        <v>2398</v>
      </c>
      <c r="D60" s="123">
        <v>50436.0</v>
      </c>
      <c r="E60" s="123" t="s">
        <v>384</v>
      </c>
      <c r="F60" s="17"/>
      <c r="G60" s="18"/>
      <c r="H60" s="33"/>
      <c r="I60" s="20"/>
      <c r="J60" s="30"/>
      <c r="K60" s="32">
        <v>11200.0</v>
      </c>
      <c r="L60" s="101"/>
      <c r="M60" s="23"/>
      <c r="N60" s="65"/>
      <c r="O60" s="124">
        <v>11200.0</v>
      </c>
      <c r="P60" s="66">
        <f t="shared" si="1"/>
        <v>0</v>
      </c>
      <c r="Q60" s="27"/>
      <c r="R60" s="27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28">
        <v>57.0</v>
      </c>
      <c r="B61" s="121">
        <v>44524.0</v>
      </c>
      <c r="C61" s="122" t="s">
        <v>2399</v>
      </c>
      <c r="D61" s="123">
        <v>48436.0</v>
      </c>
      <c r="E61" s="123" t="s">
        <v>2400</v>
      </c>
      <c r="F61" s="17"/>
      <c r="G61" s="34"/>
      <c r="H61" s="33"/>
      <c r="I61" s="20"/>
      <c r="J61" s="30"/>
      <c r="K61" s="32">
        <v>600.0</v>
      </c>
      <c r="L61" s="101"/>
      <c r="M61" s="23"/>
      <c r="N61" s="65"/>
      <c r="O61" s="124">
        <v>600.0</v>
      </c>
      <c r="P61" s="66">
        <f t="shared" si="1"/>
        <v>0</v>
      </c>
      <c r="Q61" s="27"/>
      <c r="R61" s="27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28">
        <v>70.0</v>
      </c>
      <c r="B62" s="13"/>
      <c r="C62" s="78"/>
      <c r="D62" s="79"/>
      <c r="E62" s="79"/>
      <c r="F62" s="35"/>
      <c r="G62" s="34"/>
      <c r="H62" s="33"/>
      <c r="I62" s="20"/>
      <c r="J62" s="30"/>
      <c r="K62" s="32"/>
      <c r="L62" s="101"/>
      <c r="M62" s="23"/>
      <c r="N62" s="65"/>
      <c r="O62" s="70"/>
      <c r="P62" s="66">
        <f t="shared" si="1"/>
        <v>0</v>
      </c>
      <c r="Q62" s="27"/>
      <c r="R62" s="27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28"/>
      <c r="B63" s="71"/>
      <c r="C63" s="71"/>
      <c r="D63" s="71"/>
      <c r="E63" s="72"/>
      <c r="F63" s="103">
        <f t="shared" ref="F63:O63" si="2">SUM(F5:F62)</f>
        <v>9150</v>
      </c>
      <c r="G63" s="104">
        <f t="shared" si="2"/>
        <v>4600</v>
      </c>
      <c r="H63" s="105">
        <f t="shared" si="2"/>
        <v>135150</v>
      </c>
      <c r="I63" s="106">
        <f t="shared" si="2"/>
        <v>156690</v>
      </c>
      <c r="J63" s="107">
        <f t="shared" si="2"/>
        <v>73854</v>
      </c>
      <c r="K63" s="108">
        <f t="shared" si="2"/>
        <v>23296</v>
      </c>
      <c r="L63" s="109">
        <f t="shared" si="2"/>
        <v>0</v>
      </c>
      <c r="M63" s="110">
        <f t="shared" si="2"/>
        <v>0</v>
      </c>
      <c r="N63" s="111">
        <f t="shared" si="2"/>
        <v>0</v>
      </c>
      <c r="O63" s="112">
        <f t="shared" si="2"/>
        <v>402740</v>
      </c>
      <c r="P63" s="66">
        <f t="shared" si="1"/>
        <v>0</v>
      </c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</row>
    <row r="64">
      <c r="A64" s="40"/>
      <c r="B64" s="71"/>
      <c r="C64" s="71"/>
      <c r="D64" s="71"/>
      <c r="E64" s="71"/>
      <c r="F64" s="51">
        <f>F63+G63+H63+I63+J63+K63+L63+M63+N63</f>
        <v>402740</v>
      </c>
      <c r="G64" s="6"/>
      <c r="H64" s="6"/>
      <c r="I64" s="6"/>
      <c r="J64" s="6"/>
      <c r="K64" s="6"/>
      <c r="L64" s="6"/>
      <c r="M64" s="6"/>
      <c r="N64" s="7"/>
      <c r="O64" s="113"/>
      <c r="P64" s="69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</row>
    <row r="65">
      <c r="A65" s="3"/>
      <c r="B65" s="61"/>
      <c r="C65" s="61"/>
      <c r="D65" s="61"/>
      <c r="E65" s="3"/>
      <c r="F65" s="3"/>
      <c r="G65" s="3"/>
      <c r="H65" s="3"/>
      <c r="I65" s="3"/>
      <c r="J65" s="3"/>
      <c r="K65" s="3"/>
      <c r="L65" s="3"/>
      <c r="M65" s="3"/>
      <c r="N65" s="61"/>
      <c r="O65" s="3"/>
      <c r="P65" s="6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"/>
      <c r="B66" s="61"/>
      <c r="C66" s="61"/>
      <c r="D66" s="61"/>
      <c r="E66" s="3"/>
      <c r="F66" s="3"/>
      <c r="G66" s="3"/>
      <c r="H66" s="3"/>
      <c r="I66" s="3"/>
      <c r="J66" s="3"/>
      <c r="K66" s="3"/>
      <c r="L66" s="3"/>
      <c r="M66" s="3"/>
      <c r="N66" s="61"/>
      <c r="O66" s="3"/>
      <c r="P66" s="6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"/>
      <c r="B67" s="61"/>
      <c r="C67" s="61"/>
      <c r="D67" s="61"/>
      <c r="E67" s="3"/>
      <c r="F67" s="3"/>
      <c r="G67" s="3"/>
      <c r="H67" s="3"/>
      <c r="I67" s="3"/>
      <c r="J67" s="3"/>
      <c r="K67" s="3"/>
      <c r="L67" s="3"/>
      <c r="M67" s="3"/>
      <c r="N67" s="61"/>
      <c r="O67" s="3"/>
      <c r="P67" s="6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"/>
      <c r="B68" s="61"/>
      <c r="C68" s="61"/>
      <c r="D68" s="61"/>
      <c r="E68" s="3"/>
      <c r="F68" s="3"/>
      <c r="G68" s="3"/>
      <c r="H68" s="3"/>
      <c r="I68" s="3"/>
      <c r="J68" s="3"/>
      <c r="K68" s="3"/>
      <c r="L68" s="3"/>
      <c r="M68" s="3"/>
      <c r="N68" s="61"/>
      <c r="O68" s="3"/>
      <c r="P68" s="6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"/>
      <c r="B69" s="61"/>
      <c r="C69" s="61"/>
      <c r="D69" s="61"/>
      <c r="E69" s="3"/>
      <c r="F69" s="3"/>
      <c r="G69" s="3"/>
      <c r="H69" s="3"/>
      <c r="I69" s="3"/>
      <c r="J69" s="3"/>
      <c r="K69" s="3"/>
      <c r="L69" s="3"/>
      <c r="M69" s="3"/>
      <c r="N69" s="61"/>
      <c r="O69" s="3"/>
      <c r="P69" s="6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"/>
      <c r="B70" s="61"/>
      <c r="C70" s="61"/>
      <c r="D70" s="61"/>
      <c r="E70" s="3"/>
      <c r="F70" s="3"/>
      <c r="G70" s="3"/>
      <c r="H70" s="3"/>
      <c r="I70" s="3"/>
      <c r="J70" s="3"/>
      <c r="K70" s="3"/>
      <c r="L70" s="3"/>
      <c r="M70" s="3"/>
      <c r="N70" s="61"/>
      <c r="O70" s="3"/>
      <c r="P70" s="6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"/>
      <c r="B71" s="61"/>
      <c r="C71" s="61"/>
      <c r="D71" s="61"/>
      <c r="E71" s="3"/>
      <c r="F71" s="3"/>
      <c r="G71" s="3"/>
      <c r="H71" s="3"/>
      <c r="I71" s="3"/>
      <c r="J71" s="3"/>
      <c r="K71" s="3"/>
      <c r="L71" s="3"/>
      <c r="M71" s="3"/>
      <c r="N71" s="61"/>
      <c r="O71" s="3"/>
      <c r="P71" s="6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/>
      <c r="B72" s="61"/>
      <c r="C72" s="61"/>
      <c r="D72" s="61"/>
      <c r="E72" s="3"/>
      <c r="F72" s="3"/>
      <c r="G72" s="3"/>
      <c r="H72" s="3"/>
      <c r="I72" s="3"/>
      <c r="J72" s="3"/>
      <c r="K72" s="3"/>
      <c r="L72" s="3"/>
      <c r="M72" s="3"/>
      <c r="N72" s="61"/>
      <c r="O72" s="3"/>
      <c r="P72" s="61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61"/>
      <c r="C73" s="61"/>
      <c r="D73" s="61"/>
      <c r="E73" s="3"/>
      <c r="F73" s="3"/>
      <c r="G73" s="3"/>
      <c r="H73" s="3"/>
      <c r="I73" s="3"/>
      <c r="J73" s="3"/>
      <c r="K73" s="3"/>
      <c r="L73" s="3"/>
      <c r="M73" s="3"/>
      <c r="N73" s="61"/>
      <c r="O73" s="3"/>
      <c r="P73" s="61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61"/>
      <c r="C74" s="61"/>
      <c r="D74" s="61"/>
      <c r="E74" s="3"/>
      <c r="F74" s="3"/>
      <c r="G74" s="3"/>
      <c r="H74" s="3"/>
      <c r="I74" s="3"/>
      <c r="J74" s="3"/>
      <c r="K74" s="3"/>
      <c r="L74" s="3"/>
      <c r="M74" s="3"/>
      <c r="N74" s="61"/>
      <c r="O74" s="3"/>
      <c r="P74" s="61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61"/>
      <c r="C75" s="61"/>
      <c r="D75" s="61"/>
      <c r="E75" s="3"/>
      <c r="F75" s="3"/>
      <c r="G75" s="3"/>
      <c r="H75" s="3"/>
      <c r="I75" s="3"/>
      <c r="J75" s="3"/>
      <c r="K75" s="3"/>
      <c r="L75" s="3"/>
      <c r="M75" s="3"/>
      <c r="N75" s="61"/>
      <c r="O75" s="3"/>
      <c r="P75" s="61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61"/>
      <c r="C76" s="61"/>
      <c r="D76" s="61"/>
      <c r="E76" s="3"/>
      <c r="F76" s="3"/>
      <c r="G76" s="3"/>
      <c r="H76" s="3"/>
      <c r="I76" s="3"/>
      <c r="J76" s="3"/>
      <c r="K76" s="3"/>
      <c r="L76" s="3"/>
      <c r="M76" s="3"/>
      <c r="N76" s="61"/>
      <c r="O76" s="3"/>
      <c r="P76" s="61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61"/>
      <c r="C77" s="61"/>
      <c r="D77" s="61"/>
      <c r="E77" s="3"/>
      <c r="F77" s="3"/>
      <c r="G77" s="3"/>
      <c r="H77" s="3"/>
      <c r="I77" s="3"/>
      <c r="J77" s="3"/>
      <c r="K77" s="3"/>
      <c r="L77" s="3"/>
      <c r="M77" s="3"/>
      <c r="N77" s="61"/>
      <c r="O77" s="3"/>
      <c r="P77" s="61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61"/>
      <c r="C78" s="61"/>
      <c r="D78" s="61"/>
      <c r="E78" s="3"/>
      <c r="F78" s="3"/>
      <c r="G78" s="3"/>
      <c r="H78" s="3"/>
      <c r="I78" s="3"/>
      <c r="J78" s="3"/>
      <c r="K78" s="3"/>
      <c r="L78" s="3"/>
      <c r="M78" s="3"/>
      <c r="N78" s="61"/>
      <c r="O78" s="3"/>
      <c r="P78" s="61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61"/>
      <c r="C79" s="61"/>
      <c r="D79" s="61"/>
      <c r="E79" s="3"/>
      <c r="F79" s="3"/>
      <c r="G79" s="3"/>
      <c r="H79" s="3"/>
      <c r="I79" s="3"/>
      <c r="J79" s="3"/>
      <c r="K79" s="3"/>
      <c r="L79" s="3"/>
      <c r="M79" s="3"/>
      <c r="N79" s="61"/>
      <c r="O79" s="3"/>
      <c r="P79" s="61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61"/>
      <c r="C80" s="61"/>
      <c r="D80" s="61"/>
      <c r="E80" s="3"/>
      <c r="F80" s="3"/>
      <c r="G80" s="3"/>
      <c r="H80" s="3"/>
      <c r="I80" s="3"/>
      <c r="J80" s="3"/>
      <c r="K80" s="3"/>
      <c r="L80" s="3"/>
      <c r="M80" s="3"/>
      <c r="N80" s="61"/>
      <c r="O80" s="3"/>
      <c r="P80" s="61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61"/>
      <c r="C81" s="61"/>
      <c r="D81" s="61"/>
      <c r="E81" s="3"/>
      <c r="F81" s="3"/>
      <c r="G81" s="3"/>
      <c r="H81" s="3"/>
      <c r="I81" s="3"/>
      <c r="J81" s="3"/>
      <c r="K81" s="3"/>
      <c r="L81" s="3"/>
      <c r="M81" s="3"/>
      <c r="N81" s="61"/>
      <c r="O81" s="3"/>
      <c r="P81" s="61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61"/>
      <c r="C82" s="61"/>
      <c r="D82" s="61"/>
      <c r="E82" s="3"/>
      <c r="F82" s="3"/>
      <c r="G82" s="3"/>
      <c r="H82" s="3"/>
      <c r="I82" s="3"/>
      <c r="J82" s="3"/>
      <c r="K82" s="3"/>
      <c r="L82" s="3"/>
      <c r="M82" s="3"/>
      <c r="N82" s="61"/>
      <c r="O82" s="3"/>
      <c r="P82" s="61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61"/>
      <c r="C83" s="61"/>
      <c r="D83" s="61"/>
      <c r="E83" s="3"/>
      <c r="F83" s="3"/>
      <c r="G83" s="3"/>
      <c r="H83" s="3"/>
      <c r="I83" s="3"/>
      <c r="J83" s="3"/>
      <c r="K83" s="3"/>
      <c r="L83" s="3"/>
      <c r="M83" s="3"/>
      <c r="N83" s="61"/>
      <c r="O83" s="3"/>
      <c r="P83" s="61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61"/>
      <c r="C84" s="61"/>
      <c r="D84" s="61"/>
      <c r="E84" s="3"/>
      <c r="F84" s="3"/>
      <c r="G84" s="3"/>
      <c r="H84" s="3"/>
      <c r="I84" s="3"/>
      <c r="J84" s="3"/>
      <c r="K84" s="3"/>
      <c r="L84" s="3"/>
      <c r="M84" s="3"/>
      <c r="N84" s="61"/>
      <c r="O84" s="3"/>
      <c r="P84" s="61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61"/>
      <c r="C85" s="61"/>
      <c r="D85" s="61"/>
      <c r="E85" s="3"/>
      <c r="F85" s="3"/>
      <c r="G85" s="3"/>
      <c r="H85" s="3"/>
      <c r="I85" s="3"/>
      <c r="J85" s="3"/>
      <c r="K85" s="3"/>
      <c r="L85" s="3"/>
      <c r="M85" s="3"/>
      <c r="N85" s="61"/>
      <c r="O85" s="3"/>
      <c r="P85" s="61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61"/>
      <c r="C86" s="61"/>
      <c r="D86" s="61"/>
      <c r="E86" s="3"/>
      <c r="F86" s="3"/>
      <c r="G86" s="3"/>
      <c r="H86" s="3"/>
      <c r="I86" s="3"/>
      <c r="J86" s="3"/>
      <c r="K86" s="3"/>
      <c r="L86" s="3"/>
      <c r="M86" s="3"/>
      <c r="N86" s="61"/>
      <c r="O86" s="3"/>
      <c r="P86" s="61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61"/>
      <c r="C87" s="61"/>
      <c r="D87" s="61"/>
      <c r="E87" s="3"/>
      <c r="F87" s="3"/>
      <c r="G87" s="3"/>
      <c r="H87" s="3"/>
      <c r="I87" s="3"/>
      <c r="J87" s="3"/>
      <c r="K87" s="3"/>
      <c r="L87" s="3"/>
      <c r="M87" s="3"/>
      <c r="N87" s="61"/>
      <c r="O87" s="3"/>
      <c r="P87" s="61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61"/>
      <c r="C88" s="61"/>
      <c r="D88" s="61"/>
      <c r="E88" s="3"/>
      <c r="F88" s="3"/>
      <c r="G88" s="3"/>
      <c r="H88" s="3"/>
      <c r="I88" s="3"/>
      <c r="J88" s="3"/>
      <c r="K88" s="3"/>
      <c r="L88" s="3"/>
      <c r="M88" s="3"/>
      <c r="N88" s="61"/>
      <c r="O88" s="3"/>
      <c r="P88" s="61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61"/>
      <c r="C89" s="61"/>
      <c r="D89" s="61"/>
      <c r="E89" s="3"/>
      <c r="F89" s="3"/>
      <c r="G89" s="3"/>
      <c r="H89" s="3"/>
      <c r="I89" s="3"/>
      <c r="J89" s="3"/>
      <c r="K89" s="3"/>
      <c r="L89" s="3"/>
      <c r="M89" s="3"/>
      <c r="N89" s="61"/>
      <c r="O89" s="3"/>
      <c r="P89" s="61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61"/>
      <c r="C90" s="61"/>
      <c r="D90" s="61"/>
      <c r="E90" s="3"/>
      <c r="F90" s="3"/>
      <c r="G90" s="3"/>
      <c r="H90" s="3"/>
      <c r="I90" s="3"/>
      <c r="J90" s="3"/>
      <c r="K90" s="3"/>
      <c r="L90" s="3"/>
      <c r="M90" s="3"/>
      <c r="N90" s="61"/>
      <c r="O90" s="3"/>
      <c r="P90" s="61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61"/>
      <c r="C91" s="61"/>
      <c r="D91" s="61"/>
      <c r="E91" s="3"/>
      <c r="F91" s="3"/>
      <c r="G91" s="3"/>
      <c r="H91" s="3"/>
      <c r="I91" s="3"/>
      <c r="J91" s="3"/>
      <c r="K91" s="3"/>
      <c r="L91" s="3"/>
      <c r="M91" s="3"/>
      <c r="N91" s="61"/>
      <c r="O91" s="3"/>
      <c r="P91" s="61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61"/>
      <c r="C92" s="61"/>
      <c r="D92" s="61"/>
      <c r="E92" s="3"/>
      <c r="F92" s="3"/>
      <c r="G92" s="3"/>
      <c r="H92" s="3"/>
      <c r="I92" s="3"/>
      <c r="J92" s="3"/>
      <c r="K92" s="3"/>
      <c r="L92" s="3"/>
      <c r="M92" s="3"/>
      <c r="N92" s="61"/>
      <c r="O92" s="3"/>
      <c r="P92" s="61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61"/>
      <c r="C93" s="61"/>
      <c r="D93" s="61"/>
      <c r="E93" s="3"/>
      <c r="F93" s="3"/>
      <c r="G93" s="3"/>
      <c r="H93" s="3"/>
      <c r="I93" s="3"/>
      <c r="J93" s="3"/>
      <c r="K93" s="3"/>
      <c r="L93" s="3"/>
      <c r="M93" s="3"/>
      <c r="N93" s="61"/>
      <c r="O93" s="3"/>
      <c r="P93" s="61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61"/>
      <c r="C94" s="61"/>
      <c r="D94" s="61"/>
      <c r="E94" s="3"/>
      <c r="F94" s="3"/>
      <c r="G94" s="3"/>
      <c r="H94" s="3"/>
      <c r="I94" s="3"/>
      <c r="J94" s="3"/>
      <c r="K94" s="3"/>
      <c r="L94" s="3"/>
      <c r="M94" s="3"/>
      <c r="N94" s="61"/>
      <c r="O94" s="3"/>
      <c r="P94" s="61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61"/>
      <c r="C95" s="61"/>
      <c r="D95" s="61"/>
      <c r="E95" s="3"/>
      <c r="F95" s="3"/>
      <c r="G95" s="3"/>
      <c r="H95" s="3"/>
      <c r="I95" s="3"/>
      <c r="J95" s="3"/>
      <c r="K95" s="3"/>
      <c r="L95" s="3"/>
      <c r="M95" s="3"/>
      <c r="N95" s="61"/>
      <c r="O95" s="3"/>
      <c r="P95" s="61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61"/>
      <c r="C96" s="61"/>
      <c r="D96" s="61"/>
      <c r="E96" s="3"/>
      <c r="F96" s="3"/>
      <c r="G96" s="3"/>
      <c r="H96" s="3"/>
      <c r="I96" s="3"/>
      <c r="J96" s="3"/>
      <c r="K96" s="3"/>
      <c r="L96" s="3"/>
      <c r="M96" s="3"/>
      <c r="N96" s="61"/>
      <c r="O96" s="3"/>
      <c r="P96" s="61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61"/>
      <c r="C97" s="61"/>
      <c r="D97" s="61"/>
      <c r="E97" s="3"/>
      <c r="F97" s="3"/>
      <c r="G97" s="3"/>
      <c r="H97" s="3"/>
      <c r="I97" s="3"/>
      <c r="J97" s="3"/>
      <c r="K97" s="3"/>
      <c r="L97" s="3"/>
      <c r="M97" s="3"/>
      <c r="N97" s="61"/>
      <c r="O97" s="3"/>
      <c r="P97" s="61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61"/>
      <c r="C98" s="61"/>
      <c r="D98" s="61"/>
      <c r="E98" s="3"/>
      <c r="F98" s="3"/>
      <c r="G98" s="3"/>
      <c r="H98" s="3"/>
      <c r="I98" s="3"/>
      <c r="J98" s="3"/>
      <c r="K98" s="3"/>
      <c r="L98" s="3"/>
      <c r="M98" s="3"/>
      <c r="N98" s="61"/>
      <c r="O98" s="3"/>
      <c r="P98" s="61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61"/>
      <c r="C99" s="61"/>
      <c r="D99" s="61"/>
      <c r="E99" s="3"/>
      <c r="F99" s="3"/>
      <c r="G99" s="3"/>
      <c r="H99" s="3"/>
      <c r="I99" s="3"/>
      <c r="J99" s="3"/>
      <c r="K99" s="3"/>
      <c r="L99" s="3"/>
      <c r="M99" s="3"/>
      <c r="N99" s="61"/>
      <c r="O99" s="3"/>
      <c r="P99" s="61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61"/>
      <c r="C100" s="61"/>
      <c r="D100" s="61"/>
      <c r="E100" s="3"/>
      <c r="F100" s="3"/>
      <c r="G100" s="3"/>
      <c r="H100" s="3"/>
      <c r="I100" s="3"/>
      <c r="J100" s="3"/>
      <c r="K100" s="3"/>
      <c r="L100" s="3"/>
      <c r="M100" s="3"/>
      <c r="N100" s="61"/>
      <c r="O100" s="3"/>
      <c r="P100" s="61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61"/>
      <c r="C101" s="61"/>
      <c r="D101" s="61"/>
      <c r="E101" s="3"/>
      <c r="F101" s="3"/>
      <c r="G101" s="3"/>
      <c r="H101" s="3"/>
      <c r="I101" s="3"/>
      <c r="J101" s="3"/>
      <c r="K101" s="3"/>
      <c r="L101" s="3"/>
      <c r="M101" s="3"/>
      <c r="N101" s="61"/>
      <c r="O101" s="3"/>
      <c r="P101" s="61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61"/>
      <c r="C102" s="61"/>
      <c r="D102" s="61"/>
      <c r="E102" s="3"/>
      <c r="F102" s="3"/>
      <c r="G102" s="3"/>
      <c r="H102" s="3"/>
      <c r="I102" s="3"/>
      <c r="J102" s="3"/>
      <c r="K102" s="3"/>
      <c r="L102" s="3"/>
      <c r="M102" s="3"/>
      <c r="N102" s="61"/>
      <c r="O102" s="3"/>
      <c r="P102" s="61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61"/>
      <c r="C103" s="61"/>
      <c r="D103" s="61"/>
      <c r="E103" s="3"/>
      <c r="F103" s="3"/>
      <c r="G103" s="3"/>
      <c r="H103" s="3"/>
      <c r="I103" s="3"/>
      <c r="J103" s="3"/>
      <c r="K103" s="3"/>
      <c r="L103" s="3"/>
      <c r="M103" s="3"/>
      <c r="N103" s="61"/>
      <c r="O103" s="3"/>
      <c r="P103" s="61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61"/>
      <c r="C104" s="61"/>
      <c r="D104" s="61"/>
      <c r="E104" s="3"/>
      <c r="F104" s="3"/>
      <c r="G104" s="3"/>
      <c r="H104" s="3"/>
      <c r="I104" s="3"/>
      <c r="J104" s="3"/>
      <c r="K104" s="3"/>
      <c r="L104" s="3"/>
      <c r="M104" s="3"/>
      <c r="N104" s="61"/>
      <c r="O104" s="3"/>
      <c r="P104" s="61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61"/>
      <c r="C105" s="61"/>
      <c r="D105" s="61"/>
      <c r="E105" s="3"/>
      <c r="F105" s="3"/>
      <c r="G105" s="3"/>
      <c r="H105" s="3"/>
      <c r="I105" s="3"/>
      <c r="J105" s="3"/>
      <c r="K105" s="3"/>
      <c r="L105" s="3"/>
      <c r="M105" s="3"/>
      <c r="N105" s="61"/>
      <c r="O105" s="3"/>
      <c r="P105" s="61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61"/>
      <c r="C106" s="61"/>
      <c r="D106" s="61"/>
      <c r="E106" s="3"/>
      <c r="F106" s="3"/>
      <c r="G106" s="3"/>
      <c r="H106" s="3"/>
      <c r="I106" s="3"/>
      <c r="J106" s="3"/>
      <c r="K106" s="3"/>
      <c r="L106" s="3"/>
      <c r="M106" s="3"/>
      <c r="N106" s="61"/>
      <c r="O106" s="3"/>
      <c r="P106" s="61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61"/>
      <c r="C107" s="61"/>
      <c r="D107" s="61"/>
      <c r="E107" s="3"/>
      <c r="F107" s="3"/>
      <c r="G107" s="3"/>
      <c r="H107" s="3"/>
      <c r="I107" s="3"/>
      <c r="J107" s="3"/>
      <c r="K107" s="3"/>
      <c r="L107" s="3"/>
      <c r="M107" s="3"/>
      <c r="N107" s="61"/>
      <c r="O107" s="3"/>
      <c r="P107" s="61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61"/>
      <c r="C108" s="61"/>
      <c r="D108" s="61"/>
      <c r="E108" s="3"/>
      <c r="F108" s="3"/>
      <c r="G108" s="3"/>
      <c r="H108" s="3"/>
      <c r="I108" s="3"/>
      <c r="J108" s="3"/>
      <c r="K108" s="3"/>
      <c r="L108" s="3"/>
      <c r="M108" s="3"/>
      <c r="N108" s="61"/>
      <c r="O108" s="3"/>
      <c r="P108" s="61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61"/>
      <c r="C109" s="61"/>
      <c r="D109" s="61"/>
      <c r="E109" s="3"/>
      <c r="F109" s="3"/>
      <c r="G109" s="3"/>
      <c r="H109" s="3"/>
      <c r="I109" s="3"/>
      <c r="J109" s="3"/>
      <c r="K109" s="3"/>
      <c r="L109" s="3"/>
      <c r="M109" s="3"/>
      <c r="N109" s="61"/>
      <c r="O109" s="3"/>
      <c r="P109" s="61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61"/>
      <c r="C110" s="61"/>
      <c r="D110" s="61"/>
      <c r="E110" s="3"/>
      <c r="F110" s="3"/>
      <c r="G110" s="3"/>
      <c r="H110" s="3"/>
      <c r="I110" s="3"/>
      <c r="J110" s="3"/>
      <c r="K110" s="3"/>
      <c r="L110" s="3"/>
      <c r="M110" s="3"/>
      <c r="N110" s="61"/>
      <c r="O110" s="3"/>
      <c r="P110" s="61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61"/>
      <c r="C111" s="61"/>
      <c r="D111" s="61"/>
      <c r="E111" s="3"/>
      <c r="F111" s="3"/>
      <c r="G111" s="3"/>
      <c r="H111" s="3"/>
      <c r="I111" s="3"/>
      <c r="J111" s="3"/>
      <c r="K111" s="3"/>
      <c r="L111" s="3"/>
      <c r="M111" s="3"/>
      <c r="N111" s="61"/>
      <c r="O111" s="3"/>
      <c r="P111" s="61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61"/>
      <c r="C112" s="61"/>
      <c r="D112" s="61"/>
      <c r="E112" s="3"/>
      <c r="F112" s="3"/>
      <c r="G112" s="3"/>
      <c r="H112" s="3"/>
      <c r="I112" s="3"/>
      <c r="J112" s="3"/>
      <c r="K112" s="3"/>
      <c r="L112" s="3"/>
      <c r="M112" s="3"/>
      <c r="N112" s="61"/>
      <c r="O112" s="3"/>
      <c r="P112" s="61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61"/>
      <c r="C113" s="61"/>
      <c r="D113" s="61"/>
      <c r="E113" s="3"/>
      <c r="F113" s="3"/>
      <c r="G113" s="3"/>
      <c r="H113" s="3"/>
      <c r="I113" s="3"/>
      <c r="J113" s="3"/>
      <c r="K113" s="3"/>
      <c r="L113" s="3"/>
      <c r="M113" s="3"/>
      <c r="N113" s="61"/>
      <c r="O113" s="3"/>
      <c r="P113" s="61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61"/>
      <c r="C114" s="61"/>
      <c r="D114" s="61"/>
      <c r="E114" s="3"/>
      <c r="F114" s="3"/>
      <c r="G114" s="3"/>
      <c r="H114" s="3"/>
      <c r="I114" s="3"/>
      <c r="J114" s="3"/>
      <c r="K114" s="3"/>
      <c r="L114" s="3"/>
      <c r="M114" s="3"/>
      <c r="N114" s="61"/>
      <c r="O114" s="3"/>
      <c r="P114" s="61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61"/>
      <c r="C115" s="61"/>
      <c r="D115" s="61"/>
      <c r="E115" s="3"/>
      <c r="F115" s="3"/>
      <c r="G115" s="3"/>
      <c r="H115" s="3"/>
      <c r="I115" s="3"/>
      <c r="J115" s="3"/>
      <c r="K115" s="3"/>
      <c r="L115" s="3"/>
      <c r="M115" s="3"/>
      <c r="N115" s="61"/>
      <c r="O115" s="3"/>
      <c r="P115" s="61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61"/>
      <c r="C116" s="61"/>
      <c r="D116" s="61"/>
      <c r="E116" s="3"/>
      <c r="F116" s="3"/>
      <c r="G116" s="3"/>
      <c r="H116" s="3"/>
      <c r="I116" s="3"/>
      <c r="J116" s="3"/>
      <c r="K116" s="3"/>
      <c r="L116" s="3"/>
      <c r="M116" s="3"/>
      <c r="N116" s="61"/>
      <c r="O116" s="3"/>
      <c r="P116" s="61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61"/>
      <c r="C117" s="61"/>
      <c r="D117" s="61"/>
      <c r="E117" s="3"/>
      <c r="F117" s="3"/>
      <c r="G117" s="3"/>
      <c r="H117" s="3"/>
      <c r="I117" s="3"/>
      <c r="J117" s="3"/>
      <c r="K117" s="3"/>
      <c r="L117" s="3"/>
      <c r="M117" s="3"/>
      <c r="N117" s="61"/>
      <c r="O117" s="3"/>
      <c r="P117" s="61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61"/>
      <c r="C118" s="61"/>
      <c r="D118" s="61"/>
      <c r="E118" s="3"/>
      <c r="F118" s="3"/>
      <c r="G118" s="3"/>
      <c r="H118" s="3"/>
      <c r="I118" s="3"/>
      <c r="J118" s="3"/>
      <c r="K118" s="3"/>
      <c r="L118" s="3"/>
      <c r="M118" s="3"/>
      <c r="N118" s="61"/>
      <c r="O118" s="3"/>
      <c r="P118" s="61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61"/>
      <c r="C119" s="61"/>
      <c r="D119" s="61"/>
      <c r="E119" s="3"/>
      <c r="F119" s="3"/>
      <c r="G119" s="3"/>
      <c r="H119" s="3"/>
      <c r="I119" s="3"/>
      <c r="J119" s="3"/>
      <c r="K119" s="3"/>
      <c r="L119" s="3"/>
      <c r="M119" s="3"/>
      <c r="N119" s="61"/>
      <c r="O119" s="3"/>
      <c r="P119" s="61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61"/>
      <c r="C120" s="61"/>
      <c r="D120" s="61"/>
      <c r="E120" s="3"/>
      <c r="F120" s="3"/>
      <c r="G120" s="3"/>
      <c r="H120" s="3"/>
      <c r="I120" s="3"/>
      <c r="J120" s="3"/>
      <c r="K120" s="3"/>
      <c r="L120" s="3"/>
      <c r="M120" s="3"/>
      <c r="N120" s="61"/>
      <c r="O120" s="3"/>
      <c r="P120" s="61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61"/>
      <c r="C121" s="61"/>
      <c r="D121" s="61"/>
      <c r="E121" s="3"/>
      <c r="F121" s="3"/>
      <c r="G121" s="3"/>
      <c r="H121" s="3"/>
      <c r="I121" s="3"/>
      <c r="J121" s="3"/>
      <c r="K121" s="3"/>
      <c r="L121" s="3"/>
      <c r="M121" s="3"/>
      <c r="N121" s="61"/>
      <c r="O121" s="3"/>
      <c r="P121" s="61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61"/>
      <c r="C122" s="61"/>
      <c r="D122" s="61"/>
      <c r="E122" s="3"/>
      <c r="F122" s="3"/>
      <c r="G122" s="3"/>
      <c r="H122" s="3"/>
      <c r="I122" s="3"/>
      <c r="J122" s="3"/>
      <c r="K122" s="3"/>
      <c r="L122" s="3"/>
      <c r="M122" s="3"/>
      <c r="N122" s="61"/>
      <c r="O122" s="3"/>
      <c r="P122" s="61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61"/>
      <c r="C123" s="61"/>
      <c r="D123" s="61"/>
      <c r="E123" s="3"/>
      <c r="F123" s="3"/>
      <c r="G123" s="3"/>
      <c r="H123" s="3"/>
      <c r="I123" s="3"/>
      <c r="J123" s="3"/>
      <c r="K123" s="3"/>
      <c r="L123" s="3"/>
      <c r="M123" s="3"/>
      <c r="N123" s="61"/>
      <c r="O123" s="3"/>
      <c r="P123" s="61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61"/>
      <c r="C124" s="61"/>
      <c r="D124" s="61"/>
      <c r="E124" s="3"/>
      <c r="F124" s="3"/>
      <c r="G124" s="3"/>
      <c r="H124" s="3"/>
      <c r="I124" s="3"/>
      <c r="J124" s="3"/>
      <c r="K124" s="3"/>
      <c r="L124" s="3"/>
      <c r="M124" s="3"/>
      <c r="N124" s="61"/>
      <c r="O124" s="3"/>
      <c r="P124" s="61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61"/>
      <c r="C125" s="61"/>
      <c r="D125" s="61"/>
      <c r="E125" s="3"/>
      <c r="F125" s="3"/>
      <c r="G125" s="3"/>
      <c r="H125" s="3"/>
      <c r="I125" s="3"/>
      <c r="J125" s="3"/>
      <c r="K125" s="3"/>
      <c r="L125" s="3"/>
      <c r="M125" s="3"/>
      <c r="N125" s="61"/>
      <c r="O125" s="3"/>
      <c r="P125" s="61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61"/>
      <c r="C126" s="61"/>
      <c r="D126" s="61"/>
      <c r="E126" s="3"/>
      <c r="F126" s="3"/>
      <c r="G126" s="3"/>
      <c r="H126" s="3"/>
      <c r="I126" s="3"/>
      <c r="J126" s="3"/>
      <c r="K126" s="3"/>
      <c r="L126" s="3"/>
      <c r="M126" s="3"/>
      <c r="N126" s="61"/>
      <c r="O126" s="3"/>
      <c r="P126" s="61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61"/>
      <c r="C127" s="61"/>
      <c r="D127" s="61"/>
      <c r="E127" s="3"/>
      <c r="F127" s="3"/>
      <c r="G127" s="3"/>
      <c r="H127" s="3"/>
      <c r="I127" s="3"/>
      <c r="J127" s="3"/>
      <c r="K127" s="3"/>
      <c r="L127" s="3"/>
      <c r="M127" s="3"/>
      <c r="N127" s="61"/>
      <c r="O127" s="3"/>
      <c r="P127" s="61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61"/>
      <c r="C128" s="61"/>
      <c r="D128" s="61"/>
      <c r="E128" s="3"/>
      <c r="F128" s="3"/>
      <c r="G128" s="3"/>
      <c r="H128" s="3"/>
      <c r="I128" s="3"/>
      <c r="J128" s="3"/>
      <c r="K128" s="3"/>
      <c r="L128" s="3"/>
      <c r="M128" s="3"/>
      <c r="N128" s="61"/>
      <c r="O128" s="3"/>
      <c r="P128" s="61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61"/>
      <c r="C129" s="61"/>
      <c r="D129" s="61"/>
      <c r="E129" s="3"/>
      <c r="F129" s="3"/>
      <c r="G129" s="3"/>
      <c r="H129" s="3"/>
      <c r="I129" s="3"/>
      <c r="J129" s="3"/>
      <c r="K129" s="3"/>
      <c r="L129" s="3"/>
      <c r="M129" s="3"/>
      <c r="N129" s="61"/>
      <c r="O129" s="3"/>
      <c r="P129" s="61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61"/>
      <c r="C130" s="61"/>
      <c r="D130" s="61"/>
      <c r="E130" s="3"/>
      <c r="F130" s="3"/>
      <c r="G130" s="3"/>
      <c r="H130" s="3"/>
      <c r="I130" s="3"/>
      <c r="J130" s="3"/>
      <c r="K130" s="3"/>
      <c r="L130" s="3"/>
      <c r="M130" s="3"/>
      <c r="N130" s="61"/>
      <c r="O130" s="3"/>
      <c r="P130" s="61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61"/>
      <c r="C131" s="61"/>
      <c r="D131" s="61"/>
      <c r="E131" s="3"/>
      <c r="F131" s="3"/>
      <c r="G131" s="3"/>
      <c r="H131" s="3"/>
      <c r="I131" s="3"/>
      <c r="J131" s="3"/>
      <c r="K131" s="3"/>
      <c r="L131" s="3"/>
      <c r="M131" s="3"/>
      <c r="N131" s="61"/>
      <c r="O131" s="3"/>
      <c r="P131" s="61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61"/>
      <c r="C132" s="61"/>
      <c r="D132" s="61"/>
      <c r="E132" s="3"/>
      <c r="F132" s="3"/>
      <c r="G132" s="3"/>
      <c r="H132" s="3"/>
      <c r="I132" s="3"/>
      <c r="J132" s="3"/>
      <c r="K132" s="3"/>
      <c r="L132" s="3"/>
      <c r="M132" s="3"/>
      <c r="N132" s="61"/>
      <c r="O132" s="3"/>
      <c r="P132" s="61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61"/>
      <c r="C133" s="61"/>
      <c r="D133" s="61"/>
      <c r="E133" s="3"/>
      <c r="F133" s="3"/>
      <c r="G133" s="3"/>
      <c r="H133" s="3"/>
      <c r="I133" s="3"/>
      <c r="J133" s="3"/>
      <c r="K133" s="3"/>
      <c r="L133" s="3"/>
      <c r="M133" s="3"/>
      <c r="N133" s="61"/>
      <c r="O133" s="3"/>
      <c r="P133" s="61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61"/>
      <c r="C134" s="61"/>
      <c r="D134" s="61"/>
      <c r="E134" s="3"/>
      <c r="F134" s="3"/>
      <c r="G134" s="3"/>
      <c r="H134" s="3"/>
      <c r="I134" s="3"/>
      <c r="J134" s="3"/>
      <c r="K134" s="3"/>
      <c r="L134" s="3"/>
      <c r="M134" s="3"/>
      <c r="N134" s="61"/>
      <c r="O134" s="3"/>
      <c r="P134" s="61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61"/>
      <c r="C135" s="61"/>
      <c r="D135" s="61"/>
      <c r="E135" s="3"/>
      <c r="F135" s="3"/>
      <c r="G135" s="3"/>
      <c r="H135" s="3"/>
      <c r="I135" s="3"/>
      <c r="J135" s="3"/>
      <c r="K135" s="3"/>
      <c r="L135" s="3"/>
      <c r="M135" s="3"/>
      <c r="N135" s="61"/>
      <c r="O135" s="3"/>
      <c r="P135" s="61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61"/>
      <c r="C136" s="61"/>
      <c r="D136" s="61"/>
      <c r="E136" s="3"/>
      <c r="F136" s="3"/>
      <c r="G136" s="3"/>
      <c r="H136" s="3"/>
      <c r="I136" s="3"/>
      <c r="J136" s="3"/>
      <c r="K136" s="3"/>
      <c r="L136" s="3"/>
      <c r="M136" s="3"/>
      <c r="N136" s="61"/>
      <c r="O136" s="3"/>
      <c r="P136" s="61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61"/>
      <c r="C137" s="61"/>
      <c r="D137" s="61"/>
      <c r="E137" s="3"/>
      <c r="F137" s="3"/>
      <c r="G137" s="3"/>
      <c r="H137" s="3"/>
      <c r="I137" s="3"/>
      <c r="J137" s="3"/>
      <c r="K137" s="3"/>
      <c r="L137" s="3"/>
      <c r="M137" s="3"/>
      <c r="N137" s="61"/>
      <c r="O137" s="3"/>
      <c r="P137" s="61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61"/>
      <c r="C138" s="61"/>
      <c r="D138" s="61"/>
      <c r="E138" s="3"/>
      <c r="F138" s="3"/>
      <c r="G138" s="3"/>
      <c r="H138" s="3"/>
      <c r="I138" s="3"/>
      <c r="J138" s="3"/>
      <c r="K138" s="3"/>
      <c r="L138" s="3"/>
      <c r="M138" s="3"/>
      <c r="N138" s="61"/>
      <c r="O138" s="3"/>
      <c r="P138" s="61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61"/>
      <c r="C139" s="61"/>
      <c r="D139" s="61"/>
      <c r="E139" s="3"/>
      <c r="F139" s="3"/>
      <c r="G139" s="3"/>
      <c r="H139" s="3"/>
      <c r="I139" s="3"/>
      <c r="J139" s="3"/>
      <c r="K139" s="3"/>
      <c r="L139" s="3"/>
      <c r="M139" s="3"/>
      <c r="N139" s="61"/>
      <c r="O139" s="3"/>
      <c r="P139" s="61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61"/>
      <c r="C140" s="61"/>
      <c r="D140" s="61"/>
      <c r="E140" s="3"/>
      <c r="F140" s="3"/>
      <c r="G140" s="3"/>
      <c r="H140" s="3"/>
      <c r="I140" s="3"/>
      <c r="J140" s="3"/>
      <c r="K140" s="3"/>
      <c r="L140" s="3"/>
      <c r="M140" s="3"/>
      <c r="N140" s="61"/>
      <c r="O140" s="3"/>
      <c r="P140" s="61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61"/>
      <c r="C141" s="61"/>
      <c r="D141" s="61"/>
      <c r="E141" s="3"/>
      <c r="F141" s="3"/>
      <c r="G141" s="3"/>
      <c r="H141" s="3"/>
      <c r="I141" s="3"/>
      <c r="J141" s="3"/>
      <c r="K141" s="3"/>
      <c r="L141" s="3"/>
      <c r="M141" s="3"/>
      <c r="N141" s="61"/>
      <c r="O141" s="3"/>
      <c r="P141" s="61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61"/>
      <c r="C142" s="61"/>
      <c r="D142" s="61"/>
      <c r="E142" s="3"/>
      <c r="F142" s="3"/>
      <c r="G142" s="3"/>
      <c r="H142" s="3"/>
      <c r="I142" s="3"/>
      <c r="J142" s="3"/>
      <c r="K142" s="3"/>
      <c r="L142" s="3"/>
      <c r="M142" s="3"/>
      <c r="N142" s="61"/>
      <c r="O142" s="3"/>
      <c r="P142" s="61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61"/>
      <c r="C143" s="61"/>
      <c r="D143" s="61"/>
      <c r="E143" s="3"/>
      <c r="F143" s="3"/>
      <c r="G143" s="3"/>
      <c r="H143" s="3"/>
      <c r="I143" s="3"/>
      <c r="J143" s="3"/>
      <c r="K143" s="3"/>
      <c r="L143" s="3"/>
      <c r="M143" s="3"/>
      <c r="N143" s="61"/>
      <c r="O143" s="3"/>
      <c r="P143" s="61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61"/>
      <c r="C144" s="61"/>
      <c r="D144" s="61"/>
      <c r="E144" s="3"/>
      <c r="F144" s="3"/>
      <c r="G144" s="3"/>
      <c r="H144" s="3"/>
      <c r="I144" s="3"/>
      <c r="J144" s="3"/>
      <c r="K144" s="3"/>
      <c r="L144" s="3"/>
      <c r="M144" s="3"/>
      <c r="N144" s="61"/>
      <c r="O144" s="3"/>
      <c r="P144" s="61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61"/>
      <c r="C145" s="61"/>
      <c r="D145" s="61"/>
      <c r="E145" s="3"/>
      <c r="F145" s="3"/>
      <c r="G145" s="3"/>
      <c r="H145" s="3"/>
      <c r="I145" s="3"/>
      <c r="J145" s="3"/>
      <c r="K145" s="3"/>
      <c r="L145" s="3"/>
      <c r="M145" s="3"/>
      <c r="N145" s="61"/>
      <c r="O145" s="3"/>
      <c r="P145" s="61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61"/>
      <c r="C146" s="61"/>
      <c r="D146" s="61"/>
      <c r="E146" s="3"/>
      <c r="F146" s="3"/>
      <c r="G146" s="3"/>
      <c r="H146" s="3"/>
      <c r="I146" s="3"/>
      <c r="J146" s="3"/>
      <c r="K146" s="3"/>
      <c r="L146" s="3"/>
      <c r="M146" s="3"/>
      <c r="N146" s="61"/>
      <c r="O146" s="3"/>
      <c r="P146" s="61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61"/>
      <c r="C147" s="61"/>
      <c r="D147" s="61"/>
      <c r="E147" s="3"/>
      <c r="F147" s="3"/>
      <c r="G147" s="3"/>
      <c r="H147" s="3"/>
      <c r="I147" s="3"/>
      <c r="J147" s="3"/>
      <c r="K147" s="3"/>
      <c r="L147" s="3"/>
      <c r="M147" s="3"/>
      <c r="N147" s="61"/>
      <c r="O147" s="3"/>
      <c r="P147" s="61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61"/>
      <c r="C148" s="61"/>
      <c r="D148" s="61"/>
      <c r="E148" s="3"/>
      <c r="F148" s="3"/>
      <c r="G148" s="3"/>
      <c r="H148" s="3"/>
      <c r="I148" s="3"/>
      <c r="J148" s="3"/>
      <c r="K148" s="3"/>
      <c r="L148" s="3"/>
      <c r="M148" s="3"/>
      <c r="N148" s="61"/>
      <c r="O148" s="3"/>
      <c r="P148" s="61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61"/>
      <c r="C149" s="61"/>
      <c r="D149" s="61"/>
      <c r="E149" s="3"/>
      <c r="F149" s="3"/>
      <c r="G149" s="3"/>
      <c r="H149" s="3"/>
      <c r="I149" s="3"/>
      <c r="J149" s="3"/>
      <c r="K149" s="3"/>
      <c r="L149" s="3"/>
      <c r="M149" s="3"/>
      <c r="N149" s="61"/>
      <c r="O149" s="3"/>
      <c r="P149" s="61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61"/>
      <c r="C150" s="61"/>
      <c r="D150" s="61"/>
      <c r="E150" s="3"/>
      <c r="F150" s="3"/>
      <c r="G150" s="3"/>
      <c r="H150" s="3"/>
      <c r="I150" s="3"/>
      <c r="J150" s="3"/>
      <c r="K150" s="3"/>
      <c r="L150" s="3"/>
      <c r="M150" s="3"/>
      <c r="N150" s="61"/>
      <c r="O150" s="3"/>
      <c r="P150" s="61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61"/>
      <c r="C151" s="61"/>
      <c r="D151" s="61"/>
      <c r="E151" s="3"/>
      <c r="F151" s="3"/>
      <c r="G151" s="3"/>
      <c r="H151" s="3"/>
      <c r="I151" s="3"/>
      <c r="J151" s="3"/>
      <c r="K151" s="3"/>
      <c r="L151" s="3"/>
      <c r="M151" s="3"/>
      <c r="N151" s="61"/>
      <c r="O151" s="3"/>
      <c r="P151" s="61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61"/>
      <c r="C152" s="61"/>
      <c r="D152" s="61"/>
      <c r="E152" s="3"/>
      <c r="F152" s="3"/>
      <c r="G152" s="3"/>
      <c r="H152" s="3"/>
      <c r="I152" s="3"/>
      <c r="J152" s="3"/>
      <c r="K152" s="3"/>
      <c r="L152" s="3"/>
      <c r="M152" s="3"/>
      <c r="N152" s="61"/>
      <c r="O152" s="3"/>
      <c r="P152" s="61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61"/>
      <c r="C153" s="61"/>
      <c r="D153" s="61"/>
      <c r="E153" s="3"/>
      <c r="F153" s="3"/>
      <c r="G153" s="3"/>
      <c r="H153" s="3"/>
      <c r="I153" s="3"/>
      <c r="J153" s="3"/>
      <c r="K153" s="3"/>
      <c r="L153" s="3"/>
      <c r="M153" s="3"/>
      <c r="N153" s="61"/>
      <c r="O153" s="3"/>
      <c r="P153" s="61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61"/>
      <c r="C154" s="61"/>
      <c r="D154" s="61"/>
      <c r="E154" s="3"/>
      <c r="F154" s="3"/>
      <c r="G154" s="3"/>
      <c r="H154" s="3"/>
      <c r="I154" s="3"/>
      <c r="J154" s="3"/>
      <c r="K154" s="3"/>
      <c r="L154" s="3"/>
      <c r="M154" s="3"/>
      <c r="N154" s="61"/>
      <c r="O154" s="3"/>
      <c r="P154" s="61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61"/>
      <c r="C155" s="61"/>
      <c r="D155" s="61"/>
      <c r="E155" s="3"/>
      <c r="F155" s="3"/>
      <c r="G155" s="3"/>
      <c r="H155" s="3"/>
      <c r="I155" s="3"/>
      <c r="J155" s="3"/>
      <c r="K155" s="3"/>
      <c r="L155" s="3"/>
      <c r="M155" s="3"/>
      <c r="N155" s="61"/>
      <c r="O155" s="3"/>
      <c r="P155" s="61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61"/>
      <c r="C156" s="61"/>
      <c r="D156" s="61"/>
      <c r="E156" s="3"/>
      <c r="F156" s="3"/>
      <c r="G156" s="3"/>
      <c r="H156" s="3"/>
      <c r="I156" s="3"/>
      <c r="J156" s="3"/>
      <c r="K156" s="3"/>
      <c r="L156" s="3"/>
      <c r="M156" s="3"/>
      <c r="N156" s="61"/>
      <c r="O156" s="3"/>
      <c r="P156" s="61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61"/>
      <c r="C157" s="61"/>
      <c r="D157" s="61"/>
      <c r="E157" s="3"/>
      <c r="F157" s="3"/>
      <c r="G157" s="3"/>
      <c r="H157" s="3"/>
      <c r="I157" s="3"/>
      <c r="J157" s="3"/>
      <c r="K157" s="3"/>
      <c r="L157" s="3"/>
      <c r="M157" s="3"/>
      <c r="N157" s="61"/>
      <c r="O157" s="3"/>
      <c r="P157" s="61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61"/>
      <c r="C158" s="61"/>
      <c r="D158" s="61"/>
      <c r="E158" s="3"/>
      <c r="F158" s="3"/>
      <c r="G158" s="3"/>
      <c r="H158" s="3"/>
      <c r="I158" s="3"/>
      <c r="J158" s="3"/>
      <c r="K158" s="3"/>
      <c r="L158" s="3"/>
      <c r="M158" s="3"/>
      <c r="N158" s="61"/>
      <c r="O158" s="3"/>
      <c r="P158" s="61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61"/>
      <c r="C159" s="61"/>
      <c r="D159" s="61"/>
      <c r="E159" s="3"/>
      <c r="F159" s="3"/>
      <c r="G159" s="3"/>
      <c r="H159" s="3"/>
      <c r="I159" s="3"/>
      <c r="J159" s="3"/>
      <c r="K159" s="3"/>
      <c r="L159" s="3"/>
      <c r="M159" s="3"/>
      <c r="N159" s="61"/>
      <c r="O159" s="3"/>
      <c r="P159" s="61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61"/>
      <c r="C160" s="61"/>
      <c r="D160" s="61"/>
      <c r="E160" s="3"/>
      <c r="F160" s="3"/>
      <c r="G160" s="3"/>
      <c r="H160" s="3"/>
      <c r="I160" s="3"/>
      <c r="J160" s="3"/>
      <c r="K160" s="3"/>
      <c r="L160" s="3"/>
      <c r="M160" s="3"/>
      <c r="N160" s="61"/>
      <c r="O160" s="3"/>
      <c r="P160" s="61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61"/>
      <c r="C161" s="61"/>
      <c r="D161" s="61"/>
      <c r="E161" s="3"/>
      <c r="F161" s="3"/>
      <c r="G161" s="3"/>
      <c r="H161" s="3"/>
      <c r="I161" s="3"/>
      <c r="J161" s="3"/>
      <c r="K161" s="3"/>
      <c r="L161" s="3"/>
      <c r="M161" s="3"/>
      <c r="N161" s="61"/>
      <c r="O161" s="3"/>
      <c r="P161" s="61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61"/>
      <c r="C162" s="61"/>
      <c r="D162" s="61"/>
      <c r="E162" s="3"/>
      <c r="F162" s="3"/>
      <c r="G162" s="3"/>
      <c r="H162" s="3"/>
      <c r="I162" s="3"/>
      <c r="J162" s="3"/>
      <c r="K162" s="3"/>
      <c r="L162" s="3"/>
      <c r="M162" s="3"/>
      <c r="N162" s="61"/>
      <c r="O162" s="3"/>
      <c r="P162" s="61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61"/>
      <c r="C163" s="61"/>
      <c r="D163" s="61"/>
      <c r="E163" s="3"/>
      <c r="F163" s="3"/>
      <c r="G163" s="3"/>
      <c r="H163" s="3"/>
      <c r="I163" s="3"/>
      <c r="J163" s="3"/>
      <c r="K163" s="3"/>
      <c r="L163" s="3"/>
      <c r="M163" s="3"/>
      <c r="N163" s="61"/>
      <c r="O163" s="3"/>
      <c r="P163" s="61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61"/>
      <c r="C164" s="61"/>
      <c r="D164" s="61"/>
      <c r="E164" s="3"/>
      <c r="F164" s="3"/>
      <c r="G164" s="3"/>
      <c r="H164" s="3"/>
      <c r="I164" s="3"/>
      <c r="J164" s="3"/>
      <c r="K164" s="3"/>
      <c r="L164" s="3"/>
      <c r="M164" s="3"/>
      <c r="N164" s="61"/>
      <c r="O164" s="3"/>
      <c r="P164" s="61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61"/>
      <c r="C165" s="61"/>
      <c r="D165" s="61"/>
      <c r="E165" s="3"/>
      <c r="F165" s="3"/>
      <c r="G165" s="3"/>
      <c r="H165" s="3"/>
      <c r="I165" s="3"/>
      <c r="J165" s="3"/>
      <c r="K165" s="3"/>
      <c r="L165" s="3"/>
      <c r="M165" s="3"/>
      <c r="N165" s="61"/>
      <c r="O165" s="3"/>
      <c r="P165" s="61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61"/>
      <c r="C166" s="61"/>
      <c r="D166" s="61"/>
      <c r="E166" s="3"/>
      <c r="F166" s="3"/>
      <c r="G166" s="3"/>
      <c r="H166" s="3"/>
      <c r="I166" s="3"/>
      <c r="J166" s="3"/>
      <c r="K166" s="3"/>
      <c r="L166" s="3"/>
      <c r="M166" s="3"/>
      <c r="N166" s="61"/>
      <c r="O166" s="3"/>
      <c r="P166" s="61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61"/>
      <c r="C167" s="61"/>
      <c r="D167" s="61"/>
      <c r="E167" s="3"/>
      <c r="F167" s="3"/>
      <c r="G167" s="3"/>
      <c r="H167" s="3"/>
      <c r="I167" s="3"/>
      <c r="J167" s="3"/>
      <c r="K167" s="3"/>
      <c r="L167" s="3"/>
      <c r="M167" s="3"/>
      <c r="N167" s="61"/>
      <c r="O167" s="3"/>
      <c r="P167" s="61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61"/>
      <c r="C168" s="61"/>
      <c r="D168" s="61"/>
      <c r="E168" s="3"/>
      <c r="F168" s="3"/>
      <c r="G168" s="3"/>
      <c r="H168" s="3"/>
      <c r="I168" s="3"/>
      <c r="J168" s="3"/>
      <c r="K168" s="3"/>
      <c r="L168" s="3"/>
      <c r="M168" s="3"/>
      <c r="N168" s="61"/>
      <c r="O168" s="3"/>
      <c r="P168" s="61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61"/>
      <c r="C169" s="61"/>
      <c r="D169" s="61"/>
      <c r="E169" s="3"/>
      <c r="F169" s="3"/>
      <c r="G169" s="3"/>
      <c r="H169" s="3"/>
      <c r="I169" s="3"/>
      <c r="J169" s="3"/>
      <c r="K169" s="3"/>
      <c r="L169" s="3"/>
      <c r="M169" s="3"/>
      <c r="N169" s="61"/>
      <c r="O169" s="3"/>
      <c r="P169" s="61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61"/>
      <c r="C170" s="61"/>
      <c r="D170" s="61"/>
      <c r="E170" s="3"/>
      <c r="F170" s="3"/>
      <c r="G170" s="3"/>
      <c r="H170" s="3"/>
      <c r="I170" s="3"/>
      <c r="J170" s="3"/>
      <c r="K170" s="3"/>
      <c r="L170" s="3"/>
      <c r="M170" s="3"/>
      <c r="N170" s="61"/>
      <c r="O170" s="3"/>
      <c r="P170" s="61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61"/>
      <c r="C171" s="61"/>
      <c r="D171" s="61"/>
      <c r="E171" s="3"/>
      <c r="F171" s="3"/>
      <c r="G171" s="3"/>
      <c r="H171" s="3"/>
      <c r="I171" s="3"/>
      <c r="J171" s="3"/>
      <c r="K171" s="3"/>
      <c r="L171" s="3"/>
      <c r="M171" s="3"/>
      <c r="N171" s="61"/>
      <c r="O171" s="3"/>
      <c r="P171" s="61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61"/>
      <c r="C172" s="61"/>
      <c r="D172" s="61"/>
      <c r="E172" s="3"/>
      <c r="F172" s="3"/>
      <c r="G172" s="3"/>
      <c r="H172" s="3"/>
      <c r="I172" s="3"/>
      <c r="J172" s="3"/>
      <c r="K172" s="3"/>
      <c r="L172" s="3"/>
      <c r="M172" s="3"/>
      <c r="N172" s="61"/>
      <c r="O172" s="3"/>
      <c r="P172" s="61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61"/>
      <c r="C173" s="61"/>
      <c r="D173" s="61"/>
      <c r="E173" s="3"/>
      <c r="F173" s="3"/>
      <c r="G173" s="3"/>
      <c r="H173" s="3"/>
      <c r="I173" s="3"/>
      <c r="J173" s="3"/>
      <c r="K173" s="3"/>
      <c r="L173" s="3"/>
      <c r="M173" s="3"/>
      <c r="N173" s="61"/>
      <c r="O173" s="3"/>
      <c r="P173" s="61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61"/>
      <c r="C174" s="61"/>
      <c r="D174" s="61"/>
      <c r="E174" s="3"/>
      <c r="F174" s="3"/>
      <c r="G174" s="3"/>
      <c r="H174" s="3"/>
      <c r="I174" s="3"/>
      <c r="J174" s="3"/>
      <c r="K174" s="3"/>
      <c r="L174" s="3"/>
      <c r="M174" s="3"/>
      <c r="N174" s="61"/>
      <c r="O174" s="3"/>
      <c r="P174" s="61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61"/>
      <c r="C175" s="61"/>
      <c r="D175" s="61"/>
      <c r="E175" s="3"/>
      <c r="F175" s="3"/>
      <c r="G175" s="3"/>
      <c r="H175" s="3"/>
      <c r="I175" s="3"/>
      <c r="J175" s="3"/>
      <c r="K175" s="3"/>
      <c r="L175" s="3"/>
      <c r="M175" s="3"/>
      <c r="N175" s="61"/>
      <c r="O175" s="3"/>
      <c r="P175" s="61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61"/>
      <c r="C176" s="61"/>
      <c r="D176" s="61"/>
      <c r="E176" s="3"/>
      <c r="F176" s="3"/>
      <c r="G176" s="3"/>
      <c r="H176" s="3"/>
      <c r="I176" s="3"/>
      <c r="J176" s="3"/>
      <c r="K176" s="3"/>
      <c r="L176" s="3"/>
      <c r="M176" s="3"/>
      <c r="N176" s="61"/>
      <c r="O176" s="3"/>
      <c r="P176" s="61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61"/>
      <c r="C177" s="61"/>
      <c r="D177" s="61"/>
      <c r="E177" s="3"/>
      <c r="F177" s="3"/>
      <c r="G177" s="3"/>
      <c r="H177" s="3"/>
      <c r="I177" s="3"/>
      <c r="J177" s="3"/>
      <c r="K177" s="3"/>
      <c r="L177" s="3"/>
      <c r="M177" s="3"/>
      <c r="N177" s="61"/>
      <c r="O177" s="3"/>
      <c r="P177" s="61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61"/>
      <c r="C178" s="61"/>
      <c r="D178" s="61"/>
      <c r="E178" s="3"/>
      <c r="F178" s="3"/>
      <c r="G178" s="3"/>
      <c r="H178" s="3"/>
      <c r="I178" s="3"/>
      <c r="J178" s="3"/>
      <c r="K178" s="3"/>
      <c r="L178" s="3"/>
      <c r="M178" s="3"/>
      <c r="N178" s="61"/>
      <c r="O178" s="3"/>
      <c r="P178" s="61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61"/>
      <c r="C179" s="61"/>
      <c r="D179" s="61"/>
      <c r="E179" s="3"/>
      <c r="F179" s="3"/>
      <c r="G179" s="3"/>
      <c r="H179" s="3"/>
      <c r="I179" s="3"/>
      <c r="J179" s="3"/>
      <c r="K179" s="3"/>
      <c r="L179" s="3"/>
      <c r="M179" s="3"/>
      <c r="N179" s="61"/>
      <c r="O179" s="3"/>
      <c r="P179" s="61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61"/>
      <c r="C180" s="61"/>
      <c r="D180" s="61"/>
      <c r="E180" s="3"/>
      <c r="F180" s="3"/>
      <c r="G180" s="3"/>
      <c r="H180" s="3"/>
      <c r="I180" s="3"/>
      <c r="J180" s="3"/>
      <c r="K180" s="3"/>
      <c r="L180" s="3"/>
      <c r="M180" s="3"/>
      <c r="N180" s="61"/>
      <c r="O180" s="3"/>
      <c r="P180" s="61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61"/>
      <c r="C181" s="61"/>
      <c r="D181" s="61"/>
      <c r="E181" s="3"/>
      <c r="F181" s="3"/>
      <c r="G181" s="3"/>
      <c r="H181" s="3"/>
      <c r="I181" s="3"/>
      <c r="J181" s="3"/>
      <c r="K181" s="3"/>
      <c r="L181" s="3"/>
      <c r="M181" s="3"/>
      <c r="N181" s="61"/>
      <c r="O181" s="3"/>
      <c r="P181" s="61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61"/>
      <c r="C182" s="61"/>
      <c r="D182" s="61"/>
      <c r="E182" s="3"/>
      <c r="F182" s="3"/>
      <c r="G182" s="3"/>
      <c r="H182" s="3"/>
      <c r="I182" s="3"/>
      <c r="J182" s="3"/>
      <c r="K182" s="3"/>
      <c r="L182" s="3"/>
      <c r="M182" s="3"/>
      <c r="N182" s="61"/>
      <c r="O182" s="3"/>
      <c r="P182" s="61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61"/>
      <c r="C183" s="61"/>
      <c r="D183" s="61"/>
      <c r="E183" s="3"/>
      <c r="F183" s="3"/>
      <c r="G183" s="3"/>
      <c r="H183" s="3"/>
      <c r="I183" s="3"/>
      <c r="J183" s="3"/>
      <c r="K183" s="3"/>
      <c r="L183" s="3"/>
      <c r="M183" s="3"/>
      <c r="N183" s="61"/>
      <c r="O183" s="3"/>
      <c r="P183" s="61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61"/>
      <c r="C184" s="61"/>
      <c r="D184" s="61"/>
      <c r="E184" s="3"/>
      <c r="F184" s="3"/>
      <c r="G184" s="3"/>
      <c r="H184" s="3"/>
      <c r="I184" s="3"/>
      <c r="J184" s="3"/>
      <c r="K184" s="3"/>
      <c r="L184" s="3"/>
      <c r="M184" s="3"/>
      <c r="N184" s="61"/>
      <c r="O184" s="3"/>
      <c r="P184" s="61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61"/>
      <c r="C185" s="61"/>
      <c r="D185" s="61"/>
      <c r="E185" s="3"/>
      <c r="F185" s="3"/>
      <c r="G185" s="3"/>
      <c r="H185" s="3"/>
      <c r="I185" s="3"/>
      <c r="J185" s="3"/>
      <c r="K185" s="3"/>
      <c r="L185" s="3"/>
      <c r="M185" s="3"/>
      <c r="N185" s="61"/>
      <c r="O185" s="3"/>
      <c r="P185" s="61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61"/>
      <c r="C186" s="61"/>
      <c r="D186" s="61"/>
      <c r="E186" s="3"/>
      <c r="F186" s="3"/>
      <c r="G186" s="3"/>
      <c r="H186" s="3"/>
      <c r="I186" s="3"/>
      <c r="J186" s="3"/>
      <c r="K186" s="3"/>
      <c r="L186" s="3"/>
      <c r="M186" s="3"/>
      <c r="N186" s="61"/>
      <c r="O186" s="3"/>
      <c r="P186" s="61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61"/>
      <c r="C187" s="61"/>
      <c r="D187" s="61"/>
      <c r="E187" s="3"/>
      <c r="F187" s="3"/>
      <c r="G187" s="3"/>
      <c r="H187" s="3"/>
      <c r="I187" s="3"/>
      <c r="J187" s="3"/>
      <c r="K187" s="3"/>
      <c r="L187" s="3"/>
      <c r="M187" s="3"/>
      <c r="N187" s="61"/>
      <c r="O187" s="3"/>
      <c r="P187" s="61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61"/>
      <c r="C188" s="61"/>
      <c r="D188" s="61"/>
      <c r="E188" s="3"/>
      <c r="F188" s="3"/>
      <c r="G188" s="3"/>
      <c r="H188" s="3"/>
      <c r="I188" s="3"/>
      <c r="J188" s="3"/>
      <c r="K188" s="3"/>
      <c r="L188" s="3"/>
      <c r="M188" s="3"/>
      <c r="N188" s="61"/>
      <c r="O188" s="3"/>
      <c r="P188" s="61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61"/>
      <c r="C189" s="61"/>
      <c r="D189" s="61"/>
      <c r="E189" s="3"/>
      <c r="F189" s="3"/>
      <c r="G189" s="3"/>
      <c r="H189" s="3"/>
      <c r="I189" s="3"/>
      <c r="J189" s="3"/>
      <c r="K189" s="3"/>
      <c r="L189" s="3"/>
      <c r="M189" s="3"/>
      <c r="N189" s="61"/>
      <c r="O189" s="3"/>
      <c r="P189" s="61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61"/>
      <c r="C190" s="61"/>
      <c r="D190" s="61"/>
      <c r="E190" s="3"/>
      <c r="F190" s="3"/>
      <c r="G190" s="3"/>
      <c r="H190" s="3"/>
      <c r="I190" s="3"/>
      <c r="J190" s="3"/>
      <c r="K190" s="3"/>
      <c r="L190" s="3"/>
      <c r="M190" s="3"/>
      <c r="N190" s="61"/>
      <c r="O190" s="3"/>
      <c r="P190" s="61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61"/>
      <c r="C191" s="61"/>
      <c r="D191" s="61"/>
      <c r="E191" s="3"/>
      <c r="F191" s="3"/>
      <c r="G191" s="3"/>
      <c r="H191" s="3"/>
      <c r="I191" s="3"/>
      <c r="J191" s="3"/>
      <c r="K191" s="3"/>
      <c r="L191" s="3"/>
      <c r="M191" s="3"/>
      <c r="N191" s="61"/>
      <c r="O191" s="3"/>
      <c r="P191" s="61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61"/>
      <c r="C192" s="61"/>
      <c r="D192" s="61"/>
      <c r="E192" s="3"/>
      <c r="F192" s="3"/>
      <c r="G192" s="3"/>
      <c r="H192" s="3"/>
      <c r="I192" s="3"/>
      <c r="J192" s="3"/>
      <c r="K192" s="3"/>
      <c r="L192" s="3"/>
      <c r="M192" s="3"/>
      <c r="N192" s="61"/>
      <c r="O192" s="3"/>
      <c r="P192" s="61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61"/>
      <c r="C193" s="61"/>
      <c r="D193" s="61"/>
      <c r="E193" s="3"/>
      <c r="F193" s="3"/>
      <c r="G193" s="3"/>
      <c r="H193" s="3"/>
      <c r="I193" s="3"/>
      <c r="J193" s="3"/>
      <c r="K193" s="3"/>
      <c r="L193" s="3"/>
      <c r="M193" s="3"/>
      <c r="N193" s="61"/>
      <c r="O193" s="3"/>
      <c r="P193" s="61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61"/>
      <c r="C194" s="61"/>
      <c r="D194" s="61"/>
      <c r="E194" s="3"/>
      <c r="F194" s="3"/>
      <c r="G194" s="3"/>
      <c r="H194" s="3"/>
      <c r="I194" s="3"/>
      <c r="J194" s="3"/>
      <c r="K194" s="3"/>
      <c r="L194" s="3"/>
      <c r="M194" s="3"/>
      <c r="N194" s="61"/>
      <c r="O194" s="3"/>
      <c r="P194" s="61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61"/>
      <c r="C195" s="61"/>
      <c r="D195" s="61"/>
      <c r="E195" s="3"/>
      <c r="F195" s="3"/>
      <c r="G195" s="3"/>
      <c r="H195" s="3"/>
      <c r="I195" s="3"/>
      <c r="J195" s="3"/>
      <c r="K195" s="3"/>
      <c r="L195" s="3"/>
      <c r="M195" s="3"/>
      <c r="N195" s="61"/>
      <c r="O195" s="3"/>
      <c r="P195" s="61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61"/>
      <c r="C196" s="61"/>
      <c r="D196" s="61"/>
      <c r="E196" s="3"/>
      <c r="F196" s="3"/>
      <c r="G196" s="3"/>
      <c r="H196" s="3"/>
      <c r="I196" s="3"/>
      <c r="J196" s="3"/>
      <c r="K196" s="3"/>
      <c r="L196" s="3"/>
      <c r="M196" s="3"/>
      <c r="N196" s="61"/>
      <c r="O196" s="3"/>
      <c r="P196" s="61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61"/>
      <c r="C197" s="61"/>
      <c r="D197" s="61"/>
      <c r="E197" s="3"/>
      <c r="F197" s="3"/>
      <c r="G197" s="3"/>
      <c r="H197" s="3"/>
      <c r="I197" s="3"/>
      <c r="J197" s="3"/>
      <c r="K197" s="3"/>
      <c r="L197" s="3"/>
      <c r="M197" s="3"/>
      <c r="N197" s="61"/>
      <c r="O197" s="3"/>
      <c r="P197" s="61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61"/>
      <c r="C198" s="61"/>
      <c r="D198" s="61"/>
      <c r="E198" s="3"/>
      <c r="F198" s="3"/>
      <c r="G198" s="3"/>
      <c r="H198" s="3"/>
      <c r="I198" s="3"/>
      <c r="J198" s="3"/>
      <c r="K198" s="3"/>
      <c r="L198" s="3"/>
      <c r="M198" s="3"/>
      <c r="N198" s="61"/>
      <c r="O198" s="3"/>
      <c r="P198" s="61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61"/>
      <c r="C199" s="61"/>
      <c r="D199" s="61"/>
      <c r="E199" s="3"/>
      <c r="F199" s="3"/>
      <c r="G199" s="3"/>
      <c r="H199" s="3"/>
      <c r="I199" s="3"/>
      <c r="J199" s="3"/>
      <c r="K199" s="3"/>
      <c r="L199" s="3"/>
      <c r="M199" s="3"/>
      <c r="N199" s="61"/>
      <c r="O199" s="3"/>
      <c r="P199" s="61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61"/>
      <c r="C200" s="61"/>
      <c r="D200" s="61"/>
      <c r="E200" s="3"/>
      <c r="F200" s="3"/>
      <c r="G200" s="3"/>
      <c r="H200" s="3"/>
      <c r="I200" s="3"/>
      <c r="J200" s="3"/>
      <c r="K200" s="3"/>
      <c r="L200" s="3"/>
      <c r="M200" s="3"/>
      <c r="N200" s="61"/>
      <c r="O200" s="3"/>
      <c r="P200" s="61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61"/>
      <c r="C201" s="61"/>
      <c r="D201" s="61"/>
      <c r="E201" s="3"/>
      <c r="F201" s="3"/>
      <c r="G201" s="3"/>
      <c r="H201" s="3"/>
      <c r="I201" s="3"/>
      <c r="J201" s="3"/>
      <c r="K201" s="3"/>
      <c r="L201" s="3"/>
      <c r="M201" s="3"/>
      <c r="N201" s="61"/>
      <c r="O201" s="3"/>
      <c r="P201" s="61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61"/>
      <c r="C202" s="61"/>
      <c r="D202" s="61"/>
      <c r="E202" s="3"/>
      <c r="F202" s="3"/>
      <c r="G202" s="3"/>
      <c r="H202" s="3"/>
      <c r="I202" s="3"/>
      <c r="J202" s="3"/>
      <c r="K202" s="3"/>
      <c r="L202" s="3"/>
      <c r="M202" s="3"/>
      <c r="N202" s="61"/>
      <c r="O202" s="3"/>
      <c r="P202" s="61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61"/>
      <c r="C203" s="61"/>
      <c r="D203" s="61"/>
      <c r="E203" s="3"/>
      <c r="F203" s="3"/>
      <c r="G203" s="3"/>
      <c r="H203" s="3"/>
      <c r="I203" s="3"/>
      <c r="J203" s="3"/>
      <c r="K203" s="3"/>
      <c r="L203" s="3"/>
      <c r="M203" s="3"/>
      <c r="N203" s="61"/>
      <c r="O203" s="3"/>
      <c r="P203" s="61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61"/>
      <c r="C204" s="61"/>
      <c r="D204" s="61"/>
      <c r="E204" s="3"/>
      <c r="F204" s="3"/>
      <c r="G204" s="3"/>
      <c r="H204" s="3"/>
      <c r="I204" s="3"/>
      <c r="J204" s="3"/>
      <c r="K204" s="3"/>
      <c r="L204" s="3"/>
      <c r="M204" s="3"/>
      <c r="N204" s="61"/>
      <c r="O204" s="3"/>
      <c r="P204" s="61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61"/>
      <c r="C205" s="61"/>
      <c r="D205" s="61"/>
      <c r="E205" s="3"/>
      <c r="F205" s="3"/>
      <c r="G205" s="3"/>
      <c r="H205" s="3"/>
      <c r="I205" s="3"/>
      <c r="J205" s="3"/>
      <c r="K205" s="3"/>
      <c r="L205" s="3"/>
      <c r="M205" s="3"/>
      <c r="N205" s="61"/>
      <c r="O205" s="3"/>
      <c r="P205" s="61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61"/>
      <c r="C206" s="61"/>
      <c r="D206" s="61"/>
      <c r="E206" s="3"/>
      <c r="F206" s="3"/>
      <c r="G206" s="3"/>
      <c r="H206" s="3"/>
      <c r="I206" s="3"/>
      <c r="J206" s="3"/>
      <c r="K206" s="3"/>
      <c r="L206" s="3"/>
      <c r="M206" s="3"/>
      <c r="N206" s="61"/>
      <c r="O206" s="3"/>
      <c r="P206" s="61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61"/>
      <c r="C207" s="61"/>
      <c r="D207" s="61"/>
      <c r="E207" s="3"/>
      <c r="F207" s="3"/>
      <c r="G207" s="3"/>
      <c r="H207" s="3"/>
      <c r="I207" s="3"/>
      <c r="J207" s="3"/>
      <c r="K207" s="3"/>
      <c r="L207" s="3"/>
      <c r="M207" s="3"/>
      <c r="N207" s="61"/>
      <c r="O207" s="3"/>
      <c r="P207" s="61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61"/>
      <c r="C208" s="61"/>
      <c r="D208" s="61"/>
      <c r="E208" s="3"/>
      <c r="F208" s="3"/>
      <c r="G208" s="3"/>
      <c r="H208" s="3"/>
      <c r="I208" s="3"/>
      <c r="J208" s="3"/>
      <c r="K208" s="3"/>
      <c r="L208" s="3"/>
      <c r="M208" s="3"/>
      <c r="N208" s="61"/>
      <c r="O208" s="3"/>
      <c r="P208" s="61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61"/>
      <c r="C209" s="61"/>
      <c r="D209" s="61"/>
      <c r="E209" s="3"/>
      <c r="F209" s="3"/>
      <c r="G209" s="3"/>
      <c r="H209" s="3"/>
      <c r="I209" s="3"/>
      <c r="J209" s="3"/>
      <c r="K209" s="3"/>
      <c r="L209" s="3"/>
      <c r="M209" s="3"/>
      <c r="N209" s="61"/>
      <c r="O209" s="3"/>
      <c r="P209" s="61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61"/>
      <c r="C210" s="61"/>
      <c r="D210" s="61"/>
      <c r="E210" s="3"/>
      <c r="F210" s="3"/>
      <c r="G210" s="3"/>
      <c r="H210" s="3"/>
      <c r="I210" s="3"/>
      <c r="J210" s="3"/>
      <c r="K210" s="3"/>
      <c r="L210" s="3"/>
      <c r="M210" s="3"/>
      <c r="N210" s="61"/>
      <c r="O210" s="3"/>
      <c r="P210" s="61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61"/>
      <c r="C211" s="61"/>
      <c r="D211" s="61"/>
      <c r="E211" s="3"/>
      <c r="F211" s="3"/>
      <c r="G211" s="3"/>
      <c r="H211" s="3"/>
      <c r="I211" s="3"/>
      <c r="J211" s="3"/>
      <c r="K211" s="3"/>
      <c r="L211" s="3"/>
      <c r="M211" s="3"/>
      <c r="N211" s="61"/>
      <c r="O211" s="3"/>
      <c r="P211" s="61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61"/>
      <c r="C212" s="61"/>
      <c r="D212" s="61"/>
      <c r="E212" s="3"/>
      <c r="F212" s="3"/>
      <c r="G212" s="3"/>
      <c r="H212" s="3"/>
      <c r="I212" s="3"/>
      <c r="J212" s="3"/>
      <c r="K212" s="3"/>
      <c r="L212" s="3"/>
      <c r="M212" s="3"/>
      <c r="N212" s="61"/>
      <c r="O212" s="3"/>
      <c r="P212" s="61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61"/>
      <c r="C213" s="61"/>
      <c r="D213" s="61"/>
      <c r="E213" s="3"/>
      <c r="F213" s="3"/>
      <c r="G213" s="3"/>
      <c r="H213" s="3"/>
      <c r="I213" s="3"/>
      <c r="J213" s="3"/>
      <c r="K213" s="3"/>
      <c r="L213" s="3"/>
      <c r="M213" s="3"/>
      <c r="N213" s="61"/>
      <c r="O213" s="3"/>
      <c r="P213" s="61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61"/>
      <c r="C214" s="61"/>
      <c r="D214" s="61"/>
      <c r="E214" s="3"/>
      <c r="F214" s="3"/>
      <c r="G214" s="3"/>
      <c r="H214" s="3"/>
      <c r="I214" s="3"/>
      <c r="J214" s="3"/>
      <c r="K214" s="3"/>
      <c r="L214" s="3"/>
      <c r="M214" s="3"/>
      <c r="N214" s="61"/>
      <c r="O214" s="3"/>
      <c r="P214" s="61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61"/>
      <c r="C215" s="61"/>
      <c r="D215" s="61"/>
      <c r="E215" s="3"/>
      <c r="F215" s="3"/>
      <c r="G215" s="3"/>
      <c r="H215" s="3"/>
      <c r="I215" s="3"/>
      <c r="J215" s="3"/>
      <c r="K215" s="3"/>
      <c r="L215" s="3"/>
      <c r="M215" s="3"/>
      <c r="N215" s="61"/>
      <c r="O215" s="3"/>
      <c r="P215" s="61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61"/>
      <c r="C216" s="61"/>
      <c r="D216" s="61"/>
      <c r="E216" s="3"/>
      <c r="F216" s="3"/>
      <c r="G216" s="3"/>
      <c r="H216" s="3"/>
      <c r="I216" s="3"/>
      <c r="J216" s="3"/>
      <c r="K216" s="3"/>
      <c r="L216" s="3"/>
      <c r="M216" s="3"/>
      <c r="N216" s="61"/>
      <c r="O216" s="3"/>
      <c r="P216" s="61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61"/>
      <c r="C217" s="61"/>
      <c r="D217" s="61"/>
      <c r="E217" s="3"/>
      <c r="F217" s="3"/>
      <c r="G217" s="3"/>
      <c r="H217" s="3"/>
      <c r="I217" s="3"/>
      <c r="J217" s="3"/>
      <c r="K217" s="3"/>
      <c r="L217" s="3"/>
      <c r="M217" s="3"/>
      <c r="N217" s="61"/>
      <c r="O217" s="3"/>
      <c r="P217" s="61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61"/>
      <c r="C218" s="61"/>
      <c r="D218" s="61"/>
      <c r="E218" s="3"/>
      <c r="F218" s="3"/>
      <c r="G218" s="3"/>
      <c r="H218" s="3"/>
      <c r="I218" s="3"/>
      <c r="J218" s="3"/>
      <c r="K218" s="3"/>
      <c r="L218" s="3"/>
      <c r="M218" s="3"/>
      <c r="N218" s="61"/>
      <c r="O218" s="3"/>
      <c r="P218" s="61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61"/>
      <c r="C219" s="61"/>
      <c r="D219" s="61"/>
      <c r="E219" s="3"/>
      <c r="F219" s="3"/>
      <c r="G219" s="3"/>
      <c r="H219" s="3"/>
      <c r="I219" s="3"/>
      <c r="J219" s="3"/>
      <c r="K219" s="3"/>
      <c r="L219" s="3"/>
      <c r="M219" s="3"/>
      <c r="N219" s="61"/>
      <c r="O219" s="3"/>
      <c r="P219" s="61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61"/>
      <c r="C220" s="61"/>
      <c r="D220" s="61"/>
      <c r="E220" s="3"/>
      <c r="F220" s="3"/>
      <c r="G220" s="3"/>
      <c r="H220" s="3"/>
      <c r="I220" s="3"/>
      <c r="J220" s="3"/>
      <c r="K220" s="3"/>
      <c r="L220" s="3"/>
      <c r="M220" s="3"/>
      <c r="N220" s="61"/>
      <c r="O220" s="3"/>
      <c r="P220" s="61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61"/>
      <c r="C221" s="61"/>
      <c r="D221" s="61"/>
      <c r="E221" s="3"/>
      <c r="F221" s="3"/>
      <c r="G221" s="3"/>
      <c r="H221" s="3"/>
      <c r="I221" s="3"/>
      <c r="J221" s="3"/>
      <c r="K221" s="3"/>
      <c r="L221" s="3"/>
      <c r="M221" s="3"/>
      <c r="N221" s="61"/>
      <c r="O221" s="3"/>
      <c r="P221" s="61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61"/>
      <c r="C222" s="61"/>
      <c r="D222" s="61"/>
      <c r="E222" s="3"/>
      <c r="F222" s="3"/>
      <c r="G222" s="3"/>
      <c r="H222" s="3"/>
      <c r="I222" s="3"/>
      <c r="J222" s="3"/>
      <c r="K222" s="3"/>
      <c r="L222" s="3"/>
      <c r="M222" s="3"/>
      <c r="N222" s="61"/>
      <c r="O222" s="3"/>
      <c r="P222" s="61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61"/>
      <c r="C223" s="61"/>
      <c r="D223" s="61"/>
      <c r="E223" s="3"/>
      <c r="F223" s="3"/>
      <c r="G223" s="3"/>
      <c r="H223" s="3"/>
      <c r="I223" s="3"/>
      <c r="J223" s="3"/>
      <c r="K223" s="3"/>
      <c r="L223" s="3"/>
      <c r="M223" s="3"/>
      <c r="N223" s="61"/>
      <c r="O223" s="3"/>
      <c r="P223" s="61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61"/>
      <c r="C224" s="61"/>
      <c r="D224" s="61"/>
      <c r="E224" s="3"/>
      <c r="F224" s="3"/>
      <c r="G224" s="3"/>
      <c r="H224" s="3"/>
      <c r="I224" s="3"/>
      <c r="J224" s="3"/>
      <c r="K224" s="3"/>
      <c r="L224" s="3"/>
      <c r="M224" s="3"/>
      <c r="N224" s="61"/>
      <c r="O224" s="3"/>
      <c r="P224" s="61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61"/>
      <c r="C225" s="61"/>
      <c r="D225" s="61"/>
      <c r="E225" s="3"/>
      <c r="F225" s="3"/>
      <c r="G225" s="3"/>
      <c r="H225" s="3"/>
      <c r="I225" s="3"/>
      <c r="J225" s="3"/>
      <c r="K225" s="3"/>
      <c r="L225" s="3"/>
      <c r="M225" s="3"/>
      <c r="N225" s="61"/>
      <c r="O225" s="3"/>
      <c r="P225" s="61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61"/>
      <c r="C226" s="61"/>
      <c r="D226" s="61"/>
      <c r="E226" s="3"/>
      <c r="F226" s="3"/>
      <c r="G226" s="3"/>
      <c r="H226" s="3"/>
      <c r="I226" s="3"/>
      <c r="J226" s="3"/>
      <c r="K226" s="3"/>
      <c r="L226" s="3"/>
      <c r="M226" s="3"/>
      <c r="N226" s="61"/>
      <c r="O226" s="3"/>
      <c r="P226" s="61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61"/>
      <c r="C227" s="61"/>
      <c r="D227" s="61"/>
      <c r="E227" s="3"/>
      <c r="F227" s="3"/>
      <c r="G227" s="3"/>
      <c r="H227" s="3"/>
      <c r="I227" s="3"/>
      <c r="J227" s="3"/>
      <c r="K227" s="3"/>
      <c r="L227" s="3"/>
      <c r="M227" s="3"/>
      <c r="N227" s="61"/>
      <c r="O227" s="3"/>
      <c r="P227" s="61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61"/>
      <c r="C228" s="61"/>
      <c r="D228" s="61"/>
      <c r="E228" s="3"/>
      <c r="F228" s="3"/>
      <c r="G228" s="3"/>
      <c r="H228" s="3"/>
      <c r="I228" s="3"/>
      <c r="J228" s="3"/>
      <c r="K228" s="3"/>
      <c r="L228" s="3"/>
      <c r="M228" s="3"/>
      <c r="N228" s="61"/>
      <c r="O228" s="3"/>
      <c r="P228" s="61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61"/>
      <c r="C229" s="61"/>
      <c r="D229" s="61"/>
      <c r="E229" s="3"/>
      <c r="F229" s="3"/>
      <c r="G229" s="3"/>
      <c r="H229" s="3"/>
      <c r="I229" s="3"/>
      <c r="J229" s="3"/>
      <c r="K229" s="3"/>
      <c r="L229" s="3"/>
      <c r="M229" s="3"/>
      <c r="N229" s="61"/>
      <c r="O229" s="3"/>
      <c r="P229" s="61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61"/>
      <c r="C230" s="61"/>
      <c r="D230" s="61"/>
      <c r="E230" s="3"/>
      <c r="F230" s="3"/>
      <c r="G230" s="3"/>
      <c r="H230" s="3"/>
      <c r="I230" s="3"/>
      <c r="J230" s="3"/>
      <c r="K230" s="3"/>
      <c r="L230" s="3"/>
      <c r="M230" s="3"/>
      <c r="N230" s="61"/>
      <c r="O230" s="3"/>
      <c r="P230" s="61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61"/>
      <c r="C231" s="61"/>
      <c r="D231" s="61"/>
      <c r="E231" s="3"/>
      <c r="F231" s="3"/>
      <c r="G231" s="3"/>
      <c r="H231" s="3"/>
      <c r="I231" s="3"/>
      <c r="J231" s="3"/>
      <c r="K231" s="3"/>
      <c r="L231" s="3"/>
      <c r="M231" s="3"/>
      <c r="N231" s="61"/>
      <c r="O231" s="3"/>
      <c r="P231" s="61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61"/>
      <c r="C232" s="61"/>
      <c r="D232" s="61"/>
      <c r="E232" s="3"/>
      <c r="F232" s="3"/>
      <c r="G232" s="3"/>
      <c r="H232" s="3"/>
      <c r="I232" s="3"/>
      <c r="J232" s="3"/>
      <c r="K232" s="3"/>
      <c r="L232" s="3"/>
      <c r="M232" s="3"/>
      <c r="N232" s="61"/>
      <c r="O232" s="3"/>
      <c r="P232" s="61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61"/>
      <c r="C233" s="61"/>
      <c r="D233" s="61"/>
      <c r="E233" s="3"/>
      <c r="F233" s="3"/>
      <c r="G233" s="3"/>
      <c r="H233" s="3"/>
      <c r="I233" s="3"/>
      <c r="J233" s="3"/>
      <c r="K233" s="3"/>
      <c r="L233" s="3"/>
      <c r="M233" s="3"/>
      <c r="N233" s="61"/>
      <c r="O233" s="3"/>
      <c r="P233" s="61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61"/>
      <c r="C234" s="61"/>
      <c r="D234" s="61"/>
      <c r="E234" s="3"/>
      <c r="F234" s="3"/>
      <c r="G234" s="3"/>
      <c r="H234" s="3"/>
      <c r="I234" s="3"/>
      <c r="J234" s="3"/>
      <c r="K234" s="3"/>
      <c r="L234" s="3"/>
      <c r="M234" s="3"/>
      <c r="N234" s="61"/>
      <c r="O234" s="3"/>
      <c r="P234" s="61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61"/>
      <c r="C235" s="61"/>
      <c r="D235" s="61"/>
      <c r="E235" s="3"/>
      <c r="F235" s="3"/>
      <c r="G235" s="3"/>
      <c r="H235" s="3"/>
      <c r="I235" s="3"/>
      <c r="J235" s="3"/>
      <c r="K235" s="3"/>
      <c r="L235" s="3"/>
      <c r="M235" s="3"/>
      <c r="N235" s="61"/>
      <c r="O235" s="3"/>
      <c r="P235" s="61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61"/>
      <c r="C236" s="61"/>
      <c r="D236" s="61"/>
      <c r="E236" s="3"/>
      <c r="F236" s="3"/>
      <c r="G236" s="3"/>
      <c r="H236" s="3"/>
      <c r="I236" s="3"/>
      <c r="J236" s="3"/>
      <c r="K236" s="3"/>
      <c r="L236" s="3"/>
      <c r="M236" s="3"/>
      <c r="N236" s="61"/>
      <c r="O236" s="3"/>
      <c r="P236" s="61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61"/>
      <c r="C237" s="61"/>
      <c r="D237" s="61"/>
      <c r="E237" s="3"/>
      <c r="F237" s="3"/>
      <c r="G237" s="3"/>
      <c r="H237" s="3"/>
      <c r="I237" s="3"/>
      <c r="J237" s="3"/>
      <c r="K237" s="3"/>
      <c r="L237" s="3"/>
      <c r="M237" s="3"/>
      <c r="N237" s="61"/>
      <c r="O237" s="3"/>
      <c r="P237" s="61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61"/>
      <c r="C238" s="61"/>
      <c r="D238" s="61"/>
      <c r="E238" s="3"/>
      <c r="F238" s="3"/>
      <c r="G238" s="3"/>
      <c r="H238" s="3"/>
      <c r="I238" s="3"/>
      <c r="J238" s="3"/>
      <c r="K238" s="3"/>
      <c r="L238" s="3"/>
      <c r="M238" s="3"/>
      <c r="N238" s="61"/>
      <c r="O238" s="3"/>
      <c r="P238" s="61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61"/>
      <c r="C239" s="61"/>
      <c r="D239" s="61"/>
      <c r="E239" s="3"/>
      <c r="F239" s="3"/>
      <c r="G239" s="3"/>
      <c r="H239" s="3"/>
      <c r="I239" s="3"/>
      <c r="J239" s="3"/>
      <c r="K239" s="3"/>
      <c r="L239" s="3"/>
      <c r="M239" s="3"/>
      <c r="N239" s="61"/>
      <c r="O239" s="3"/>
      <c r="P239" s="61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61"/>
      <c r="C240" s="61"/>
      <c r="D240" s="61"/>
      <c r="E240" s="3"/>
      <c r="F240" s="3"/>
      <c r="G240" s="3"/>
      <c r="H240" s="3"/>
      <c r="I240" s="3"/>
      <c r="J240" s="3"/>
      <c r="K240" s="3"/>
      <c r="L240" s="3"/>
      <c r="M240" s="3"/>
      <c r="N240" s="61"/>
      <c r="O240" s="3"/>
      <c r="P240" s="61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61"/>
      <c r="C241" s="61"/>
      <c r="D241" s="61"/>
      <c r="E241" s="3"/>
      <c r="F241" s="3"/>
      <c r="G241" s="3"/>
      <c r="H241" s="3"/>
      <c r="I241" s="3"/>
      <c r="J241" s="3"/>
      <c r="K241" s="3"/>
      <c r="L241" s="3"/>
      <c r="M241" s="3"/>
      <c r="N241" s="61"/>
      <c r="O241" s="3"/>
      <c r="P241" s="61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61"/>
      <c r="C242" s="61"/>
      <c r="D242" s="61"/>
      <c r="E242" s="3"/>
      <c r="F242" s="3"/>
      <c r="G242" s="3"/>
      <c r="H242" s="3"/>
      <c r="I242" s="3"/>
      <c r="J242" s="3"/>
      <c r="K242" s="3"/>
      <c r="L242" s="3"/>
      <c r="M242" s="3"/>
      <c r="N242" s="61"/>
      <c r="O242" s="3"/>
      <c r="P242" s="61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61"/>
      <c r="C243" s="61"/>
      <c r="D243" s="61"/>
      <c r="E243" s="3"/>
      <c r="F243" s="3"/>
      <c r="G243" s="3"/>
      <c r="H243" s="3"/>
      <c r="I243" s="3"/>
      <c r="J243" s="3"/>
      <c r="K243" s="3"/>
      <c r="L243" s="3"/>
      <c r="M243" s="3"/>
      <c r="N243" s="61"/>
      <c r="O243" s="3"/>
      <c r="P243" s="61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61"/>
      <c r="C244" s="61"/>
      <c r="D244" s="61"/>
      <c r="E244" s="3"/>
      <c r="F244" s="3"/>
      <c r="G244" s="3"/>
      <c r="H244" s="3"/>
      <c r="I244" s="3"/>
      <c r="J244" s="3"/>
      <c r="K244" s="3"/>
      <c r="L244" s="3"/>
      <c r="M244" s="3"/>
      <c r="N244" s="61"/>
      <c r="O244" s="3"/>
      <c r="P244" s="61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61"/>
      <c r="C245" s="61"/>
      <c r="D245" s="61"/>
      <c r="E245" s="3"/>
      <c r="F245" s="3"/>
      <c r="G245" s="3"/>
      <c r="H245" s="3"/>
      <c r="I245" s="3"/>
      <c r="J245" s="3"/>
      <c r="K245" s="3"/>
      <c r="L245" s="3"/>
      <c r="M245" s="3"/>
      <c r="N245" s="61"/>
      <c r="O245" s="3"/>
      <c r="P245" s="61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61"/>
      <c r="C246" s="61"/>
      <c r="D246" s="61"/>
      <c r="E246" s="3"/>
      <c r="F246" s="3"/>
      <c r="G246" s="3"/>
      <c r="H246" s="3"/>
      <c r="I246" s="3"/>
      <c r="J246" s="3"/>
      <c r="K246" s="3"/>
      <c r="L246" s="3"/>
      <c r="M246" s="3"/>
      <c r="N246" s="61"/>
      <c r="O246" s="3"/>
      <c r="P246" s="61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61"/>
      <c r="C247" s="61"/>
      <c r="D247" s="61"/>
      <c r="E247" s="3"/>
      <c r="F247" s="3"/>
      <c r="G247" s="3"/>
      <c r="H247" s="3"/>
      <c r="I247" s="3"/>
      <c r="J247" s="3"/>
      <c r="K247" s="3"/>
      <c r="L247" s="3"/>
      <c r="M247" s="3"/>
      <c r="N247" s="61"/>
      <c r="O247" s="3"/>
      <c r="P247" s="61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61"/>
      <c r="C248" s="61"/>
      <c r="D248" s="61"/>
      <c r="E248" s="3"/>
      <c r="F248" s="3"/>
      <c r="G248" s="3"/>
      <c r="H248" s="3"/>
      <c r="I248" s="3"/>
      <c r="J248" s="3"/>
      <c r="K248" s="3"/>
      <c r="L248" s="3"/>
      <c r="M248" s="3"/>
      <c r="N248" s="61"/>
      <c r="O248" s="3"/>
      <c r="P248" s="61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61"/>
      <c r="C249" s="61"/>
      <c r="D249" s="61"/>
      <c r="E249" s="3"/>
      <c r="F249" s="3"/>
      <c r="G249" s="3"/>
      <c r="H249" s="3"/>
      <c r="I249" s="3"/>
      <c r="J249" s="3"/>
      <c r="K249" s="3"/>
      <c r="L249" s="3"/>
      <c r="M249" s="3"/>
      <c r="N249" s="61"/>
      <c r="O249" s="3"/>
      <c r="P249" s="61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61"/>
      <c r="C250" s="61"/>
      <c r="D250" s="61"/>
      <c r="E250" s="3"/>
      <c r="F250" s="3"/>
      <c r="G250" s="3"/>
      <c r="H250" s="3"/>
      <c r="I250" s="3"/>
      <c r="J250" s="3"/>
      <c r="K250" s="3"/>
      <c r="L250" s="3"/>
      <c r="M250" s="3"/>
      <c r="N250" s="61"/>
      <c r="O250" s="3"/>
      <c r="P250" s="61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61"/>
      <c r="C251" s="61"/>
      <c r="D251" s="61"/>
      <c r="E251" s="3"/>
      <c r="F251" s="3"/>
      <c r="G251" s="3"/>
      <c r="H251" s="3"/>
      <c r="I251" s="3"/>
      <c r="J251" s="3"/>
      <c r="K251" s="3"/>
      <c r="L251" s="3"/>
      <c r="M251" s="3"/>
      <c r="N251" s="61"/>
      <c r="O251" s="3"/>
      <c r="P251" s="61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61"/>
      <c r="C252" s="61"/>
      <c r="D252" s="61"/>
      <c r="E252" s="3"/>
      <c r="F252" s="3"/>
      <c r="G252" s="3"/>
      <c r="H252" s="3"/>
      <c r="I252" s="3"/>
      <c r="J252" s="3"/>
      <c r="K252" s="3"/>
      <c r="L252" s="3"/>
      <c r="M252" s="3"/>
      <c r="N252" s="61"/>
      <c r="O252" s="3"/>
      <c r="P252" s="61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61"/>
      <c r="C253" s="61"/>
      <c r="D253" s="61"/>
      <c r="E253" s="3"/>
      <c r="F253" s="3"/>
      <c r="G253" s="3"/>
      <c r="H253" s="3"/>
      <c r="I253" s="3"/>
      <c r="J253" s="3"/>
      <c r="K253" s="3"/>
      <c r="L253" s="3"/>
      <c r="M253" s="3"/>
      <c r="N253" s="61"/>
      <c r="O253" s="3"/>
      <c r="P253" s="61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61"/>
      <c r="C254" s="61"/>
      <c r="D254" s="61"/>
      <c r="E254" s="3"/>
      <c r="F254" s="3"/>
      <c r="G254" s="3"/>
      <c r="H254" s="3"/>
      <c r="I254" s="3"/>
      <c r="J254" s="3"/>
      <c r="K254" s="3"/>
      <c r="L254" s="3"/>
      <c r="M254" s="3"/>
      <c r="N254" s="61"/>
      <c r="O254" s="3"/>
      <c r="P254" s="61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61"/>
      <c r="C255" s="61"/>
      <c r="D255" s="61"/>
      <c r="E255" s="3"/>
      <c r="F255" s="3"/>
      <c r="G255" s="3"/>
      <c r="H255" s="3"/>
      <c r="I255" s="3"/>
      <c r="J255" s="3"/>
      <c r="K255" s="3"/>
      <c r="L255" s="3"/>
      <c r="M255" s="3"/>
      <c r="N255" s="61"/>
      <c r="O255" s="3"/>
      <c r="P255" s="61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61"/>
      <c r="C256" s="61"/>
      <c r="D256" s="61"/>
      <c r="E256" s="3"/>
      <c r="F256" s="3"/>
      <c r="G256" s="3"/>
      <c r="H256" s="3"/>
      <c r="I256" s="3"/>
      <c r="J256" s="3"/>
      <c r="K256" s="3"/>
      <c r="L256" s="3"/>
      <c r="M256" s="3"/>
      <c r="N256" s="61"/>
      <c r="O256" s="3"/>
      <c r="P256" s="61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61"/>
      <c r="C257" s="61"/>
      <c r="D257" s="61"/>
      <c r="E257" s="3"/>
      <c r="F257" s="3"/>
      <c r="G257" s="3"/>
      <c r="H257" s="3"/>
      <c r="I257" s="3"/>
      <c r="J257" s="3"/>
      <c r="K257" s="3"/>
      <c r="L257" s="3"/>
      <c r="M257" s="3"/>
      <c r="N257" s="61"/>
      <c r="O257" s="3"/>
      <c r="P257" s="61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61"/>
      <c r="C258" s="61"/>
      <c r="D258" s="61"/>
      <c r="E258" s="3"/>
      <c r="F258" s="3"/>
      <c r="G258" s="3"/>
      <c r="H258" s="3"/>
      <c r="I258" s="3"/>
      <c r="J258" s="3"/>
      <c r="K258" s="3"/>
      <c r="L258" s="3"/>
      <c r="M258" s="3"/>
      <c r="N258" s="61"/>
      <c r="O258" s="3"/>
      <c r="P258" s="61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61"/>
      <c r="C259" s="61"/>
      <c r="D259" s="61"/>
      <c r="E259" s="3"/>
      <c r="F259" s="3"/>
      <c r="G259" s="3"/>
      <c r="H259" s="3"/>
      <c r="I259" s="3"/>
      <c r="J259" s="3"/>
      <c r="K259" s="3"/>
      <c r="L259" s="3"/>
      <c r="M259" s="3"/>
      <c r="N259" s="61"/>
      <c r="O259" s="3"/>
      <c r="P259" s="61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61"/>
      <c r="C260" s="61"/>
      <c r="D260" s="61"/>
      <c r="E260" s="3"/>
      <c r="F260" s="3"/>
      <c r="G260" s="3"/>
      <c r="H260" s="3"/>
      <c r="I260" s="3"/>
      <c r="J260" s="3"/>
      <c r="K260" s="3"/>
      <c r="L260" s="3"/>
      <c r="M260" s="3"/>
      <c r="N260" s="61"/>
      <c r="O260" s="3"/>
      <c r="P260" s="61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61"/>
      <c r="C261" s="61"/>
      <c r="D261" s="61"/>
      <c r="E261" s="3"/>
      <c r="F261" s="3"/>
      <c r="G261" s="3"/>
      <c r="H261" s="3"/>
      <c r="I261" s="3"/>
      <c r="J261" s="3"/>
      <c r="K261" s="3"/>
      <c r="L261" s="3"/>
      <c r="M261" s="3"/>
      <c r="N261" s="61"/>
      <c r="O261" s="3"/>
      <c r="P261" s="61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61"/>
      <c r="C262" s="61"/>
      <c r="D262" s="61"/>
      <c r="E262" s="3"/>
      <c r="F262" s="3"/>
      <c r="G262" s="3"/>
      <c r="H262" s="3"/>
      <c r="I262" s="3"/>
      <c r="J262" s="3"/>
      <c r="K262" s="3"/>
      <c r="L262" s="3"/>
      <c r="M262" s="3"/>
      <c r="N262" s="61"/>
      <c r="O262" s="3"/>
      <c r="P262" s="61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61"/>
      <c r="C263" s="61"/>
      <c r="D263" s="61"/>
      <c r="E263" s="3"/>
      <c r="F263" s="3"/>
      <c r="G263" s="3"/>
      <c r="H263" s="3"/>
      <c r="I263" s="3"/>
      <c r="J263" s="3"/>
      <c r="K263" s="3"/>
      <c r="L263" s="3"/>
      <c r="M263" s="3"/>
      <c r="N263" s="61"/>
      <c r="O263" s="3"/>
      <c r="P263" s="61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61"/>
      <c r="C264" s="61"/>
      <c r="D264" s="61"/>
      <c r="E264" s="3"/>
      <c r="F264" s="3"/>
      <c r="G264" s="3"/>
      <c r="H264" s="3"/>
      <c r="I264" s="3"/>
      <c r="J264" s="3"/>
      <c r="K264" s="3"/>
      <c r="L264" s="3"/>
      <c r="M264" s="3"/>
      <c r="N264" s="61"/>
      <c r="O264" s="3"/>
      <c r="P264" s="61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61"/>
      <c r="C265" s="61"/>
      <c r="D265" s="61"/>
      <c r="E265" s="3"/>
      <c r="F265" s="3"/>
      <c r="G265" s="3"/>
      <c r="H265" s="3"/>
      <c r="I265" s="3"/>
      <c r="J265" s="3"/>
      <c r="K265" s="3"/>
      <c r="L265" s="3"/>
      <c r="M265" s="3"/>
      <c r="N265" s="61"/>
      <c r="O265" s="3"/>
      <c r="P265" s="61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61"/>
      <c r="C266" s="61"/>
      <c r="D266" s="61"/>
      <c r="E266" s="3"/>
      <c r="F266" s="3"/>
      <c r="G266" s="3"/>
      <c r="H266" s="3"/>
      <c r="I266" s="3"/>
      <c r="J266" s="3"/>
      <c r="K266" s="3"/>
      <c r="L266" s="3"/>
      <c r="M266" s="3"/>
      <c r="N266" s="61"/>
      <c r="O266" s="3"/>
      <c r="P266" s="61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61"/>
      <c r="C267" s="61"/>
      <c r="D267" s="61"/>
      <c r="E267" s="3"/>
      <c r="F267" s="3"/>
      <c r="G267" s="3"/>
      <c r="H267" s="3"/>
      <c r="I267" s="3"/>
      <c r="J267" s="3"/>
      <c r="K267" s="3"/>
      <c r="L267" s="3"/>
      <c r="M267" s="3"/>
      <c r="N267" s="61"/>
      <c r="O267" s="3"/>
      <c r="P267" s="61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61"/>
      <c r="C268" s="61"/>
      <c r="D268" s="61"/>
      <c r="E268" s="3"/>
      <c r="F268" s="3"/>
      <c r="G268" s="3"/>
      <c r="H268" s="3"/>
      <c r="I268" s="3"/>
      <c r="J268" s="3"/>
      <c r="K268" s="3"/>
      <c r="L268" s="3"/>
      <c r="M268" s="3"/>
      <c r="N268" s="61"/>
      <c r="O268" s="3"/>
      <c r="P268" s="61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61"/>
      <c r="C269" s="61"/>
      <c r="D269" s="61"/>
      <c r="E269" s="3"/>
      <c r="F269" s="3"/>
      <c r="G269" s="3"/>
      <c r="H269" s="3"/>
      <c r="I269" s="3"/>
      <c r="J269" s="3"/>
      <c r="K269" s="3"/>
      <c r="L269" s="3"/>
      <c r="M269" s="3"/>
      <c r="N269" s="61"/>
      <c r="O269" s="3"/>
      <c r="P269" s="61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61"/>
      <c r="C270" s="61"/>
      <c r="D270" s="61"/>
      <c r="E270" s="3"/>
      <c r="F270" s="3"/>
      <c r="G270" s="3"/>
      <c r="H270" s="3"/>
      <c r="I270" s="3"/>
      <c r="J270" s="3"/>
      <c r="K270" s="3"/>
      <c r="L270" s="3"/>
      <c r="M270" s="3"/>
      <c r="N270" s="61"/>
      <c r="O270" s="3"/>
      <c r="P270" s="61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61"/>
      <c r="C271" s="61"/>
      <c r="D271" s="61"/>
      <c r="E271" s="3"/>
      <c r="F271" s="3"/>
      <c r="G271" s="3"/>
      <c r="H271" s="3"/>
      <c r="I271" s="3"/>
      <c r="J271" s="3"/>
      <c r="K271" s="3"/>
      <c r="L271" s="3"/>
      <c r="M271" s="3"/>
      <c r="N271" s="61"/>
      <c r="O271" s="3"/>
      <c r="P271" s="61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61"/>
      <c r="C272" s="61"/>
      <c r="D272" s="61"/>
      <c r="E272" s="3"/>
      <c r="F272" s="3"/>
      <c r="G272" s="3"/>
      <c r="H272" s="3"/>
      <c r="I272" s="3"/>
      <c r="J272" s="3"/>
      <c r="K272" s="3"/>
      <c r="L272" s="3"/>
      <c r="M272" s="3"/>
      <c r="N272" s="61"/>
      <c r="O272" s="3"/>
      <c r="P272" s="61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61"/>
      <c r="C273" s="61"/>
      <c r="D273" s="61"/>
      <c r="E273" s="3"/>
      <c r="F273" s="3"/>
      <c r="G273" s="3"/>
      <c r="H273" s="3"/>
      <c r="I273" s="3"/>
      <c r="J273" s="3"/>
      <c r="K273" s="3"/>
      <c r="L273" s="3"/>
      <c r="M273" s="3"/>
      <c r="N273" s="61"/>
      <c r="O273" s="3"/>
      <c r="P273" s="61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61"/>
      <c r="C274" s="61"/>
      <c r="D274" s="61"/>
      <c r="E274" s="3"/>
      <c r="F274" s="3"/>
      <c r="G274" s="3"/>
      <c r="H274" s="3"/>
      <c r="I274" s="3"/>
      <c r="J274" s="3"/>
      <c r="K274" s="3"/>
      <c r="L274" s="3"/>
      <c r="M274" s="3"/>
      <c r="N274" s="61"/>
      <c r="O274" s="3"/>
      <c r="P274" s="61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61"/>
      <c r="C275" s="61"/>
      <c r="D275" s="61"/>
      <c r="E275" s="3"/>
      <c r="F275" s="3"/>
      <c r="G275" s="3"/>
      <c r="H275" s="3"/>
      <c r="I275" s="3"/>
      <c r="J275" s="3"/>
      <c r="K275" s="3"/>
      <c r="L275" s="3"/>
      <c r="M275" s="3"/>
      <c r="N275" s="61"/>
      <c r="O275" s="3"/>
      <c r="P275" s="61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61"/>
      <c r="C276" s="61"/>
      <c r="D276" s="61"/>
      <c r="E276" s="3"/>
      <c r="F276" s="3"/>
      <c r="G276" s="3"/>
      <c r="H276" s="3"/>
      <c r="I276" s="3"/>
      <c r="J276" s="3"/>
      <c r="K276" s="3"/>
      <c r="L276" s="3"/>
      <c r="M276" s="3"/>
      <c r="N276" s="61"/>
      <c r="O276" s="3"/>
      <c r="P276" s="61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61"/>
      <c r="C277" s="61"/>
      <c r="D277" s="61"/>
      <c r="E277" s="3"/>
      <c r="F277" s="3"/>
      <c r="G277" s="3"/>
      <c r="H277" s="3"/>
      <c r="I277" s="3"/>
      <c r="J277" s="3"/>
      <c r="K277" s="3"/>
      <c r="L277" s="3"/>
      <c r="M277" s="3"/>
      <c r="N277" s="61"/>
      <c r="O277" s="3"/>
      <c r="P277" s="61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61"/>
      <c r="C278" s="61"/>
      <c r="D278" s="61"/>
      <c r="E278" s="3"/>
      <c r="F278" s="3"/>
      <c r="G278" s="3"/>
      <c r="H278" s="3"/>
      <c r="I278" s="3"/>
      <c r="J278" s="3"/>
      <c r="K278" s="3"/>
      <c r="L278" s="3"/>
      <c r="M278" s="3"/>
      <c r="N278" s="61"/>
      <c r="O278" s="3"/>
      <c r="P278" s="61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61"/>
      <c r="C279" s="61"/>
      <c r="D279" s="61"/>
      <c r="E279" s="3"/>
      <c r="F279" s="3"/>
      <c r="G279" s="3"/>
      <c r="H279" s="3"/>
      <c r="I279" s="3"/>
      <c r="J279" s="3"/>
      <c r="K279" s="3"/>
      <c r="L279" s="3"/>
      <c r="M279" s="3"/>
      <c r="N279" s="61"/>
      <c r="O279" s="3"/>
      <c r="P279" s="61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61"/>
      <c r="C280" s="61"/>
      <c r="D280" s="61"/>
      <c r="E280" s="3"/>
      <c r="F280" s="3"/>
      <c r="G280" s="3"/>
      <c r="H280" s="3"/>
      <c r="I280" s="3"/>
      <c r="J280" s="3"/>
      <c r="K280" s="3"/>
      <c r="L280" s="3"/>
      <c r="M280" s="3"/>
      <c r="N280" s="61"/>
      <c r="O280" s="3"/>
      <c r="P280" s="61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61"/>
      <c r="C281" s="61"/>
      <c r="D281" s="61"/>
      <c r="E281" s="3"/>
      <c r="F281" s="3"/>
      <c r="G281" s="3"/>
      <c r="H281" s="3"/>
      <c r="I281" s="3"/>
      <c r="J281" s="3"/>
      <c r="K281" s="3"/>
      <c r="L281" s="3"/>
      <c r="M281" s="3"/>
      <c r="N281" s="61"/>
      <c r="O281" s="3"/>
      <c r="P281" s="61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61"/>
      <c r="C282" s="61"/>
      <c r="D282" s="61"/>
      <c r="E282" s="3"/>
      <c r="F282" s="3"/>
      <c r="G282" s="3"/>
      <c r="H282" s="3"/>
      <c r="I282" s="3"/>
      <c r="J282" s="3"/>
      <c r="K282" s="3"/>
      <c r="L282" s="3"/>
      <c r="M282" s="3"/>
      <c r="N282" s="61"/>
      <c r="O282" s="3"/>
      <c r="P282" s="61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61"/>
      <c r="C283" s="61"/>
      <c r="D283" s="61"/>
      <c r="E283" s="3"/>
      <c r="F283" s="3"/>
      <c r="G283" s="3"/>
      <c r="H283" s="3"/>
      <c r="I283" s="3"/>
      <c r="J283" s="3"/>
      <c r="K283" s="3"/>
      <c r="L283" s="3"/>
      <c r="M283" s="3"/>
      <c r="N283" s="61"/>
      <c r="O283" s="3"/>
      <c r="P283" s="61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61"/>
      <c r="C284" s="61"/>
      <c r="D284" s="61"/>
      <c r="E284" s="3"/>
      <c r="F284" s="3"/>
      <c r="G284" s="3"/>
      <c r="H284" s="3"/>
      <c r="I284" s="3"/>
      <c r="J284" s="3"/>
      <c r="K284" s="3"/>
      <c r="L284" s="3"/>
      <c r="M284" s="3"/>
      <c r="N284" s="61"/>
      <c r="O284" s="3"/>
      <c r="P284" s="61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61"/>
      <c r="C285" s="61"/>
      <c r="D285" s="61"/>
      <c r="E285" s="3"/>
      <c r="F285" s="3"/>
      <c r="G285" s="3"/>
      <c r="H285" s="3"/>
      <c r="I285" s="3"/>
      <c r="J285" s="3"/>
      <c r="K285" s="3"/>
      <c r="L285" s="3"/>
      <c r="M285" s="3"/>
      <c r="N285" s="61"/>
      <c r="O285" s="3"/>
      <c r="P285" s="61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61"/>
      <c r="C286" s="61"/>
      <c r="D286" s="61"/>
      <c r="E286" s="3"/>
      <c r="F286" s="3"/>
      <c r="G286" s="3"/>
      <c r="H286" s="3"/>
      <c r="I286" s="3"/>
      <c r="J286" s="3"/>
      <c r="K286" s="3"/>
      <c r="L286" s="3"/>
      <c r="M286" s="3"/>
      <c r="N286" s="61"/>
      <c r="O286" s="3"/>
      <c r="P286" s="61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61"/>
      <c r="C287" s="61"/>
      <c r="D287" s="61"/>
      <c r="E287" s="3"/>
      <c r="F287" s="3"/>
      <c r="G287" s="3"/>
      <c r="H287" s="3"/>
      <c r="I287" s="3"/>
      <c r="J287" s="3"/>
      <c r="K287" s="3"/>
      <c r="L287" s="3"/>
      <c r="M287" s="3"/>
      <c r="N287" s="61"/>
      <c r="O287" s="3"/>
      <c r="P287" s="61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61"/>
      <c r="C288" s="61"/>
      <c r="D288" s="61"/>
      <c r="E288" s="3"/>
      <c r="F288" s="3"/>
      <c r="G288" s="3"/>
      <c r="H288" s="3"/>
      <c r="I288" s="3"/>
      <c r="J288" s="3"/>
      <c r="K288" s="3"/>
      <c r="L288" s="3"/>
      <c r="M288" s="3"/>
      <c r="N288" s="61"/>
      <c r="O288" s="3"/>
      <c r="P288" s="61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61"/>
      <c r="C289" s="61"/>
      <c r="D289" s="61"/>
      <c r="E289" s="3"/>
      <c r="F289" s="3"/>
      <c r="G289" s="3"/>
      <c r="H289" s="3"/>
      <c r="I289" s="3"/>
      <c r="J289" s="3"/>
      <c r="K289" s="3"/>
      <c r="L289" s="3"/>
      <c r="M289" s="3"/>
      <c r="N289" s="61"/>
      <c r="O289" s="3"/>
      <c r="P289" s="61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61"/>
      <c r="C290" s="61"/>
      <c r="D290" s="61"/>
      <c r="E290" s="3"/>
      <c r="F290" s="3"/>
      <c r="G290" s="3"/>
      <c r="H290" s="3"/>
      <c r="I290" s="3"/>
      <c r="J290" s="3"/>
      <c r="K290" s="3"/>
      <c r="L290" s="3"/>
      <c r="M290" s="3"/>
      <c r="N290" s="61"/>
      <c r="O290" s="3"/>
      <c r="P290" s="61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61"/>
      <c r="C291" s="61"/>
      <c r="D291" s="61"/>
      <c r="E291" s="3"/>
      <c r="F291" s="3"/>
      <c r="G291" s="3"/>
      <c r="H291" s="3"/>
      <c r="I291" s="3"/>
      <c r="J291" s="3"/>
      <c r="K291" s="3"/>
      <c r="L291" s="3"/>
      <c r="M291" s="3"/>
      <c r="N291" s="61"/>
      <c r="O291" s="3"/>
      <c r="P291" s="61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61"/>
      <c r="C292" s="61"/>
      <c r="D292" s="61"/>
      <c r="E292" s="3"/>
      <c r="F292" s="3"/>
      <c r="G292" s="3"/>
      <c r="H292" s="3"/>
      <c r="I292" s="3"/>
      <c r="J292" s="3"/>
      <c r="K292" s="3"/>
      <c r="L292" s="3"/>
      <c r="M292" s="3"/>
      <c r="N292" s="61"/>
      <c r="O292" s="3"/>
      <c r="P292" s="61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61"/>
      <c r="C293" s="61"/>
      <c r="D293" s="61"/>
      <c r="E293" s="3"/>
      <c r="F293" s="3"/>
      <c r="G293" s="3"/>
      <c r="H293" s="3"/>
      <c r="I293" s="3"/>
      <c r="J293" s="3"/>
      <c r="K293" s="3"/>
      <c r="L293" s="3"/>
      <c r="M293" s="3"/>
      <c r="N293" s="61"/>
      <c r="O293" s="3"/>
      <c r="P293" s="61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61"/>
      <c r="C294" s="61"/>
      <c r="D294" s="61"/>
      <c r="E294" s="3"/>
      <c r="F294" s="3"/>
      <c r="G294" s="3"/>
      <c r="H294" s="3"/>
      <c r="I294" s="3"/>
      <c r="J294" s="3"/>
      <c r="K294" s="3"/>
      <c r="L294" s="3"/>
      <c r="M294" s="3"/>
      <c r="N294" s="61"/>
      <c r="O294" s="3"/>
      <c r="P294" s="61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61"/>
      <c r="C295" s="61"/>
      <c r="D295" s="61"/>
      <c r="E295" s="3"/>
      <c r="F295" s="3"/>
      <c r="G295" s="3"/>
      <c r="H295" s="3"/>
      <c r="I295" s="3"/>
      <c r="J295" s="3"/>
      <c r="K295" s="3"/>
      <c r="L295" s="3"/>
      <c r="M295" s="3"/>
      <c r="N295" s="61"/>
      <c r="O295" s="3"/>
      <c r="P295" s="61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61"/>
      <c r="C296" s="61"/>
      <c r="D296" s="61"/>
      <c r="E296" s="3"/>
      <c r="F296" s="3"/>
      <c r="G296" s="3"/>
      <c r="H296" s="3"/>
      <c r="I296" s="3"/>
      <c r="J296" s="3"/>
      <c r="K296" s="3"/>
      <c r="L296" s="3"/>
      <c r="M296" s="3"/>
      <c r="N296" s="61"/>
      <c r="O296" s="3"/>
      <c r="P296" s="61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61"/>
      <c r="C297" s="61"/>
      <c r="D297" s="61"/>
      <c r="E297" s="3"/>
      <c r="F297" s="3"/>
      <c r="G297" s="3"/>
      <c r="H297" s="3"/>
      <c r="I297" s="3"/>
      <c r="J297" s="3"/>
      <c r="K297" s="3"/>
      <c r="L297" s="3"/>
      <c r="M297" s="3"/>
      <c r="N297" s="61"/>
      <c r="O297" s="3"/>
      <c r="P297" s="61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61"/>
      <c r="C298" s="61"/>
      <c r="D298" s="61"/>
      <c r="E298" s="3"/>
      <c r="F298" s="3"/>
      <c r="G298" s="3"/>
      <c r="H298" s="3"/>
      <c r="I298" s="3"/>
      <c r="J298" s="3"/>
      <c r="K298" s="3"/>
      <c r="L298" s="3"/>
      <c r="M298" s="3"/>
      <c r="N298" s="61"/>
      <c r="O298" s="3"/>
      <c r="P298" s="61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61"/>
      <c r="C299" s="61"/>
      <c r="D299" s="61"/>
      <c r="E299" s="3"/>
      <c r="F299" s="3"/>
      <c r="G299" s="3"/>
      <c r="H299" s="3"/>
      <c r="I299" s="3"/>
      <c r="J299" s="3"/>
      <c r="K299" s="3"/>
      <c r="L299" s="3"/>
      <c r="M299" s="3"/>
      <c r="N299" s="61"/>
      <c r="O299" s="3"/>
      <c r="P299" s="61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61"/>
      <c r="C300" s="61"/>
      <c r="D300" s="61"/>
      <c r="E300" s="3"/>
      <c r="F300" s="3"/>
      <c r="G300" s="3"/>
      <c r="H300" s="3"/>
      <c r="I300" s="3"/>
      <c r="J300" s="3"/>
      <c r="K300" s="3"/>
      <c r="L300" s="3"/>
      <c r="M300" s="3"/>
      <c r="N300" s="61"/>
      <c r="O300" s="3"/>
      <c r="P300" s="61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61"/>
      <c r="C301" s="61"/>
      <c r="D301" s="61"/>
      <c r="E301" s="3"/>
      <c r="F301" s="3"/>
      <c r="G301" s="3"/>
      <c r="H301" s="3"/>
      <c r="I301" s="3"/>
      <c r="J301" s="3"/>
      <c r="K301" s="3"/>
      <c r="L301" s="3"/>
      <c r="M301" s="3"/>
      <c r="N301" s="61"/>
      <c r="O301" s="3"/>
      <c r="P301" s="61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61"/>
      <c r="C302" s="61"/>
      <c r="D302" s="61"/>
      <c r="E302" s="3"/>
      <c r="F302" s="3"/>
      <c r="G302" s="3"/>
      <c r="H302" s="3"/>
      <c r="I302" s="3"/>
      <c r="J302" s="3"/>
      <c r="K302" s="3"/>
      <c r="L302" s="3"/>
      <c r="M302" s="3"/>
      <c r="N302" s="61"/>
      <c r="O302" s="3"/>
      <c r="P302" s="61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61"/>
      <c r="C303" s="61"/>
      <c r="D303" s="61"/>
      <c r="E303" s="3"/>
      <c r="F303" s="3"/>
      <c r="G303" s="3"/>
      <c r="H303" s="3"/>
      <c r="I303" s="3"/>
      <c r="J303" s="3"/>
      <c r="K303" s="3"/>
      <c r="L303" s="3"/>
      <c r="M303" s="3"/>
      <c r="N303" s="61"/>
      <c r="O303" s="3"/>
      <c r="P303" s="61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61"/>
      <c r="C304" s="61"/>
      <c r="D304" s="61"/>
      <c r="E304" s="3"/>
      <c r="F304" s="3"/>
      <c r="G304" s="3"/>
      <c r="H304" s="3"/>
      <c r="I304" s="3"/>
      <c r="J304" s="3"/>
      <c r="K304" s="3"/>
      <c r="L304" s="3"/>
      <c r="M304" s="3"/>
      <c r="N304" s="61"/>
      <c r="O304" s="3"/>
      <c r="P304" s="61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61"/>
      <c r="C305" s="61"/>
      <c r="D305" s="61"/>
      <c r="E305" s="3"/>
      <c r="F305" s="3"/>
      <c r="G305" s="3"/>
      <c r="H305" s="3"/>
      <c r="I305" s="3"/>
      <c r="J305" s="3"/>
      <c r="K305" s="3"/>
      <c r="L305" s="3"/>
      <c r="M305" s="3"/>
      <c r="N305" s="61"/>
      <c r="O305" s="3"/>
      <c r="P305" s="61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61"/>
      <c r="C306" s="61"/>
      <c r="D306" s="61"/>
      <c r="E306" s="3"/>
      <c r="F306" s="3"/>
      <c r="G306" s="3"/>
      <c r="H306" s="3"/>
      <c r="I306" s="3"/>
      <c r="J306" s="3"/>
      <c r="K306" s="3"/>
      <c r="L306" s="3"/>
      <c r="M306" s="3"/>
      <c r="N306" s="61"/>
      <c r="O306" s="3"/>
      <c r="P306" s="61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61"/>
      <c r="C307" s="61"/>
      <c r="D307" s="61"/>
      <c r="E307" s="3"/>
      <c r="F307" s="3"/>
      <c r="G307" s="3"/>
      <c r="H307" s="3"/>
      <c r="I307" s="3"/>
      <c r="J307" s="3"/>
      <c r="K307" s="3"/>
      <c r="L307" s="3"/>
      <c r="M307" s="3"/>
      <c r="N307" s="61"/>
      <c r="O307" s="3"/>
      <c r="P307" s="61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61"/>
      <c r="C308" s="61"/>
      <c r="D308" s="61"/>
      <c r="E308" s="3"/>
      <c r="F308" s="3"/>
      <c r="G308" s="3"/>
      <c r="H308" s="3"/>
      <c r="I308" s="3"/>
      <c r="J308" s="3"/>
      <c r="K308" s="3"/>
      <c r="L308" s="3"/>
      <c r="M308" s="3"/>
      <c r="N308" s="61"/>
      <c r="O308" s="3"/>
      <c r="P308" s="61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61"/>
      <c r="C309" s="61"/>
      <c r="D309" s="61"/>
      <c r="E309" s="3"/>
      <c r="F309" s="3"/>
      <c r="G309" s="3"/>
      <c r="H309" s="3"/>
      <c r="I309" s="3"/>
      <c r="J309" s="3"/>
      <c r="K309" s="3"/>
      <c r="L309" s="3"/>
      <c r="M309" s="3"/>
      <c r="N309" s="61"/>
      <c r="O309" s="3"/>
      <c r="P309" s="61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61"/>
      <c r="C310" s="61"/>
      <c r="D310" s="61"/>
      <c r="E310" s="3"/>
      <c r="F310" s="3"/>
      <c r="G310" s="3"/>
      <c r="H310" s="3"/>
      <c r="I310" s="3"/>
      <c r="J310" s="3"/>
      <c r="K310" s="3"/>
      <c r="L310" s="3"/>
      <c r="M310" s="3"/>
      <c r="N310" s="61"/>
      <c r="O310" s="3"/>
      <c r="P310" s="61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61"/>
      <c r="C311" s="61"/>
      <c r="D311" s="61"/>
      <c r="E311" s="3"/>
      <c r="F311" s="3"/>
      <c r="G311" s="3"/>
      <c r="H311" s="3"/>
      <c r="I311" s="3"/>
      <c r="J311" s="3"/>
      <c r="K311" s="3"/>
      <c r="L311" s="3"/>
      <c r="M311" s="3"/>
      <c r="N311" s="61"/>
      <c r="O311" s="3"/>
      <c r="P311" s="61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61"/>
      <c r="C312" s="61"/>
      <c r="D312" s="61"/>
      <c r="E312" s="3"/>
      <c r="F312" s="3"/>
      <c r="G312" s="3"/>
      <c r="H312" s="3"/>
      <c r="I312" s="3"/>
      <c r="J312" s="3"/>
      <c r="K312" s="3"/>
      <c r="L312" s="3"/>
      <c r="M312" s="3"/>
      <c r="N312" s="61"/>
      <c r="O312" s="3"/>
      <c r="P312" s="61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61"/>
      <c r="C313" s="61"/>
      <c r="D313" s="61"/>
      <c r="E313" s="3"/>
      <c r="F313" s="3"/>
      <c r="G313" s="3"/>
      <c r="H313" s="3"/>
      <c r="I313" s="3"/>
      <c r="J313" s="3"/>
      <c r="K313" s="3"/>
      <c r="L313" s="3"/>
      <c r="M313" s="3"/>
      <c r="N313" s="61"/>
      <c r="O313" s="3"/>
      <c r="P313" s="61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61"/>
      <c r="C314" s="61"/>
      <c r="D314" s="61"/>
      <c r="E314" s="3"/>
      <c r="F314" s="3"/>
      <c r="G314" s="3"/>
      <c r="H314" s="3"/>
      <c r="I314" s="3"/>
      <c r="J314" s="3"/>
      <c r="K314" s="3"/>
      <c r="L314" s="3"/>
      <c r="M314" s="3"/>
      <c r="N314" s="61"/>
      <c r="O314" s="3"/>
      <c r="P314" s="61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61"/>
      <c r="C315" s="61"/>
      <c r="D315" s="61"/>
      <c r="E315" s="3"/>
      <c r="F315" s="3"/>
      <c r="G315" s="3"/>
      <c r="H315" s="3"/>
      <c r="I315" s="3"/>
      <c r="J315" s="3"/>
      <c r="K315" s="3"/>
      <c r="L315" s="3"/>
      <c r="M315" s="3"/>
      <c r="N315" s="61"/>
      <c r="O315" s="3"/>
      <c r="P315" s="61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61"/>
      <c r="C316" s="61"/>
      <c r="D316" s="61"/>
      <c r="E316" s="3"/>
      <c r="F316" s="3"/>
      <c r="G316" s="3"/>
      <c r="H316" s="3"/>
      <c r="I316" s="3"/>
      <c r="J316" s="3"/>
      <c r="K316" s="3"/>
      <c r="L316" s="3"/>
      <c r="M316" s="3"/>
      <c r="N316" s="61"/>
      <c r="O316" s="3"/>
      <c r="P316" s="61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61"/>
      <c r="C317" s="61"/>
      <c r="D317" s="61"/>
      <c r="E317" s="3"/>
      <c r="F317" s="3"/>
      <c r="G317" s="3"/>
      <c r="H317" s="3"/>
      <c r="I317" s="3"/>
      <c r="J317" s="3"/>
      <c r="K317" s="3"/>
      <c r="L317" s="3"/>
      <c r="M317" s="3"/>
      <c r="N317" s="61"/>
      <c r="O317" s="3"/>
      <c r="P317" s="61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61"/>
      <c r="C318" s="61"/>
      <c r="D318" s="61"/>
      <c r="E318" s="3"/>
      <c r="F318" s="3"/>
      <c r="G318" s="3"/>
      <c r="H318" s="3"/>
      <c r="I318" s="3"/>
      <c r="J318" s="3"/>
      <c r="K318" s="3"/>
      <c r="L318" s="3"/>
      <c r="M318" s="3"/>
      <c r="N318" s="61"/>
      <c r="O318" s="3"/>
      <c r="P318" s="61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61"/>
      <c r="C319" s="61"/>
      <c r="D319" s="61"/>
      <c r="E319" s="3"/>
      <c r="F319" s="3"/>
      <c r="G319" s="3"/>
      <c r="H319" s="3"/>
      <c r="I319" s="3"/>
      <c r="J319" s="3"/>
      <c r="K319" s="3"/>
      <c r="L319" s="3"/>
      <c r="M319" s="3"/>
      <c r="N319" s="61"/>
      <c r="O319" s="3"/>
      <c r="P319" s="61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61"/>
      <c r="C320" s="61"/>
      <c r="D320" s="61"/>
      <c r="E320" s="3"/>
      <c r="F320" s="3"/>
      <c r="G320" s="3"/>
      <c r="H320" s="3"/>
      <c r="I320" s="3"/>
      <c r="J320" s="3"/>
      <c r="K320" s="3"/>
      <c r="L320" s="3"/>
      <c r="M320" s="3"/>
      <c r="N320" s="61"/>
      <c r="O320" s="3"/>
      <c r="P320" s="61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61"/>
      <c r="C321" s="61"/>
      <c r="D321" s="61"/>
      <c r="E321" s="3"/>
      <c r="F321" s="3"/>
      <c r="G321" s="3"/>
      <c r="H321" s="3"/>
      <c r="I321" s="3"/>
      <c r="J321" s="3"/>
      <c r="K321" s="3"/>
      <c r="L321" s="3"/>
      <c r="M321" s="3"/>
      <c r="N321" s="61"/>
      <c r="O321" s="3"/>
      <c r="P321" s="61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61"/>
      <c r="C322" s="61"/>
      <c r="D322" s="61"/>
      <c r="E322" s="3"/>
      <c r="F322" s="3"/>
      <c r="G322" s="3"/>
      <c r="H322" s="3"/>
      <c r="I322" s="3"/>
      <c r="J322" s="3"/>
      <c r="K322" s="3"/>
      <c r="L322" s="3"/>
      <c r="M322" s="3"/>
      <c r="N322" s="61"/>
      <c r="O322" s="3"/>
      <c r="P322" s="61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61"/>
      <c r="C323" s="61"/>
      <c r="D323" s="61"/>
      <c r="E323" s="3"/>
      <c r="F323" s="3"/>
      <c r="G323" s="3"/>
      <c r="H323" s="3"/>
      <c r="I323" s="3"/>
      <c r="J323" s="3"/>
      <c r="K323" s="3"/>
      <c r="L323" s="3"/>
      <c r="M323" s="3"/>
      <c r="N323" s="61"/>
      <c r="O323" s="3"/>
      <c r="P323" s="61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61"/>
      <c r="C324" s="61"/>
      <c r="D324" s="61"/>
      <c r="E324" s="3"/>
      <c r="F324" s="3"/>
      <c r="G324" s="3"/>
      <c r="H324" s="3"/>
      <c r="I324" s="3"/>
      <c r="J324" s="3"/>
      <c r="K324" s="3"/>
      <c r="L324" s="3"/>
      <c r="M324" s="3"/>
      <c r="N324" s="61"/>
      <c r="O324" s="3"/>
      <c r="P324" s="61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61"/>
      <c r="C325" s="61"/>
      <c r="D325" s="61"/>
      <c r="E325" s="3"/>
      <c r="F325" s="3"/>
      <c r="G325" s="3"/>
      <c r="H325" s="3"/>
      <c r="I325" s="3"/>
      <c r="J325" s="3"/>
      <c r="K325" s="3"/>
      <c r="L325" s="3"/>
      <c r="M325" s="3"/>
      <c r="N325" s="61"/>
      <c r="O325" s="3"/>
      <c r="P325" s="61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61"/>
      <c r="C326" s="61"/>
      <c r="D326" s="61"/>
      <c r="E326" s="3"/>
      <c r="F326" s="3"/>
      <c r="G326" s="3"/>
      <c r="H326" s="3"/>
      <c r="I326" s="3"/>
      <c r="J326" s="3"/>
      <c r="K326" s="3"/>
      <c r="L326" s="3"/>
      <c r="M326" s="3"/>
      <c r="N326" s="61"/>
      <c r="O326" s="3"/>
      <c r="P326" s="61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61"/>
      <c r="C327" s="61"/>
      <c r="D327" s="61"/>
      <c r="E327" s="3"/>
      <c r="F327" s="3"/>
      <c r="G327" s="3"/>
      <c r="H327" s="3"/>
      <c r="I327" s="3"/>
      <c r="J327" s="3"/>
      <c r="K327" s="3"/>
      <c r="L327" s="3"/>
      <c r="M327" s="3"/>
      <c r="N327" s="61"/>
      <c r="O327" s="3"/>
      <c r="P327" s="61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61"/>
      <c r="C328" s="61"/>
      <c r="D328" s="61"/>
      <c r="E328" s="3"/>
      <c r="F328" s="3"/>
      <c r="G328" s="3"/>
      <c r="H328" s="3"/>
      <c r="I328" s="3"/>
      <c r="J328" s="3"/>
      <c r="K328" s="3"/>
      <c r="L328" s="3"/>
      <c r="M328" s="3"/>
      <c r="N328" s="61"/>
      <c r="O328" s="3"/>
      <c r="P328" s="61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61"/>
      <c r="C329" s="61"/>
      <c r="D329" s="61"/>
      <c r="E329" s="3"/>
      <c r="F329" s="3"/>
      <c r="G329" s="3"/>
      <c r="H329" s="3"/>
      <c r="I329" s="3"/>
      <c r="J329" s="3"/>
      <c r="K329" s="3"/>
      <c r="L329" s="3"/>
      <c r="M329" s="3"/>
      <c r="N329" s="61"/>
      <c r="O329" s="3"/>
      <c r="P329" s="61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61"/>
      <c r="C330" s="61"/>
      <c r="D330" s="61"/>
      <c r="E330" s="3"/>
      <c r="F330" s="3"/>
      <c r="G330" s="3"/>
      <c r="H330" s="3"/>
      <c r="I330" s="3"/>
      <c r="J330" s="3"/>
      <c r="K330" s="3"/>
      <c r="L330" s="3"/>
      <c r="M330" s="3"/>
      <c r="N330" s="61"/>
      <c r="O330" s="3"/>
      <c r="P330" s="61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61"/>
      <c r="C331" s="61"/>
      <c r="D331" s="61"/>
      <c r="E331" s="3"/>
      <c r="F331" s="3"/>
      <c r="G331" s="3"/>
      <c r="H331" s="3"/>
      <c r="I331" s="3"/>
      <c r="J331" s="3"/>
      <c r="K331" s="3"/>
      <c r="L331" s="3"/>
      <c r="M331" s="3"/>
      <c r="N331" s="61"/>
      <c r="O331" s="3"/>
      <c r="P331" s="61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61"/>
      <c r="C332" s="61"/>
      <c r="D332" s="61"/>
      <c r="E332" s="3"/>
      <c r="F332" s="3"/>
      <c r="G332" s="3"/>
      <c r="H332" s="3"/>
      <c r="I332" s="3"/>
      <c r="J332" s="3"/>
      <c r="K332" s="3"/>
      <c r="L332" s="3"/>
      <c r="M332" s="3"/>
      <c r="N332" s="61"/>
      <c r="O332" s="3"/>
      <c r="P332" s="61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61"/>
      <c r="C333" s="61"/>
      <c r="D333" s="61"/>
      <c r="E333" s="3"/>
      <c r="F333" s="3"/>
      <c r="G333" s="3"/>
      <c r="H333" s="3"/>
      <c r="I333" s="3"/>
      <c r="J333" s="3"/>
      <c r="K333" s="3"/>
      <c r="L333" s="3"/>
      <c r="M333" s="3"/>
      <c r="N333" s="61"/>
      <c r="O333" s="3"/>
      <c r="P333" s="61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61"/>
      <c r="C334" s="61"/>
      <c r="D334" s="61"/>
      <c r="E334" s="3"/>
      <c r="F334" s="3"/>
      <c r="G334" s="3"/>
      <c r="H334" s="3"/>
      <c r="I334" s="3"/>
      <c r="J334" s="3"/>
      <c r="K334" s="3"/>
      <c r="L334" s="3"/>
      <c r="M334" s="3"/>
      <c r="N334" s="61"/>
      <c r="O334" s="3"/>
      <c r="P334" s="61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61"/>
      <c r="C335" s="61"/>
      <c r="D335" s="61"/>
      <c r="E335" s="3"/>
      <c r="F335" s="3"/>
      <c r="G335" s="3"/>
      <c r="H335" s="3"/>
      <c r="I335" s="3"/>
      <c r="J335" s="3"/>
      <c r="K335" s="3"/>
      <c r="L335" s="3"/>
      <c r="M335" s="3"/>
      <c r="N335" s="61"/>
      <c r="O335" s="3"/>
      <c r="P335" s="61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61"/>
      <c r="C336" s="61"/>
      <c r="D336" s="61"/>
      <c r="E336" s="3"/>
      <c r="F336" s="3"/>
      <c r="G336" s="3"/>
      <c r="H336" s="3"/>
      <c r="I336" s="3"/>
      <c r="J336" s="3"/>
      <c r="K336" s="3"/>
      <c r="L336" s="3"/>
      <c r="M336" s="3"/>
      <c r="N336" s="61"/>
      <c r="O336" s="3"/>
      <c r="P336" s="61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61"/>
      <c r="C337" s="61"/>
      <c r="D337" s="61"/>
      <c r="E337" s="3"/>
      <c r="F337" s="3"/>
      <c r="G337" s="3"/>
      <c r="H337" s="3"/>
      <c r="I337" s="3"/>
      <c r="J337" s="3"/>
      <c r="K337" s="3"/>
      <c r="L337" s="3"/>
      <c r="M337" s="3"/>
      <c r="N337" s="61"/>
      <c r="O337" s="3"/>
      <c r="P337" s="61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61"/>
      <c r="C338" s="61"/>
      <c r="D338" s="61"/>
      <c r="E338" s="3"/>
      <c r="F338" s="3"/>
      <c r="G338" s="3"/>
      <c r="H338" s="3"/>
      <c r="I338" s="3"/>
      <c r="J338" s="3"/>
      <c r="K338" s="3"/>
      <c r="L338" s="3"/>
      <c r="M338" s="3"/>
      <c r="N338" s="61"/>
      <c r="O338" s="3"/>
      <c r="P338" s="61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61"/>
      <c r="C339" s="61"/>
      <c r="D339" s="61"/>
      <c r="E339" s="3"/>
      <c r="F339" s="3"/>
      <c r="G339" s="3"/>
      <c r="H339" s="3"/>
      <c r="I339" s="3"/>
      <c r="J339" s="3"/>
      <c r="K339" s="3"/>
      <c r="L339" s="3"/>
      <c r="M339" s="3"/>
      <c r="N339" s="61"/>
      <c r="O339" s="3"/>
      <c r="P339" s="61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61"/>
      <c r="C340" s="61"/>
      <c r="D340" s="61"/>
      <c r="E340" s="3"/>
      <c r="F340" s="3"/>
      <c r="G340" s="3"/>
      <c r="H340" s="3"/>
      <c r="I340" s="3"/>
      <c r="J340" s="3"/>
      <c r="K340" s="3"/>
      <c r="L340" s="3"/>
      <c r="M340" s="3"/>
      <c r="N340" s="61"/>
      <c r="O340" s="3"/>
      <c r="P340" s="61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61"/>
      <c r="C341" s="61"/>
      <c r="D341" s="61"/>
      <c r="E341" s="3"/>
      <c r="F341" s="3"/>
      <c r="G341" s="3"/>
      <c r="H341" s="3"/>
      <c r="I341" s="3"/>
      <c r="J341" s="3"/>
      <c r="K341" s="3"/>
      <c r="L341" s="3"/>
      <c r="M341" s="3"/>
      <c r="N341" s="61"/>
      <c r="O341" s="3"/>
      <c r="P341" s="61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61"/>
      <c r="C342" s="61"/>
      <c r="D342" s="61"/>
      <c r="E342" s="3"/>
      <c r="F342" s="3"/>
      <c r="G342" s="3"/>
      <c r="H342" s="3"/>
      <c r="I342" s="3"/>
      <c r="J342" s="3"/>
      <c r="K342" s="3"/>
      <c r="L342" s="3"/>
      <c r="M342" s="3"/>
      <c r="N342" s="61"/>
      <c r="O342" s="3"/>
      <c r="P342" s="61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61"/>
      <c r="C343" s="61"/>
      <c r="D343" s="61"/>
      <c r="E343" s="3"/>
      <c r="F343" s="3"/>
      <c r="G343" s="3"/>
      <c r="H343" s="3"/>
      <c r="I343" s="3"/>
      <c r="J343" s="3"/>
      <c r="K343" s="3"/>
      <c r="L343" s="3"/>
      <c r="M343" s="3"/>
      <c r="N343" s="61"/>
      <c r="O343" s="3"/>
      <c r="P343" s="61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61"/>
      <c r="C344" s="61"/>
      <c r="D344" s="61"/>
      <c r="E344" s="3"/>
      <c r="F344" s="3"/>
      <c r="G344" s="3"/>
      <c r="H344" s="3"/>
      <c r="I344" s="3"/>
      <c r="J344" s="3"/>
      <c r="K344" s="3"/>
      <c r="L344" s="3"/>
      <c r="M344" s="3"/>
      <c r="N344" s="61"/>
      <c r="O344" s="3"/>
      <c r="P344" s="61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61"/>
      <c r="C345" s="61"/>
      <c r="D345" s="61"/>
      <c r="E345" s="3"/>
      <c r="F345" s="3"/>
      <c r="G345" s="3"/>
      <c r="H345" s="3"/>
      <c r="I345" s="3"/>
      <c r="J345" s="3"/>
      <c r="K345" s="3"/>
      <c r="L345" s="3"/>
      <c r="M345" s="3"/>
      <c r="N345" s="61"/>
      <c r="O345" s="3"/>
      <c r="P345" s="61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61"/>
      <c r="C346" s="61"/>
      <c r="D346" s="61"/>
      <c r="E346" s="3"/>
      <c r="F346" s="3"/>
      <c r="G346" s="3"/>
      <c r="H346" s="3"/>
      <c r="I346" s="3"/>
      <c r="J346" s="3"/>
      <c r="K346" s="3"/>
      <c r="L346" s="3"/>
      <c r="M346" s="3"/>
      <c r="N346" s="61"/>
      <c r="O346" s="3"/>
      <c r="P346" s="61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61"/>
      <c r="C347" s="61"/>
      <c r="D347" s="61"/>
      <c r="E347" s="3"/>
      <c r="F347" s="3"/>
      <c r="G347" s="3"/>
      <c r="H347" s="3"/>
      <c r="I347" s="3"/>
      <c r="J347" s="3"/>
      <c r="K347" s="3"/>
      <c r="L347" s="3"/>
      <c r="M347" s="3"/>
      <c r="N347" s="61"/>
      <c r="O347" s="3"/>
      <c r="P347" s="61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61"/>
      <c r="C348" s="61"/>
      <c r="D348" s="61"/>
      <c r="E348" s="3"/>
      <c r="F348" s="3"/>
      <c r="G348" s="3"/>
      <c r="H348" s="3"/>
      <c r="I348" s="3"/>
      <c r="J348" s="3"/>
      <c r="K348" s="3"/>
      <c r="L348" s="3"/>
      <c r="M348" s="3"/>
      <c r="N348" s="61"/>
      <c r="O348" s="3"/>
      <c r="P348" s="61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61"/>
      <c r="C349" s="61"/>
      <c r="D349" s="61"/>
      <c r="E349" s="3"/>
      <c r="F349" s="3"/>
      <c r="G349" s="3"/>
      <c r="H349" s="3"/>
      <c r="I349" s="3"/>
      <c r="J349" s="3"/>
      <c r="K349" s="3"/>
      <c r="L349" s="3"/>
      <c r="M349" s="3"/>
      <c r="N349" s="61"/>
      <c r="O349" s="3"/>
      <c r="P349" s="61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61"/>
      <c r="C350" s="61"/>
      <c r="D350" s="61"/>
      <c r="E350" s="3"/>
      <c r="F350" s="3"/>
      <c r="G350" s="3"/>
      <c r="H350" s="3"/>
      <c r="I350" s="3"/>
      <c r="J350" s="3"/>
      <c r="K350" s="3"/>
      <c r="L350" s="3"/>
      <c r="M350" s="3"/>
      <c r="N350" s="61"/>
      <c r="O350" s="3"/>
      <c r="P350" s="61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61"/>
      <c r="C351" s="61"/>
      <c r="D351" s="61"/>
      <c r="E351" s="3"/>
      <c r="F351" s="3"/>
      <c r="G351" s="3"/>
      <c r="H351" s="3"/>
      <c r="I351" s="3"/>
      <c r="J351" s="3"/>
      <c r="K351" s="3"/>
      <c r="L351" s="3"/>
      <c r="M351" s="3"/>
      <c r="N351" s="61"/>
      <c r="O351" s="3"/>
      <c r="P351" s="61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61"/>
      <c r="C352" s="61"/>
      <c r="D352" s="61"/>
      <c r="E352" s="3"/>
      <c r="F352" s="3"/>
      <c r="G352" s="3"/>
      <c r="H352" s="3"/>
      <c r="I352" s="3"/>
      <c r="J352" s="3"/>
      <c r="K352" s="3"/>
      <c r="L352" s="3"/>
      <c r="M352" s="3"/>
      <c r="N352" s="61"/>
      <c r="O352" s="3"/>
      <c r="P352" s="61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61"/>
      <c r="C353" s="61"/>
      <c r="D353" s="61"/>
      <c r="E353" s="3"/>
      <c r="F353" s="3"/>
      <c r="G353" s="3"/>
      <c r="H353" s="3"/>
      <c r="I353" s="3"/>
      <c r="J353" s="3"/>
      <c r="K353" s="3"/>
      <c r="L353" s="3"/>
      <c r="M353" s="3"/>
      <c r="N353" s="61"/>
      <c r="O353" s="3"/>
      <c r="P353" s="61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61"/>
      <c r="C354" s="61"/>
      <c r="D354" s="61"/>
      <c r="E354" s="3"/>
      <c r="F354" s="3"/>
      <c r="G354" s="3"/>
      <c r="H354" s="3"/>
      <c r="I354" s="3"/>
      <c r="J354" s="3"/>
      <c r="K354" s="3"/>
      <c r="L354" s="3"/>
      <c r="M354" s="3"/>
      <c r="N354" s="61"/>
      <c r="O354" s="3"/>
      <c r="P354" s="61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61"/>
      <c r="C355" s="61"/>
      <c r="D355" s="61"/>
      <c r="E355" s="3"/>
      <c r="F355" s="3"/>
      <c r="G355" s="3"/>
      <c r="H355" s="3"/>
      <c r="I355" s="3"/>
      <c r="J355" s="3"/>
      <c r="K355" s="3"/>
      <c r="L355" s="3"/>
      <c r="M355" s="3"/>
      <c r="N355" s="61"/>
      <c r="O355" s="3"/>
      <c r="P355" s="61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61"/>
      <c r="C356" s="61"/>
      <c r="D356" s="61"/>
      <c r="E356" s="3"/>
      <c r="F356" s="3"/>
      <c r="G356" s="3"/>
      <c r="H356" s="3"/>
      <c r="I356" s="3"/>
      <c r="J356" s="3"/>
      <c r="K356" s="3"/>
      <c r="L356" s="3"/>
      <c r="M356" s="3"/>
      <c r="N356" s="61"/>
      <c r="O356" s="3"/>
      <c r="P356" s="61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61"/>
      <c r="C357" s="61"/>
      <c r="D357" s="61"/>
      <c r="E357" s="3"/>
      <c r="F357" s="3"/>
      <c r="G357" s="3"/>
      <c r="H357" s="3"/>
      <c r="I357" s="3"/>
      <c r="J357" s="3"/>
      <c r="K357" s="3"/>
      <c r="L357" s="3"/>
      <c r="M357" s="3"/>
      <c r="N357" s="61"/>
      <c r="O357" s="3"/>
      <c r="P357" s="61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61"/>
      <c r="C358" s="61"/>
      <c r="D358" s="61"/>
      <c r="E358" s="3"/>
      <c r="F358" s="3"/>
      <c r="G358" s="3"/>
      <c r="H358" s="3"/>
      <c r="I358" s="3"/>
      <c r="J358" s="3"/>
      <c r="K358" s="3"/>
      <c r="L358" s="3"/>
      <c r="M358" s="3"/>
      <c r="N358" s="61"/>
      <c r="O358" s="3"/>
      <c r="P358" s="61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61"/>
      <c r="C359" s="61"/>
      <c r="D359" s="61"/>
      <c r="E359" s="3"/>
      <c r="F359" s="3"/>
      <c r="G359" s="3"/>
      <c r="H359" s="3"/>
      <c r="I359" s="3"/>
      <c r="J359" s="3"/>
      <c r="K359" s="3"/>
      <c r="L359" s="3"/>
      <c r="M359" s="3"/>
      <c r="N359" s="61"/>
      <c r="O359" s="3"/>
      <c r="P359" s="61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61"/>
      <c r="C360" s="61"/>
      <c r="D360" s="61"/>
      <c r="E360" s="3"/>
      <c r="F360" s="3"/>
      <c r="G360" s="3"/>
      <c r="H360" s="3"/>
      <c r="I360" s="3"/>
      <c r="J360" s="3"/>
      <c r="K360" s="3"/>
      <c r="L360" s="3"/>
      <c r="M360" s="3"/>
      <c r="N360" s="61"/>
      <c r="O360" s="3"/>
      <c r="P360" s="61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61"/>
      <c r="C361" s="61"/>
      <c r="D361" s="61"/>
      <c r="E361" s="3"/>
      <c r="F361" s="3"/>
      <c r="G361" s="3"/>
      <c r="H361" s="3"/>
      <c r="I361" s="3"/>
      <c r="J361" s="3"/>
      <c r="K361" s="3"/>
      <c r="L361" s="3"/>
      <c r="M361" s="3"/>
      <c r="N361" s="61"/>
      <c r="O361" s="3"/>
      <c r="P361" s="61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61"/>
      <c r="C362" s="61"/>
      <c r="D362" s="61"/>
      <c r="E362" s="3"/>
      <c r="F362" s="3"/>
      <c r="G362" s="3"/>
      <c r="H362" s="3"/>
      <c r="I362" s="3"/>
      <c r="J362" s="3"/>
      <c r="K362" s="3"/>
      <c r="L362" s="3"/>
      <c r="M362" s="3"/>
      <c r="N362" s="61"/>
      <c r="O362" s="3"/>
      <c r="P362" s="61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61"/>
      <c r="C363" s="61"/>
      <c r="D363" s="61"/>
      <c r="E363" s="3"/>
      <c r="F363" s="3"/>
      <c r="G363" s="3"/>
      <c r="H363" s="3"/>
      <c r="I363" s="3"/>
      <c r="J363" s="3"/>
      <c r="K363" s="3"/>
      <c r="L363" s="3"/>
      <c r="M363" s="3"/>
      <c r="N363" s="61"/>
      <c r="O363" s="3"/>
      <c r="P363" s="61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61"/>
      <c r="C364" s="61"/>
      <c r="D364" s="61"/>
      <c r="E364" s="3"/>
      <c r="F364" s="3"/>
      <c r="G364" s="3"/>
      <c r="H364" s="3"/>
      <c r="I364" s="3"/>
      <c r="J364" s="3"/>
      <c r="K364" s="3"/>
      <c r="L364" s="3"/>
      <c r="M364" s="3"/>
      <c r="N364" s="61"/>
      <c r="O364" s="3"/>
      <c r="P364" s="61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61"/>
      <c r="C365" s="61"/>
      <c r="D365" s="61"/>
      <c r="E365" s="3"/>
      <c r="F365" s="3"/>
      <c r="G365" s="3"/>
      <c r="H365" s="3"/>
      <c r="I365" s="3"/>
      <c r="J365" s="3"/>
      <c r="K365" s="3"/>
      <c r="L365" s="3"/>
      <c r="M365" s="3"/>
      <c r="N365" s="61"/>
      <c r="O365" s="3"/>
      <c r="P365" s="61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61"/>
      <c r="C366" s="61"/>
      <c r="D366" s="61"/>
      <c r="E366" s="3"/>
      <c r="F366" s="3"/>
      <c r="G366" s="3"/>
      <c r="H366" s="3"/>
      <c r="I366" s="3"/>
      <c r="J366" s="3"/>
      <c r="K366" s="3"/>
      <c r="L366" s="3"/>
      <c r="M366" s="3"/>
      <c r="N366" s="61"/>
      <c r="O366" s="3"/>
      <c r="P366" s="61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61"/>
      <c r="C367" s="61"/>
      <c r="D367" s="61"/>
      <c r="E367" s="3"/>
      <c r="F367" s="3"/>
      <c r="G367" s="3"/>
      <c r="H367" s="3"/>
      <c r="I367" s="3"/>
      <c r="J367" s="3"/>
      <c r="K367" s="3"/>
      <c r="L367" s="3"/>
      <c r="M367" s="3"/>
      <c r="N367" s="61"/>
      <c r="O367" s="3"/>
      <c r="P367" s="61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61"/>
      <c r="C368" s="61"/>
      <c r="D368" s="61"/>
      <c r="E368" s="3"/>
      <c r="F368" s="3"/>
      <c r="G368" s="3"/>
      <c r="H368" s="3"/>
      <c r="I368" s="3"/>
      <c r="J368" s="3"/>
      <c r="K368" s="3"/>
      <c r="L368" s="3"/>
      <c r="M368" s="3"/>
      <c r="N368" s="61"/>
      <c r="O368" s="3"/>
      <c r="P368" s="61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61"/>
      <c r="C369" s="61"/>
      <c r="D369" s="61"/>
      <c r="E369" s="3"/>
      <c r="F369" s="3"/>
      <c r="G369" s="3"/>
      <c r="H369" s="3"/>
      <c r="I369" s="3"/>
      <c r="J369" s="3"/>
      <c r="K369" s="3"/>
      <c r="L369" s="3"/>
      <c r="M369" s="3"/>
      <c r="N369" s="61"/>
      <c r="O369" s="3"/>
      <c r="P369" s="61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61"/>
      <c r="C370" s="61"/>
      <c r="D370" s="61"/>
      <c r="E370" s="3"/>
      <c r="F370" s="3"/>
      <c r="G370" s="3"/>
      <c r="H370" s="3"/>
      <c r="I370" s="3"/>
      <c r="J370" s="3"/>
      <c r="K370" s="3"/>
      <c r="L370" s="3"/>
      <c r="M370" s="3"/>
      <c r="N370" s="61"/>
      <c r="O370" s="3"/>
      <c r="P370" s="61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61"/>
      <c r="C371" s="61"/>
      <c r="D371" s="61"/>
      <c r="E371" s="3"/>
      <c r="F371" s="3"/>
      <c r="G371" s="3"/>
      <c r="H371" s="3"/>
      <c r="I371" s="3"/>
      <c r="J371" s="3"/>
      <c r="K371" s="3"/>
      <c r="L371" s="3"/>
      <c r="M371" s="3"/>
      <c r="N371" s="61"/>
      <c r="O371" s="3"/>
      <c r="P371" s="61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61"/>
      <c r="C372" s="61"/>
      <c r="D372" s="61"/>
      <c r="E372" s="3"/>
      <c r="F372" s="3"/>
      <c r="G372" s="3"/>
      <c r="H372" s="3"/>
      <c r="I372" s="3"/>
      <c r="J372" s="3"/>
      <c r="K372" s="3"/>
      <c r="L372" s="3"/>
      <c r="M372" s="3"/>
      <c r="N372" s="61"/>
      <c r="O372" s="3"/>
      <c r="P372" s="61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61"/>
      <c r="C373" s="61"/>
      <c r="D373" s="61"/>
      <c r="E373" s="3"/>
      <c r="F373" s="3"/>
      <c r="G373" s="3"/>
      <c r="H373" s="3"/>
      <c r="I373" s="3"/>
      <c r="J373" s="3"/>
      <c r="K373" s="3"/>
      <c r="L373" s="3"/>
      <c r="M373" s="3"/>
      <c r="N373" s="61"/>
      <c r="O373" s="3"/>
      <c r="P373" s="61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61"/>
      <c r="C374" s="61"/>
      <c r="D374" s="61"/>
      <c r="E374" s="3"/>
      <c r="F374" s="3"/>
      <c r="G374" s="3"/>
      <c r="H374" s="3"/>
      <c r="I374" s="3"/>
      <c r="J374" s="3"/>
      <c r="K374" s="3"/>
      <c r="L374" s="3"/>
      <c r="M374" s="3"/>
      <c r="N374" s="61"/>
      <c r="O374" s="3"/>
      <c r="P374" s="61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61"/>
      <c r="C375" s="61"/>
      <c r="D375" s="61"/>
      <c r="E375" s="3"/>
      <c r="F375" s="3"/>
      <c r="G375" s="3"/>
      <c r="H375" s="3"/>
      <c r="I375" s="3"/>
      <c r="J375" s="3"/>
      <c r="K375" s="3"/>
      <c r="L375" s="3"/>
      <c r="M375" s="3"/>
      <c r="N375" s="61"/>
      <c r="O375" s="3"/>
      <c r="P375" s="61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61"/>
      <c r="C376" s="61"/>
      <c r="D376" s="61"/>
      <c r="E376" s="3"/>
      <c r="F376" s="3"/>
      <c r="G376" s="3"/>
      <c r="H376" s="3"/>
      <c r="I376" s="3"/>
      <c r="J376" s="3"/>
      <c r="K376" s="3"/>
      <c r="L376" s="3"/>
      <c r="M376" s="3"/>
      <c r="N376" s="61"/>
      <c r="O376" s="3"/>
      <c r="P376" s="61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61"/>
      <c r="C377" s="61"/>
      <c r="D377" s="61"/>
      <c r="E377" s="3"/>
      <c r="F377" s="3"/>
      <c r="G377" s="3"/>
      <c r="H377" s="3"/>
      <c r="I377" s="3"/>
      <c r="J377" s="3"/>
      <c r="K377" s="3"/>
      <c r="L377" s="3"/>
      <c r="M377" s="3"/>
      <c r="N377" s="61"/>
      <c r="O377" s="3"/>
      <c r="P377" s="61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61"/>
      <c r="C378" s="61"/>
      <c r="D378" s="61"/>
      <c r="E378" s="3"/>
      <c r="F378" s="3"/>
      <c r="G378" s="3"/>
      <c r="H378" s="3"/>
      <c r="I378" s="3"/>
      <c r="J378" s="3"/>
      <c r="K378" s="3"/>
      <c r="L378" s="3"/>
      <c r="M378" s="3"/>
      <c r="N378" s="61"/>
      <c r="O378" s="3"/>
      <c r="P378" s="61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61"/>
      <c r="C379" s="61"/>
      <c r="D379" s="61"/>
      <c r="E379" s="3"/>
      <c r="F379" s="3"/>
      <c r="G379" s="3"/>
      <c r="H379" s="3"/>
      <c r="I379" s="3"/>
      <c r="J379" s="3"/>
      <c r="K379" s="3"/>
      <c r="L379" s="3"/>
      <c r="M379" s="3"/>
      <c r="N379" s="61"/>
      <c r="O379" s="3"/>
      <c r="P379" s="61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61"/>
      <c r="C380" s="61"/>
      <c r="D380" s="61"/>
      <c r="E380" s="3"/>
      <c r="F380" s="3"/>
      <c r="G380" s="3"/>
      <c r="H380" s="3"/>
      <c r="I380" s="3"/>
      <c r="J380" s="3"/>
      <c r="K380" s="3"/>
      <c r="L380" s="3"/>
      <c r="M380" s="3"/>
      <c r="N380" s="61"/>
      <c r="O380" s="3"/>
      <c r="P380" s="61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61"/>
      <c r="C381" s="61"/>
      <c r="D381" s="61"/>
      <c r="E381" s="3"/>
      <c r="F381" s="3"/>
      <c r="G381" s="3"/>
      <c r="H381" s="3"/>
      <c r="I381" s="3"/>
      <c r="J381" s="3"/>
      <c r="K381" s="3"/>
      <c r="L381" s="3"/>
      <c r="M381" s="3"/>
      <c r="N381" s="61"/>
      <c r="O381" s="3"/>
      <c r="P381" s="61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61"/>
      <c r="C382" s="61"/>
      <c r="D382" s="61"/>
      <c r="E382" s="3"/>
      <c r="F382" s="3"/>
      <c r="G382" s="3"/>
      <c r="H382" s="3"/>
      <c r="I382" s="3"/>
      <c r="J382" s="3"/>
      <c r="K382" s="3"/>
      <c r="L382" s="3"/>
      <c r="M382" s="3"/>
      <c r="N382" s="61"/>
      <c r="O382" s="3"/>
      <c r="P382" s="61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61"/>
      <c r="C383" s="61"/>
      <c r="D383" s="61"/>
      <c r="E383" s="3"/>
      <c r="F383" s="3"/>
      <c r="G383" s="3"/>
      <c r="H383" s="3"/>
      <c r="I383" s="3"/>
      <c r="J383" s="3"/>
      <c r="K383" s="3"/>
      <c r="L383" s="3"/>
      <c r="M383" s="3"/>
      <c r="N383" s="61"/>
      <c r="O383" s="3"/>
      <c r="P383" s="61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61"/>
      <c r="C384" s="61"/>
      <c r="D384" s="61"/>
      <c r="E384" s="3"/>
      <c r="F384" s="3"/>
      <c r="G384" s="3"/>
      <c r="H384" s="3"/>
      <c r="I384" s="3"/>
      <c r="J384" s="3"/>
      <c r="K384" s="3"/>
      <c r="L384" s="3"/>
      <c r="M384" s="3"/>
      <c r="N384" s="61"/>
      <c r="O384" s="3"/>
      <c r="P384" s="61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61"/>
      <c r="C385" s="61"/>
      <c r="D385" s="61"/>
      <c r="E385" s="3"/>
      <c r="F385" s="3"/>
      <c r="G385" s="3"/>
      <c r="H385" s="3"/>
      <c r="I385" s="3"/>
      <c r="J385" s="3"/>
      <c r="K385" s="3"/>
      <c r="L385" s="3"/>
      <c r="M385" s="3"/>
      <c r="N385" s="61"/>
      <c r="O385" s="3"/>
      <c r="P385" s="61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61"/>
      <c r="C386" s="61"/>
      <c r="D386" s="61"/>
      <c r="E386" s="3"/>
      <c r="F386" s="3"/>
      <c r="G386" s="3"/>
      <c r="H386" s="3"/>
      <c r="I386" s="3"/>
      <c r="J386" s="3"/>
      <c r="K386" s="3"/>
      <c r="L386" s="3"/>
      <c r="M386" s="3"/>
      <c r="N386" s="61"/>
      <c r="O386" s="3"/>
      <c r="P386" s="61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61"/>
      <c r="C387" s="61"/>
      <c r="D387" s="61"/>
      <c r="E387" s="3"/>
      <c r="F387" s="3"/>
      <c r="G387" s="3"/>
      <c r="H387" s="3"/>
      <c r="I387" s="3"/>
      <c r="J387" s="3"/>
      <c r="K387" s="3"/>
      <c r="L387" s="3"/>
      <c r="M387" s="3"/>
      <c r="N387" s="61"/>
      <c r="O387" s="3"/>
      <c r="P387" s="61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61"/>
      <c r="C388" s="61"/>
      <c r="D388" s="61"/>
      <c r="E388" s="3"/>
      <c r="F388" s="3"/>
      <c r="G388" s="3"/>
      <c r="H388" s="3"/>
      <c r="I388" s="3"/>
      <c r="J388" s="3"/>
      <c r="K388" s="3"/>
      <c r="L388" s="3"/>
      <c r="M388" s="3"/>
      <c r="N388" s="61"/>
      <c r="O388" s="3"/>
      <c r="P388" s="61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61"/>
      <c r="C389" s="61"/>
      <c r="D389" s="61"/>
      <c r="E389" s="3"/>
      <c r="F389" s="3"/>
      <c r="G389" s="3"/>
      <c r="H389" s="3"/>
      <c r="I389" s="3"/>
      <c r="J389" s="3"/>
      <c r="K389" s="3"/>
      <c r="L389" s="3"/>
      <c r="M389" s="3"/>
      <c r="N389" s="61"/>
      <c r="O389" s="3"/>
      <c r="P389" s="61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61"/>
      <c r="C390" s="61"/>
      <c r="D390" s="61"/>
      <c r="E390" s="3"/>
      <c r="F390" s="3"/>
      <c r="G390" s="3"/>
      <c r="H390" s="3"/>
      <c r="I390" s="3"/>
      <c r="J390" s="3"/>
      <c r="K390" s="3"/>
      <c r="L390" s="3"/>
      <c r="M390" s="3"/>
      <c r="N390" s="61"/>
      <c r="O390" s="3"/>
      <c r="P390" s="61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61"/>
      <c r="C391" s="61"/>
      <c r="D391" s="61"/>
      <c r="E391" s="3"/>
      <c r="F391" s="3"/>
      <c r="G391" s="3"/>
      <c r="H391" s="3"/>
      <c r="I391" s="3"/>
      <c r="J391" s="3"/>
      <c r="K391" s="3"/>
      <c r="L391" s="3"/>
      <c r="M391" s="3"/>
      <c r="N391" s="61"/>
      <c r="O391" s="3"/>
      <c r="P391" s="61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61"/>
      <c r="C392" s="61"/>
      <c r="D392" s="61"/>
      <c r="E392" s="3"/>
      <c r="F392" s="3"/>
      <c r="G392" s="3"/>
      <c r="H392" s="3"/>
      <c r="I392" s="3"/>
      <c r="J392" s="3"/>
      <c r="K392" s="3"/>
      <c r="L392" s="3"/>
      <c r="M392" s="3"/>
      <c r="N392" s="61"/>
      <c r="O392" s="3"/>
      <c r="P392" s="61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61"/>
      <c r="C393" s="61"/>
      <c r="D393" s="61"/>
      <c r="E393" s="3"/>
      <c r="F393" s="3"/>
      <c r="G393" s="3"/>
      <c r="H393" s="3"/>
      <c r="I393" s="3"/>
      <c r="J393" s="3"/>
      <c r="K393" s="3"/>
      <c r="L393" s="3"/>
      <c r="M393" s="3"/>
      <c r="N393" s="61"/>
      <c r="O393" s="3"/>
      <c r="P393" s="61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61"/>
      <c r="C394" s="61"/>
      <c r="D394" s="61"/>
      <c r="E394" s="3"/>
      <c r="F394" s="3"/>
      <c r="G394" s="3"/>
      <c r="H394" s="3"/>
      <c r="I394" s="3"/>
      <c r="J394" s="3"/>
      <c r="K394" s="3"/>
      <c r="L394" s="3"/>
      <c r="M394" s="3"/>
      <c r="N394" s="61"/>
      <c r="O394" s="3"/>
      <c r="P394" s="61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61"/>
      <c r="C395" s="61"/>
      <c r="D395" s="61"/>
      <c r="E395" s="3"/>
      <c r="F395" s="3"/>
      <c r="G395" s="3"/>
      <c r="H395" s="3"/>
      <c r="I395" s="3"/>
      <c r="J395" s="3"/>
      <c r="K395" s="3"/>
      <c r="L395" s="3"/>
      <c r="M395" s="3"/>
      <c r="N395" s="61"/>
      <c r="O395" s="3"/>
      <c r="P395" s="61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61"/>
      <c r="C396" s="61"/>
      <c r="D396" s="61"/>
      <c r="E396" s="3"/>
      <c r="F396" s="3"/>
      <c r="G396" s="3"/>
      <c r="H396" s="3"/>
      <c r="I396" s="3"/>
      <c r="J396" s="3"/>
      <c r="K396" s="3"/>
      <c r="L396" s="3"/>
      <c r="M396" s="3"/>
      <c r="N396" s="61"/>
      <c r="O396" s="3"/>
      <c r="P396" s="61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61"/>
      <c r="C397" s="61"/>
      <c r="D397" s="61"/>
      <c r="E397" s="3"/>
      <c r="F397" s="3"/>
      <c r="G397" s="3"/>
      <c r="H397" s="3"/>
      <c r="I397" s="3"/>
      <c r="J397" s="3"/>
      <c r="K397" s="3"/>
      <c r="L397" s="3"/>
      <c r="M397" s="3"/>
      <c r="N397" s="61"/>
      <c r="O397" s="3"/>
      <c r="P397" s="61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61"/>
      <c r="C398" s="61"/>
      <c r="D398" s="61"/>
      <c r="E398" s="3"/>
      <c r="F398" s="3"/>
      <c r="G398" s="3"/>
      <c r="H398" s="3"/>
      <c r="I398" s="3"/>
      <c r="J398" s="3"/>
      <c r="K398" s="3"/>
      <c r="L398" s="3"/>
      <c r="M398" s="3"/>
      <c r="N398" s="61"/>
      <c r="O398" s="3"/>
      <c r="P398" s="61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61"/>
      <c r="C399" s="61"/>
      <c r="D399" s="61"/>
      <c r="E399" s="3"/>
      <c r="F399" s="3"/>
      <c r="G399" s="3"/>
      <c r="H399" s="3"/>
      <c r="I399" s="3"/>
      <c r="J399" s="3"/>
      <c r="K399" s="3"/>
      <c r="L399" s="3"/>
      <c r="M399" s="3"/>
      <c r="N399" s="61"/>
      <c r="O399" s="3"/>
      <c r="P399" s="61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61"/>
      <c r="C400" s="61"/>
      <c r="D400" s="61"/>
      <c r="E400" s="3"/>
      <c r="F400" s="3"/>
      <c r="G400" s="3"/>
      <c r="H400" s="3"/>
      <c r="I400" s="3"/>
      <c r="J400" s="3"/>
      <c r="K400" s="3"/>
      <c r="L400" s="3"/>
      <c r="M400" s="3"/>
      <c r="N400" s="61"/>
      <c r="O400" s="3"/>
      <c r="P400" s="61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61"/>
      <c r="C401" s="61"/>
      <c r="D401" s="61"/>
      <c r="E401" s="3"/>
      <c r="F401" s="3"/>
      <c r="G401" s="3"/>
      <c r="H401" s="3"/>
      <c r="I401" s="3"/>
      <c r="J401" s="3"/>
      <c r="K401" s="3"/>
      <c r="L401" s="3"/>
      <c r="M401" s="3"/>
      <c r="N401" s="61"/>
      <c r="O401" s="3"/>
      <c r="P401" s="61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61"/>
      <c r="C402" s="61"/>
      <c r="D402" s="61"/>
      <c r="E402" s="3"/>
      <c r="F402" s="3"/>
      <c r="G402" s="3"/>
      <c r="H402" s="3"/>
      <c r="I402" s="3"/>
      <c r="J402" s="3"/>
      <c r="K402" s="3"/>
      <c r="L402" s="3"/>
      <c r="M402" s="3"/>
      <c r="N402" s="61"/>
      <c r="O402" s="3"/>
      <c r="P402" s="61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61"/>
      <c r="C403" s="61"/>
      <c r="D403" s="61"/>
      <c r="E403" s="3"/>
      <c r="F403" s="3"/>
      <c r="G403" s="3"/>
      <c r="H403" s="3"/>
      <c r="I403" s="3"/>
      <c r="J403" s="3"/>
      <c r="K403" s="3"/>
      <c r="L403" s="3"/>
      <c r="M403" s="3"/>
      <c r="N403" s="61"/>
      <c r="O403" s="3"/>
      <c r="P403" s="61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61"/>
      <c r="C404" s="61"/>
      <c r="D404" s="61"/>
      <c r="E404" s="3"/>
      <c r="F404" s="3"/>
      <c r="G404" s="3"/>
      <c r="H404" s="3"/>
      <c r="I404" s="3"/>
      <c r="J404" s="3"/>
      <c r="K404" s="3"/>
      <c r="L404" s="3"/>
      <c r="M404" s="3"/>
      <c r="N404" s="61"/>
      <c r="O404" s="3"/>
      <c r="P404" s="61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61"/>
      <c r="C405" s="61"/>
      <c r="D405" s="61"/>
      <c r="E405" s="3"/>
      <c r="F405" s="3"/>
      <c r="G405" s="3"/>
      <c r="H405" s="3"/>
      <c r="I405" s="3"/>
      <c r="J405" s="3"/>
      <c r="K405" s="3"/>
      <c r="L405" s="3"/>
      <c r="M405" s="3"/>
      <c r="N405" s="61"/>
      <c r="O405" s="3"/>
      <c r="P405" s="61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61"/>
      <c r="C406" s="61"/>
      <c r="D406" s="61"/>
      <c r="E406" s="3"/>
      <c r="F406" s="3"/>
      <c r="G406" s="3"/>
      <c r="H406" s="3"/>
      <c r="I406" s="3"/>
      <c r="J406" s="3"/>
      <c r="K406" s="3"/>
      <c r="L406" s="3"/>
      <c r="M406" s="3"/>
      <c r="N406" s="61"/>
      <c r="O406" s="3"/>
      <c r="P406" s="61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61"/>
      <c r="C407" s="61"/>
      <c r="D407" s="61"/>
      <c r="E407" s="3"/>
      <c r="F407" s="3"/>
      <c r="G407" s="3"/>
      <c r="H407" s="3"/>
      <c r="I407" s="3"/>
      <c r="J407" s="3"/>
      <c r="K407" s="3"/>
      <c r="L407" s="3"/>
      <c r="M407" s="3"/>
      <c r="N407" s="61"/>
      <c r="O407" s="3"/>
      <c r="P407" s="61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61"/>
      <c r="C408" s="61"/>
      <c r="D408" s="61"/>
      <c r="E408" s="3"/>
      <c r="F408" s="3"/>
      <c r="G408" s="3"/>
      <c r="H408" s="3"/>
      <c r="I408" s="3"/>
      <c r="J408" s="3"/>
      <c r="K408" s="3"/>
      <c r="L408" s="3"/>
      <c r="M408" s="3"/>
      <c r="N408" s="61"/>
      <c r="O408" s="3"/>
      <c r="P408" s="61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61"/>
      <c r="C409" s="61"/>
      <c r="D409" s="61"/>
      <c r="E409" s="3"/>
      <c r="F409" s="3"/>
      <c r="G409" s="3"/>
      <c r="H409" s="3"/>
      <c r="I409" s="3"/>
      <c r="J409" s="3"/>
      <c r="K409" s="3"/>
      <c r="L409" s="3"/>
      <c r="M409" s="3"/>
      <c r="N409" s="61"/>
      <c r="O409" s="3"/>
      <c r="P409" s="61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61"/>
      <c r="C410" s="61"/>
      <c r="D410" s="61"/>
      <c r="E410" s="3"/>
      <c r="F410" s="3"/>
      <c r="G410" s="3"/>
      <c r="H410" s="3"/>
      <c r="I410" s="3"/>
      <c r="J410" s="3"/>
      <c r="K410" s="3"/>
      <c r="L410" s="3"/>
      <c r="M410" s="3"/>
      <c r="N410" s="61"/>
      <c r="O410" s="3"/>
      <c r="P410" s="61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61"/>
      <c r="C411" s="61"/>
      <c r="D411" s="61"/>
      <c r="E411" s="3"/>
      <c r="F411" s="3"/>
      <c r="G411" s="3"/>
      <c r="H411" s="3"/>
      <c r="I411" s="3"/>
      <c r="J411" s="3"/>
      <c r="K411" s="3"/>
      <c r="L411" s="3"/>
      <c r="M411" s="3"/>
      <c r="N411" s="61"/>
      <c r="O411" s="3"/>
      <c r="P411" s="61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61"/>
      <c r="C412" s="61"/>
      <c r="D412" s="61"/>
      <c r="E412" s="3"/>
      <c r="F412" s="3"/>
      <c r="G412" s="3"/>
      <c r="H412" s="3"/>
      <c r="I412" s="3"/>
      <c r="J412" s="3"/>
      <c r="K412" s="3"/>
      <c r="L412" s="3"/>
      <c r="M412" s="3"/>
      <c r="N412" s="61"/>
      <c r="O412" s="3"/>
      <c r="P412" s="61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61"/>
      <c r="C413" s="61"/>
      <c r="D413" s="61"/>
      <c r="E413" s="3"/>
      <c r="F413" s="3"/>
      <c r="G413" s="3"/>
      <c r="H413" s="3"/>
      <c r="I413" s="3"/>
      <c r="J413" s="3"/>
      <c r="K413" s="3"/>
      <c r="L413" s="3"/>
      <c r="M413" s="3"/>
      <c r="N413" s="61"/>
      <c r="O413" s="3"/>
      <c r="P413" s="61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61"/>
      <c r="C414" s="61"/>
      <c r="D414" s="61"/>
      <c r="E414" s="3"/>
      <c r="F414" s="3"/>
      <c r="G414" s="3"/>
      <c r="H414" s="3"/>
      <c r="I414" s="3"/>
      <c r="J414" s="3"/>
      <c r="K414" s="3"/>
      <c r="L414" s="3"/>
      <c r="M414" s="3"/>
      <c r="N414" s="61"/>
      <c r="O414" s="3"/>
      <c r="P414" s="61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61"/>
      <c r="C415" s="61"/>
      <c r="D415" s="61"/>
      <c r="E415" s="3"/>
      <c r="F415" s="3"/>
      <c r="G415" s="3"/>
      <c r="H415" s="3"/>
      <c r="I415" s="3"/>
      <c r="J415" s="3"/>
      <c r="K415" s="3"/>
      <c r="L415" s="3"/>
      <c r="M415" s="3"/>
      <c r="N415" s="61"/>
      <c r="O415" s="3"/>
      <c r="P415" s="61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61"/>
      <c r="C416" s="61"/>
      <c r="D416" s="61"/>
      <c r="E416" s="3"/>
      <c r="F416" s="3"/>
      <c r="G416" s="3"/>
      <c r="H416" s="3"/>
      <c r="I416" s="3"/>
      <c r="J416" s="3"/>
      <c r="K416" s="3"/>
      <c r="L416" s="3"/>
      <c r="M416" s="3"/>
      <c r="N416" s="61"/>
      <c r="O416" s="3"/>
      <c r="P416" s="61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61"/>
      <c r="C417" s="61"/>
      <c r="D417" s="61"/>
      <c r="E417" s="3"/>
      <c r="F417" s="3"/>
      <c r="G417" s="3"/>
      <c r="H417" s="3"/>
      <c r="I417" s="3"/>
      <c r="J417" s="3"/>
      <c r="K417" s="3"/>
      <c r="L417" s="3"/>
      <c r="M417" s="3"/>
      <c r="N417" s="61"/>
      <c r="O417" s="3"/>
      <c r="P417" s="61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61"/>
      <c r="C418" s="61"/>
      <c r="D418" s="61"/>
      <c r="E418" s="3"/>
      <c r="F418" s="3"/>
      <c r="G418" s="3"/>
      <c r="H418" s="3"/>
      <c r="I418" s="3"/>
      <c r="J418" s="3"/>
      <c r="K418" s="3"/>
      <c r="L418" s="3"/>
      <c r="M418" s="3"/>
      <c r="N418" s="61"/>
      <c r="O418" s="3"/>
      <c r="P418" s="61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61"/>
      <c r="C419" s="61"/>
      <c r="D419" s="61"/>
      <c r="E419" s="3"/>
      <c r="F419" s="3"/>
      <c r="G419" s="3"/>
      <c r="H419" s="3"/>
      <c r="I419" s="3"/>
      <c r="J419" s="3"/>
      <c r="K419" s="3"/>
      <c r="L419" s="3"/>
      <c r="M419" s="3"/>
      <c r="N419" s="61"/>
      <c r="O419" s="3"/>
      <c r="P419" s="61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61"/>
      <c r="C420" s="61"/>
      <c r="D420" s="61"/>
      <c r="E420" s="3"/>
      <c r="F420" s="3"/>
      <c r="G420" s="3"/>
      <c r="H420" s="3"/>
      <c r="I420" s="3"/>
      <c r="J420" s="3"/>
      <c r="K420" s="3"/>
      <c r="L420" s="3"/>
      <c r="M420" s="3"/>
      <c r="N420" s="61"/>
      <c r="O420" s="3"/>
      <c r="P420" s="61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61"/>
      <c r="C421" s="61"/>
      <c r="D421" s="61"/>
      <c r="E421" s="3"/>
      <c r="F421" s="3"/>
      <c r="G421" s="3"/>
      <c r="H421" s="3"/>
      <c r="I421" s="3"/>
      <c r="J421" s="3"/>
      <c r="K421" s="3"/>
      <c r="L421" s="3"/>
      <c r="M421" s="3"/>
      <c r="N421" s="61"/>
      <c r="O421" s="3"/>
      <c r="P421" s="61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61"/>
      <c r="C422" s="61"/>
      <c r="D422" s="61"/>
      <c r="E422" s="3"/>
      <c r="F422" s="3"/>
      <c r="G422" s="3"/>
      <c r="H422" s="3"/>
      <c r="I422" s="3"/>
      <c r="J422" s="3"/>
      <c r="K422" s="3"/>
      <c r="L422" s="3"/>
      <c r="M422" s="3"/>
      <c r="N422" s="61"/>
      <c r="O422" s="3"/>
      <c r="P422" s="61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61"/>
      <c r="C423" s="61"/>
      <c r="D423" s="61"/>
      <c r="E423" s="3"/>
      <c r="F423" s="3"/>
      <c r="G423" s="3"/>
      <c r="H423" s="3"/>
      <c r="I423" s="3"/>
      <c r="J423" s="3"/>
      <c r="K423" s="3"/>
      <c r="L423" s="3"/>
      <c r="M423" s="3"/>
      <c r="N423" s="61"/>
      <c r="O423" s="3"/>
      <c r="P423" s="61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61"/>
      <c r="C424" s="61"/>
      <c r="D424" s="61"/>
      <c r="E424" s="3"/>
      <c r="F424" s="3"/>
      <c r="G424" s="3"/>
      <c r="H424" s="3"/>
      <c r="I424" s="3"/>
      <c r="J424" s="3"/>
      <c r="K424" s="3"/>
      <c r="L424" s="3"/>
      <c r="M424" s="3"/>
      <c r="N424" s="61"/>
      <c r="O424" s="3"/>
      <c r="P424" s="61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61"/>
      <c r="C425" s="61"/>
      <c r="D425" s="61"/>
      <c r="E425" s="3"/>
      <c r="F425" s="3"/>
      <c r="G425" s="3"/>
      <c r="H425" s="3"/>
      <c r="I425" s="3"/>
      <c r="J425" s="3"/>
      <c r="K425" s="3"/>
      <c r="L425" s="3"/>
      <c r="M425" s="3"/>
      <c r="N425" s="61"/>
      <c r="O425" s="3"/>
      <c r="P425" s="61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61"/>
      <c r="C426" s="61"/>
      <c r="D426" s="61"/>
      <c r="E426" s="3"/>
      <c r="F426" s="3"/>
      <c r="G426" s="3"/>
      <c r="H426" s="3"/>
      <c r="I426" s="3"/>
      <c r="J426" s="3"/>
      <c r="K426" s="3"/>
      <c r="L426" s="3"/>
      <c r="M426" s="3"/>
      <c r="N426" s="61"/>
      <c r="O426" s="3"/>
      <c r="P426" s="61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61"/>
      <c r="C427" s="61"/>
      <c r="D427" s="61"/>
      <c r="E427" s="3"/>
      <c r="F427" s="3"/>
      <c r="G427" s="3"/>
      <c r="H427" s="3"/>
      <c r="I427" s="3"/>
      <c r="J427" s="3"/>
      <c r="K427" s="3"/>
      <c r="L427" s="3"/>
      <c r="M427" s="3"/>
      <c r="N427" s="61"/>
      <c r="O427" s="3"/>
      <c r="P427" s="61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61"/>
      <c r="C428" s="61"/>
      <c r="D428" s="61"/>
      <c r="E428" s="3"/>
      <c r="F428" s="3"/>
      <c r="G428" s="3"/>
      <c r="H428" s="3"/>
      <c r="I428" s="3"/>
      <c r="J428" s="3"/>
      <c r="K428" s="3"/>
      <c r="L428" s="3"/>
      <c r="M428" s="3"/>
      <c r="N428" s="61"/>
      <c r="O428" s="3"/>
      <c r="P428" s="61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61"/>
      <c r="C429" s="61"/>
      <c r="D429" s="61"/>
      <c r="E429" s="3"/>
      <c r="F429" s="3"/>
      <c r="G429" s="3"/>
      <c r="H429" s="3"/>
      <c r="I429" s="3"/>
      <c r="J429" s="3"/>
      <c r="K429" s="3"/>
      <c r="L429" s="3"/>
      <c r="M429" s="3"/>
      <c r="N429" s="61"/>
      <c r="O429" s="3"/>
      <c r="P429" s="61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61"/>
      <c r="C430" s="61"/>
      <c r="D430" s="61"/>
      <c r="E430" s="3"/>
      <c r="F430" s="3"/>
      <c r="G430" s="3"/>
      <c r="H430" s="3"/>
      <c r="I430" s="3"/>
      <c r="J430" s="3"/>
      <c r="K430" s="3"/>
      <c r="L430" s="3"/>
      <c r="M430" s="3"/>
      <c r="N430" s="61"/>
      <c r="O430" s="3"/>
      <c r="P430" s="61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61"/>
      <c r="C431" s="61"/>
      <c r="D431" s="61"/>
      <c r="E431" s="3"/>
      <c r="F431" s="3"/>
      <c r="G431" s="3"/>
      <c r="H431" s="3"/>
      <c r="I431" s="3"/>
      <c r="J431" s="3"/>
      <c r="K431" s="3"/>
      <c r="L431" s="3"/>
      <c r="M431" s="3"/>
      <c r="N431" s="61"/>
      <c r="O431" s="3"/>
      <c r="P431" s="61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61"/>
      <c r="C432" s="61"/>
      <c r="D432" s="61"/>
      <c r="E432" s="3"/>
      <c r="F432" s="3"/>
      <c r="G432" s="3"/>
      <c r="H432" s="3"/>
      <c r="I432" s="3"/>
      <c r="J432" s="3"/>
      <c r="K432" s="3"/>
      <c r="L432" s="3"/>
      <c r="M432" s="3"/>
      <c r="N432" s="61"/>
      <c r="O432" s="3"/>
      <c r="P432" s="61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61"/>
      <c r="C433" s="61"/>
      <c r="D433" s="61"/>
      <c r="E433" s="3"/>
      <c r="F433" s="3"/>
      <c r="G433" s="3"/>
      <c r="H433" s="3"/>
      <c r="I433" s="3"/>
      <c r="J433" s="3"/>
      <c r="K433" s="3"/>
      <c r="L433" s="3"/>
      <c r="M433" s="3"/>
      <c r="N433" s="61"/>
      <c r="O433" s="3"/>
      <c r="P433" s="61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61"/>
      <c r="C434" s="61"/>
      <c r="D434" s="61"/>
      <c r="E434" s="3"/>
      <c r="F434" s="3"/>
      <c r="G434" s="3"/>
      <c r="H434" s="3"/>
      <c r="I434" s="3"/>
      <c r="J434" s="3"/>
      <c r="K434" s="3"/>
      <c r="L434" s="3"/>
      <c r="M434" s="3"/>
      <c r="N434" s="61"/>
      <c r="O434" s="3"/>
      <c r="P434" s="61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61"/>
      <c r="C435" s="61"/>
      <c r="D435" s="61"/>
      <c r="E435" s="3"/>
      <c r="F435" s="3"/>
      <c r="G435" s="3"/>
      <c r="H435" s="3"/>
      <c r="I435" s="3"/>
      <c r="J435" s="3"/>
      <c r="K435" s="3"/>
      <c r="L435" s="3"/>
      <c r="M435" s="3"/>
      <c r="N435" s="61"/>
      <c r="O435" s="3"/>
      <c r="P435" s="61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61"/>
      <c r="C436" s="61"/>
      <c r="D436" s="61"/>
      <c r="E436" s="3"/>
      <c r="F436" s="3"/>
      <c r="G436" s="3"/>
      <c r="H436" s="3"/>
      <c r="I436" s="3"/>
      <c r="J436" s="3"/>
      <c r="K436" s="3"/>
      <c r="L436" s="3"/>
      <c r="M436" s="3"/>
      <c r="N436" s="61"/>
      <c r="O436" s="3"/>
      <c r="P436" s="61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61"/>
      <c r="C437" s="61"/>
      <c r="D437" s="61"/>
      <c r="E437" s="3"/>
      <c r="F437" s="3"/>
      <c r="G437" s="3"/>
      <c r="H437" s="3"/>
      <c r="I437" s="3"/>
      <c r="J437" s="3"/>
      <c r="K437" s="3"/>
      <c r="L437" s="3"/>
      <c r="M437" s="3"/>
      <c r="N437" s="61"/>
      <c r="O437" s="3"/>
      <c r="P437" s="61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61"/>
      <c r="C438" s="61"/>
      <c r="D438" s="61"/>
      <c r="E438" s="3"/>
      <c r="F438" s="3"/>
      <c r="G438" s="3"/>
      <c r="H438" s="3"/>
      <c r="I438" s="3"/>
      <c r="J438" s="3"/>
      <c r="K438" s="3"/>
      <c r="L438" s="3"/>
      <c r="M438" s="3"/>
      <c r="N438" s="61"/>
      <c r="O438" s="3"/>
      <c r="P438" s="61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61"/>
      <c r="C439" s="61"/>
      <c r="D439" s="61"/>
      <c r="E439" s="3"/>
      <c r="F439" s="3"/>
      <c r="G439" s="3"/>
      <c r="H439" s="3"/>
      <c r="I439" s="3"/>
      <c r="J439" s="3"/>
      <c r="K439" s="3"/>
      <c r="L439" s="3"/>
      <c r="M439" s="3"/>
      <c r="N439" s="61"/>
      <c r="O439" s="3"/>
      <c r="P439" s="61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61"/>
      <c r="C440" s="61"/>
      <c r="D440" s="61"/>
      <c r="E440" s="3"/>
      <c r="F440" s="3"/>
      <c r="G440" s="3"/>
      <c r="H440" s="3"/>
      <c r="I440" s="3"/>
      <c r="J440" s="3"/>
      <c r="K440" s="3"/>
      <c r="L440" s="3"/>
      <c r="M440" s="3"/>
      <c r="N440" s="61"/>
      <c r="O440" s="3"/>
      <c r="P440" s="61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61"/>
      <c r="C441" s="61"/>
      <c r="D441" s="61"/>
      <c r="E441" s="3"/>
      <c r="F441" s="3"/>
      <c r="G441" s="3"/>
      <c r="H441" s="3"/>
      <c r="I441" s="3"/>
      <c r="J441" s="3"/>
      <c r="K441" s="3"/>
      <c r="L441" s="3"/>
      <c r="M441" s="3"/>
      <c r="N441" s="61"/>
      <c r="O441" s="3"/>
      <c r="P441" s="61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61"/>
      <c r="C442" s="61"/>
      <c r="D442" s="61"/>
      <c r="E442" s="3"/>
      <c r="F442" s="3"/>
      <c r="G442" s="3"/>
      <c r="H442" s="3"/>
      <c r="I442" s="3"/>
      <c r="J442" s="3"/>
      <c r="K442" s="3"/>
      <c r="L442" s="3"/>
      <c r="M442" s="3"/>
      <c r="N442" s="61"/>
      <c r="O442" s="3"/>
      <c r="P442" s="61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61"/>
      <c r="C443" s="61"/>
      <c r="D443" s="61"/>
      <c r="E443" s="3"/>
      <c r="F443" s="3"/>
      <c r="G443" s="3"/>
      <c r="H443" s="3"/>
      <c r="I443" s="3"/>
      <c r="J443" s="3"/>
      <c r="K443" s="3"/>
      <c r="L443" s="3"/>
      <c r="M443" s="3"/>
      <c r="N443" s="61"/>
      <c r="O443" s="3"/>
      <c r="P443" s="61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61"/>
      <c r="C444" s="61"/>
      <c r="D444" s="61"/>
      <c r="E444" s="3"/>
      <c r="F444" s="3"/>
      <c r="G444" s="3"/>
      <c r="H444" s="3"/>
      <c r="I444" s="3"/>
      <c r="J444" s="3"/>
      <c r="K444" s="3"/>
      <c r="L444" s="3"/>
      <c r="M444" s="3"/>
      <c r="N444" s="61"/>
      <c r="O444" s="3"/>
      <c r="P444" s="61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61"/>
      <c r="C445" s="61"/>
      <c r="D445" s="61"/>
      <c r="E445" s="3"/>
      <c r="F445" s="3"/>
      <c r="G445" s="3"/>
      <c r="H445" s="3"/>
      <c r="I445" s="3"/>
      <c r="J445" s="3"/>
      <c r="K445" s="3"/>
      <c r="L445" s="3"/>
      <c r="M445" s="3"/>
      <c r="N445" s="61"/>
      <c r="O445" s="3"/>
      <c r="P445" s="61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61"/>
      <c r="C446" s="61"/>
      <c r="D446" s="61"/>
      <c r="E446" s="3"/>
      <c r="F446" s="3"/>
      <c r="G446" s="3"/>
      <c r="H446" s="3"/>
      <c r="I446" s="3"/>
      <c r="J446" s="3"/>
      <c r="K446" s="3"/>
      <c r="L446" s="3"/>
      <c r="M446" s="3"/>
      <c r="N446" s="61"/>
      <c r="O446" s="3"/>
      <c r="P446" s="61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61"/>
      <c r="C447" s="61"/>
      <c r="D447" s="61"/>
      <c r="E447" s="3"/>
      <c r="F447" s="3"/>
      <c r="G447" s="3"/>
      <c r="H447" s="3"/>
      <c r="I447" s="3"/>
      <c r="J447" s="3"/>
      <c r="K447" s="3"/>
      <c r="L447" s="3"/>
      <c r="M447" s="3"/>
      <c r="N447" s="61"/>
      <c r="O447" s="3"/>
      <c r="P447" s="61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61"/>
      <c r="C448" s="61"/>
      <c r="D448" s="61"/>
      <c r="E448" s="3"/>
      <c r="F448" s="3"/>
      <c r="G448" s="3"/>
      <c r="H448" s="3"/>
      <c r="I448" s="3"/>
      <c r="J448" s="3"/>
      <c r="K448" s="3"/>
      <c r="L448" s="3"/>
      <c r="M448" s="3"/>
      <c r="N448" s="61"/>
      <c r="O448" s="3"/>
      <c r="P448" s="61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61"/>
      <c r="C449" s="61"/>
      <c r="D449" s="61"/>
      <c r="E449" s="3"/>
      <c r="F449" s="3"/>
      <c r="G449" s="3"/>
      <c r="H449" s="3"/>
      <c r="I449" s="3"/>
      <c r="J449" s="3"/>
      <c r="K449" s="3"/>
      <c r="L449" s="3"/>
      <c r="M449" s="3"/>
      <c r="N449" s="61"/>
      <c r="O449" s="3"/>
      <c r="P449" s="61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61"/>
      <c r="C450" s="61"/>
      <c r="D450" s="61"/>
      <c r="E450" s="3"/>
      <c r="F450" s="3"/>
      <c r="G450" s="3"/>
      <c r="H450" s="3"/>
      <c r="I450" s="3"/>
      <c r="J450" s="3"/>
      <c r="K450" s="3"/>
      <c r="L450" s="3"/>
      <c r="M450" s="3"/>
      <c r="N450" s="61"/>
      <c r="O450" s="3"/>
      <c r="P450" s="61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61"/>
      <c r="C451" s="61"/>
      <c r="D451" s="61"/>
      <c r="E451" s="3"/>
      <c r="F451" s="3"/>
      <c r="G451" s="3"/>
      <c r="H451" s="3"/>
      <c r="I451" s="3"/>
      <c r="J451" s="3"/>
      <c r="K451" s="3"/>
      <c r="L451" s="3"/>
      <c r="M451" s="3"/>
      <c r="N451" s="61"/>
      <c r="O451" s="3"/>
      <c r="P451" s="61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61"/>
      <c r="C452" s="61"/>
      <c r="D452" s="61"/>
      <c r="E452" s="3"/>
      <c r="F452" s="3"/>
      <c r="G452" s="3"/>
      <c r="H452" s="3"/>
      <c r="I452" s="3"/>
      <c r="J452" s="3"/>
      <c r="K452" s="3"/>
      <c r="L452" s="3"/>
      <c r="M452" s="3"/>
      <c r="N452" s="61"/>
      <c r="O452" s="3"/>
      <c r="P452" s="61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61"/>
      <c r="C453" s="61"/>
      <c r="D453" s="61"/>
      <c r="E453" s="3"/>
      <c r="F453" s="3"/>
      <c r="G453" s="3"/>
      <c r="H453" s="3"/>
      <c r="I453" s="3"/>
      <c r="J453" s="3"/>
      <c r="K453" s="3"/>
      <c r="L453" s="3"/>
      <c r="M453" s="3"/>
      <c r="N453" s="61"/>
      <c r="O453" s="3"/>
      <c r="P453" s="61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61"/>
      <c r="C454" s="61"/>
      <c r="D454" s="61"/>
      <c r="E454" s="3"/>
      <c r="F454" s="3"/>
      <c r="G454" s="3"/>
      <c r="H454" s="3"/>
      <c r="I454" s="3"/>
      <c r="J454" s="3"/>
      <c r="K454" s="3"/>
      <c r="L454" s="3"/>
      <c r="M454" s="3"/>
      <c r="N454" s="61"/>
      <c r="O454" s="3"/>
      <c r="P454" s="61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61"/>
      <c r="C455" s="61"/>
      <c r="D455" s="61"/>
      <c r="E455" s="3"/>
      <c r="F455" s="3"/>
      <c r="G455" s="3"/>
      <c r="H455" s="3"/>
      <c r="I455" s="3"/>
      <c r="J455" s="3"/>
      <c r="K455" s="3"/>
      <c r="L455" s="3"/>
      <c r="M455" s="3"/>
      <c r="N455" s="61"/>
      <c r="O455" s="3"/>
      <c r="P455" s="61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61"/>
      <c r="C456" s="61"/>
      <c r="D456" s="61"/>
      <c r="E456" s="3"/>
      <c r="F456" s="3"/>
      <c r="G456" s="3"/>
      <c r="H456" s="3"/>
      <c r="I456" s="3"/>
      <c r="J456" s="3"/>
      <c r="K456" s="3"/>
      <c r="L456" s="3"/>
      <c r="M456" s="3"/>
      <c r="N456" s="61"/>
      <c r="O456" s="3"/>
      <c r="P456" s="61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61"/>
      <c r="C457" s="61"/>
      <c r="D457" s="61"/>
      <c r="E457" s="3"/>
      <c r="F457" s="3"/>
      <c r="G457" s="3"/>
      <c r="H457" s="3"/>
      <c r="I457" s="3"/>
      <c r="J457" s="3"/>
      <c r="K457" s="3"/>
      <c r="L457" s="3"/>
      <c r="M457" s="3"/>
      <c r="N457" s="61"/>
      <c r="O457" s="3"/>
      <c r="P457" s="61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61"/>
      <c r="C458" s="61"/>
      <c r="D458" s="61"/>
      <c r="E458" s="3"/>
      <c r="F458" s="3"/>
      <c r="G458" s="3"/>
      <c r="H458" s="3"/>
      <c r="I458" s="3"/>
      <c r="J458" s="3"/>
      <c r="K458" s="3"/>
      <c r="L458" s="3"/>
      <c r="M458" s="3"/>
      <c r="N458" s="61"/>
      <c r="O458" s="3"/>
      <c r="P458" s="61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61"/>
      <c r="C459" s="61"/>
      <c r="D459" s="61"/>
      <c r="E459" s="3"/>
      <c r="F459" s="3"/>
      <c r="G459" s="3"/>
      <c r="H459" s="3"/>
      <c r="I459" s="3"/>
      <c r="J459" s="3"/>
      <c r="K459" s="3"/>
      <c r="L459" s="3"/>
      <c r="M459" s="3"/>
      <c r="N459" s="61"/>
      <c r="O459" s="3"/>
      <c r="P459" s="61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61"/>
      <c r="C460" s="61"/>
      <c r="D460" s="61"/>
      <c r="E460" s="3"/>
      <c r="F460" s="3"/>
      <c r="G460" s="3"/>
      <c r="H460" s="3"/>
      <c r="I460" s="3"/>
      <c r="J460" s="3"/>
      <c r="K460" s="3"/>
      <c r="L460" s="3"/>
      <c r="M460" s="3"/>
      <c r="N460" s="61"/>
      <c r="O460" s="3"/>
      <c r="P460" s="61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61"/>
      <c r="C461" s="61"/>
      <c r="D461" s="61"/>
      <c r="E461" s="3"/>
      <c r="F461" s="3"/>
      <c r="G461" s="3"/>
      <c r="H461" s="3"/>
      <c r="I461" s="3"/>
      <c r="J461" s="3"/>
      <c r="K461" s="3"/>
      <c r="L461" s="3"/>
      <c r="M461" s="3"/>
      <c r="N461" s="61"/>
      <c r="O461" s="3"/>
      <c r="P461" s="61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61"/>
      <c r="C462" s="61"/>
      <c r="D462" s="61"/>
      <c r="E462" s="3"/>
      <c r="F462" s="3"/>
      <c r="G462" s="3"/>
      <c r="H462" s="3"/>
      <c r="I462" s="3"/>
      <c r="J462" s="3"/>
      <c r="K462" s="3"/>
      <c r="L462" s="3"/>
      <c r="M462" s="3"/>
      <c r="N462" s="61"/>
      <c r="O462" s="3"/>
      <c r="P462" s="61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61"/>
      <c r="C463" s="61"/>
      <c r="D463" s="61"/>
      <c r="E463" s="3"/>
      <c r="F463" s="3"/>
      <c r="G463" s="3"/>
      <c r="H463" s="3"/>
      <c r="I463" s="3"/>
      <c r="J463" s="3"/>
      <c r="K463" s="3"/>
      <c r="L463" s="3"/>
      <c r="M463" s="3"/>
      <c r="N463" s="61"/>
      <c r="O463" s="3"/>
      <c r="P463" s="61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61"/>
      <c r="C464" s="61"/>
      <c r="D464" s="61"/>
      <c r="E464" s="3"/>
      <c r="F464" s="3"/>
      <c r="G464" s="3"/>
      <c r="H464" s="3"/>
      <c r="I464" s="3"/>
      <c r="J464" s="3"/>
      <c r="K464" s="3"/>
      <c r="L464" s="3"/>
      <c r="M464" s="3"/>
      <c r="N464" s="61"/>
      <c r="O464" s="3"/>
      <c r="P464" s="61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61"/>
      <c r="C465" s="61"/>
      <c r="D465" s="61"/>
      <c r="E465" s="3"/>
      <c r="F465" s="3"/>
      <c r="G465" s="3"/>
      <c r="H465" s="3"/>
      <c r="I465" s="3"/>
      <c r="J465" s="3"/>
      <c r="K465" s="3"/>
      <c r="L465" s="3"/>
      <c r="M465" s="3"/>
      <c r="N465" s="61"/>
      <c r="O465" s="3"/>
      <c r="P465" s="61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61"/>
      <c r="C466" s="61"/>
      <c r="D466" s="61"/>
      <c r="E466" s="3"/>
      <c r="F466" s="3"/>
      <c r="G466" s="3"/>
      <c r="H466" s="3"/>
      <c r="I466" s="3"/>
      <c r="J466" s="3"/>
      <c r="K466" s="3"/>
      <c r="L466" s="3"/>
      <c r="M466" s="3"/>
      <c r="N466" s="61"/>
      <c r="O466" s="3"/>
      <c r="P466" s="61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61"/>
      <c r="C467" s="61"/>
      <c r="D467" s="61"/>
      <c r="E467" s="3"/>
      <c r="F467" s="3"/>
      <c r="G467" s="3"/>
      <c r="H467" s="3"/>
      <c r="I467" s="3"/>
      <c r="J467" s="3"/>
      <c r="K467" s="3"/>
      <c r="L467" s="3"/>
      <c r="M467" s="3"/>
      <c r="N467" s="61"/>
      <c r="O467" s="3"/>
      <c r="P467" s="61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61"/>
      <c r="C468" s="61"/>
      <c r="D468" s="61"/>
      <c r="E468" s="3"/>
      <c r="F468" s="3"/>
      <c r="G468" s="3"/>
      <c r="H468" s="3"/>
      <c r="I468" s="3"/>
      <c r="J468" s="3"/>
      <c r="K468" s="3"/>
      <c r="L468" s="3"/>
      <c r="M468" s="3"/>
      <c r="N468" s="61"/>
      <c r="O468" s="3"/>
      <c r="P468" s="61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61"/>
      <c r="C469" s="61"/>
      <c r="D469" s="61"/>
      <c r="E469" s="3"/>
      <c r="F469" s="3"/>
      <c r="G469" s="3"/>
      <c r="H469" s="3"/>
      <c r="I469" s="3"/>
      <c r="J469" s="3"/>
      <c r="K469" s="3"/>
      <c r="L469" s="3"/>
      <c r="M469" s="3"/>
      <c r="N469" s="61"/>
      <c r="O469" s="3"/>
      <c r="P469" s="61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61"/>
      <c r="C470" s="61"/>
      <c r="D470" s="61"/>
      <c r="E470" s="3"/>
      <c r="F470" s="3"/>
      <c r="G470" s="3"/>
      <c r="H470" s="3"/>
      <c r="I470" s="3"/>
      <c r="J470" s="3"/>
      <c r="K470" s="3"/>
      <c r="L470" s="3"/>
      <c r="M470" s="3"/>
      <c r="N470" s="61"/>
      <c r="O470" s="3"/>
      <c r="P470" s="61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61"/>
      <c r="C471" s="61"/>
      <c r="D471" s="61"/>
      <c r="E471" s="3"/>
      <c r="F471" s="3"/>
      <c r="G471" s="3"/>
      <c r="H471" s="3"/>
      <c r="I471" s="3"/>
      <c r="J471" s="3"/>
      <c r="K471" s="3"/>
      <c r="L471" s="3"/>
      <c r="M471" s="3"/>
      <c r="N471" s="61"/>
      <c r="O471" s="3"/>
      <c r="P471" s="61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61"/>
      <c r="C472" s="61"/>
      <c r="D472" s="61"/>
      <c r="E472" s="3"/>
      <c r="F472" s="3"/>
      <c r="G472" s="3"/>
      <c r="H472" s="3"/>
      <c r="I472" s="3"/>
      <c r="J472" s="3"/>
      <c r="K472" s="3"/>
      <c r="L472" s="3"/>
      <c r="M472" s="3"/>
      <c r="N472" s="61"/>
      <c r="O472" s="3"/>
      <c r="P472" s="61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61"/>
      <c r="C473" s="61"/>
      <c r="D473" s="61"/>
      <c r="E473" s="3"/>
      <c r="F473" s="3"/>
      <c r="G473" s="3"/>
      <c r="H473" s="3"/>
      <c r="I473" s="3"/>
      <c r="J473" s="3"/>
      <c r="K473" s="3"/>
      <c r="L473" s="3"/>
      <c r="M473" s="3"/>
      <c r="N473" s="61"/>
      <c r="O473" s="3"/>
      <c r="P473" s="61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61"/>
      <c r="C474" s="61"/>
      <c r="D474" s="61"/>
      <c r="E474" s="3"/>
      <c r="F474" s="3"/>
      <c r="G474" s="3"/>
      <c r="H474" s="3"/>
      <c r="I474" s="3"/>
      <c r="J474" s="3"/>
      <c r="K474" s="3"/>
      <c r="L474" s="3"/>
      <c r="M474" s="3"/>
      <c r="N474" s="61"/>
      <c r="O474" s="3"/>
      <c r="P474" s="61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61"/>
      <c r="C475" s="61"/>
      <c r="D475" s="61"/>
      <c r="E475" s="3"/>
      <c r="F475" s="3"/>
      <c r="G475" s="3"/>
      <c r="H475" s="3"/>
      <c r="I475" s="3"/>
      <c r="J475" s="3"/>
      <c r="K475" s="3"/>
      <c r="L475" s="3"/>
      <c r="M475" s="3"/>
      <c r="N475" s="61"/>
      <c r="O475" s="3"/>
      <c r="P475" s="61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61"/>
      <c r="C476" s="61"/>
      <c r="D476" s="61"/>
      <c r="E476" s="3"/>
      <c r="F476" s="3"/>
      <c r="G476" s="3"/>
      <c r="H476" s="3"/>
      <c r="I476" s="3"/>
      <c r="J476" s="3"/>
      <c r="K476" s="3"/>
      <c r="L476" s="3"/>
      <c r="M476" s="3"/>
      <c r="N476" s="61"/>
      <c r="O476" s="3"/>
      <c r="P476" s="61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61"/>
      <c r="C477" s="61"/>
      <c r="D477" s="61"/>
      <c r="E477" s="3"/>
      <c r="F477" s="3"/>
      <c r="G477" s="3"/>
      <c r="H477" s="3"/>
      <c r="I477" s="3"/>
      <c r="J477" s="3"/>
      <c r="K477" s="3"/>
      <c r="L477" s="3"/>
      <c r="M477" s="3"/>
      <c r="N477" s="61"/>
      <c r="O477" s="3"/>
      <c r="P477" s="61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61"/>
      <c r="C478" s="61"/>
      <c r="D478" s="61"/>
      <c r="E478" s="3"/>
      <c r="F478" s="3"/>
      <c r="G478" s="3"/>
      <c r="H478" s="3"/>
      <c r="I478" s="3"/>
      <c r="J478" s="3"/>
      <c r="K478" s="3"/>
      <c r="L478" s="3"/>
      <c r="M478" s="3"/>
      <c r="N478" s="61"/>
      <c r="O478" s="3"/>
      <c r="P478" s="61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61"/>
      <c r="C479" s="61"/>
      <c r="D479" s="61"/>
      <c r="E479" s="3"/>
      <c r="F479" s="3"/>
      <c r="G479" s="3"/>
      <c r="H479" s="3"/>
      <c r="I479" s="3"/>
      <c r="J479" s="3"/>
      <c r="K479" s="3"/>
      <c r="L479" s="3"/>
      <c r="M479" s="3"/>
      <c r="N479" s="61"/>
      <c r="O479" s="3"/>
      <c r="P479" s="61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61"/>
      <c r="C480" s="61"/>
      <c r="D480" s="61"/>
      <c r="E480" s="3"/>
      <c r="F480" s="3"/>
      <c r="G480" s="3"/>
      <c r="H480" s="3"/>
      <c r="I480" s="3"/>
      <c r="J480" s="3"/>
      <c r="K480" s="3"/>
      <c r="L480" s="3"/>
      <c r="M480" s="3"/>
      <c r="N480" s="61"/>
      <c r="O480" s="3"/>
      <c r="P480" s="61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61"/>
      <c r="C481" s="61"/>
      <c r="D481" s="61"/>
      <c r="E481" s="3"/>
      <c r="F481" s="3"/>
      <c r="G481" s="3"/>
      <c r="H481" s="3"/>
      <c r="I481" s="3"/>
      <c r="J481" s="3"/>
      <c r="K481" s="3"/>
      <c r="L481" s="3"/>
      <c r="M481" s="3"/>
      <c r="N481" s="61"/>
      <c r="O481" s="3"/>
      <c r="P481" s="61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61"/>
      <c r="C482" s="61"/>
      <c r="D482" s="61"/>
      <c r="E482" s="3"/>
      <c r="F482" s="3"/>
      <c r="G482" s="3"/>
      <c r="H482" s="3"/>
      <c r="I482" s="3"/>
      <c r="J482" s="3"/>
      <c r="K482" s="3"/>
      <c r="L482" s="3"/>
      <c r="M482" s="3"/>
      <c r="N482" s="61"/>
      <c r="O482" s="3"/>
      <c r="P482" s="61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61"/>
      <c r="C483" s="61"/>
      <c r="D483" s="61"/>
      <c r="E483" s="3"/>
      <c r="F483" s="3"/>
      <c r="G483" s="3"/>
      <c r="H483" s="3"/>
      <c r="I483" s="3"/>
      <c r="J483" s="3"/>
      <c r="K483" s="3"/>
      <c r="L483" s="3"/>
      <c r="M483" s="3"/>
      <c r="N483" s="61"/>
      <c r="O483" s="3"/>
      <c r="P483" s="61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61"/>
      <c r="C484" s="61"/>
      <c r="D484" s="61"/>
      <c r="E484" s="3"/>
      <c r="F484" s="3"/>
      <c r="G484" s="3"/>
      <c r="H484" s="3"/>
      <c r="I484" s="3"/>
      <c r="J484" s="3"/>
      <c r="K484" s="3"/>
      <c r="L484" s="3"/>
      <c r="M484" s="3"/>
      <c r="N484" s="61"/>
      <c r="O484" s="3"/>
      <c r="P484" s="61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61"/>
      <c r="C485" s="61"/>
      <c r="D485" s="61"/>
      <c r="E485" s="3"/>
      <c r="F485" s="3"/>
      <c r="G485" s="3"/>
      <c r="H485" s="3"/>
      <c r="I485" s="3"/>
      <c r="J485" s="3"/>
      <c r="K485" s="3"/>
      <c r="L485" s="3"/>
      <c r="M485" s="3"/>
      <c r="N485" s="61"/>
      <c r="O485" s="3"/>
      <c r="P485" s="61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61"/>
      <c r="C486" s="61"/>
      <c r="D486" s="61"/>
      <c r="E486" s="3"/>
      <c r="F486" s="3"/>
      <c r="G486" s="3"/>
      <c r="H486" s="3"/>
      <c r="I486" s="3"/>
      <c r="J486" s="3"/>
      <c r="K486" s="3"/>
      <c r="L486" s="3"/>
      <c r="M486" s="3"/>
      <c r="N486" s="61"/>
      <c r="O486" s="3"/>
      <c r="P486" s="61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61"/>
      <c r="C487" s="61"/>
      <c r="D487" s="61"/>
      <c r="E487" s="3"/>
      <c r="F487" s="3"/>
      <c r="G487" s="3"/>
      <c r="H487" s="3"/>
      <c r="I487" s="3"/>
      <c r="J487" s="3"/>
      <c r="K487" s="3"/>
      <c r="L487" s="3"/>
      <c r="M487" s="3"/>
      <c r="N487" s="61"/>
      <c r="O487" s="3"/>
      <c r="P487" s="61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61"/>
      <c r="C488" s="61"/>
      <c r="D488" s="61"/>
      <c r="E488" s="3"/>
      <c r="F488" s="3"/>
      <c r="G488" s="3"/>
      <c r="H488" s="3"/>
      <c r="I488" s="3"/>
      <c r="J488" s="3"/>
      <c r="K488" s="3"/>
      <c r="L488" s="3"/>
      <c r="M488" s="3"/>
      <c r="N488" s="61"/>
      <c r="O488" s="3"/>
      <c r="P488" s="61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61"/>
      <c r="C489" s="61"/>
      <c r="D489" s="61"/>
      <c r="E489" s="3"/>
      <c r="F489" s="3"/>
      <c r="G489" s="3"/>
      <c r="H489" s="3"/>
      <c r="I489" s="3"/>
      <c r="J489" s="3"/>
      <c r="K489" s="3"/>
      <c r="L489" s="3"/>
      <c r="M489" s="3"/>
      <c r="N489" s="61"/>
      <c r="O489" s="3"/>
      <c r="P489" s="61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61"/>
      <c r="C490" s="61"/>
      <c r="D490" s="61"/>
      <c r="E490" s="3"/>
      <c r="F490" s="3"/>
      <c r="G490" s="3"/>
      <c r="H490" s="3"/>
      <c r="I490" s="3"/>
      <c r="J490" s="3"/>
      <c r="K490" s="3"/>
      <c r="L490" s="3"/>
      <c r="M490" s="3"/>
      <c r="N490" s="61"/>
      <c r="O490" s="3"/>
      <c r="P490" s="61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61"/>
      <c r="C491" s="61"/>
      <c r="D491" s="61"/>
      <c r="E491" s="3"/>
      <c r="F491" s="3"/>
      <c r="G491" s="3"/>
      <c r="H491" s="3"/>
      <c r="I491" s="3"/>
      <c r="J491" s="3"/>
      <c r="K491" s="3"/>
      <c r="L491" s="3"/>
      <c r="M491" s="3"/>
      <c r="N491" s="61"/>
      <c r="O491" s="3"/>
      <c r="P491" s="61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61"/>
      <c r="C492" s="61"/>
      <c r="D492" s="61"/>
      <c r="E492" s="3"/>
      <c r="F492" s="3"/>
      <c r="G492" s="3"/>
      <c r="H492" s="3"/>
      <c r="I492" s="3"/>
      <c r="J492" s="3"/>
      <c r="K492" s="3"/>
      <c r="L492" s="3"/>
      <c r="M492" s="3"/>
      <c r="N492" s="61"/>
      <c r="O492" s="3"/>
      <c r="P492" s="61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61"/>
      <c r="C493" s="61"/>
      <c r="D493" s="61"/>
      <c r="E493" s="3"/>
      <c r="F493" s="3"/>
      <c r="G493" s="3"/>
      <c r="H493" s="3"/>
      <c r="I493" s="3"/>
      <c r="J493" s="3"/>
      <c r="K493" s="3"/>
      <c r="L493" s="3"/>
      <c r="M493" s="3"/>
      <c r="N493" s="61"/>
      <c r="O493" s="3"/>
      <c r="P493" s="61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61"/>
      <c r="C494" s="61"/>
      <c r="D494" s="61"/>
      <c r="E494" s="3"/>
      <c r="F494" s="3"/>
      <c r="G494" s="3"/>
      <c r="H494" s="3"/>
      <c r="I494" s="3"/>
      <c r="J494" s="3"/>
      <c r="K494" s="3"/>
      <c r="L494" s="3"/>
      <c r="M494" s="3"/>
      <c r="N494" s="61"/>
      <c r="O494" s="3"/>
      <c r="P494" s="61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61"/>
      <c r="C495" s="61"/>
      <c r="D495" s="61"/>
      <c r="E495" s="3"/>
      <c r="F495" s="3"/>
      <c r="G495" s="3"/>
      <c r="H495" s="3"/>
      <c r="I495" s="3"/>
      <c r="J495" s="3"/>
      <c r="K495" s="3"/>
      <c r="L495" s="3"/>
      <c r="M495" s="3"/>
      <c r="N495" s="61"/>
      <c r="O495" s="3"/>
      <c r="P495" s="61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61"/>
      <c r="C496" s="61"/>
      <c r="D496" s="61"/>
      <c r="E496" s="3"/>
      <c r="F496" s="3"/>
      <c r="G496" s="3"/>
      <c r="H496" s="3"/>
      <c r="I496" s="3"/>
      <c r="J496" s="3"/>
      <c r="K496" s="3"/>
      <c r="L496" s="3"/>
      <c r="M496" s="3"/>
      <c r="N496" s="61"/>
      <c r="O496" s="3"/>
      <c r="P496" s="61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61"/>
      <c r="C497" s="61"/>
      <c r="D497" s="61"/>
      <c r="E497" s="3"/>
      <c r="F497" s="3"/>
      <c r="G497" s="3"/>
      <c r="H497" s="3"/>
      <c r="I497" s="3"/>
      <c r="J497" s="3"/>
      <c r="K497" s="3"/>
      <c r="L497" s="3"/>
      <c r="M497" s="3"/>
      <c r="N497" s="61"/>
      <c r="O497" s="3"/>
      <c r="P497" s="61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61"/>
      <c r="C498" s="61"/>
      <c r="D498" s="61"/>
      <c r="E498" s="3"/>
      <c r="F498" s="3"/>
      <c r="G498" s="3"/>
      <c r="H498" s="3"/>
      <c r="I498" s="3"/>
      <c r="J498" s="3"/>
      <c r="K498" s="3"/>
      <c r="L498" s="3"/>
      <c r="M498" s="3"/>
      <c r="N498" s="61"/>
      <c r="O498" s="3"/>
      <c r="P498" s="61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61"/>
      <c r="C499" s="61"/>
      <c r="D499" s="61"/>
      <c r="E499" s="3"/>
      <c r="F499" s="3"/>
      <c r="G499" s="3"/>
      <c r="H499" s="3"/>
      <c r="I499" s="3"/>
      <c r="J499" s="3"/>
      <c r="K499" s="3"/>
      <c r="L499" s="3"/>
      <c r="M499" s="3"/>
      <c r="N499" s="61"/>
      <c r="O499" s="3"/>
      <c r="P499" s="61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61"/>
      <c r="C500" s="61"/>
      <c r="D500" s="61"/>
      <c r="E500" s="3"/>
      <c r="F500" s="3"/>
      <c r="G500" s="3"/>
      <c r="H500" s="3"/>
      <c r="I500" s="3"/>
      <c r="J500" s="3"/>
      <c r="K500" s="3"/>
      <c r="L500" s="3"/>
      <c r="M500" s="3"/>
      <c r="N500" s="61"/>
      <c r="O500" s="3"/>
      <c r="P500" s="61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61"/>
      <c r="C501" s="61"/>
      <c r="D501" s="61"/>
      <c r="E501" s="3"/>
      <c r="F501" s="3"/>
      <c r="G501" s="3"/>
      <c r="H501" s="3"/>
      <c r="I501" s="3"/>
      <c r="J501" s="3"/>
      <c r="K501" s="3"/>
      <c r="L501" s="3"/>
      <c r="M501" s="3"/>
      <c r="N501" s="61"/>
      <c r="O501" s="3"/>
      <c r="P501" s="61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61"/>
      <c r="C502" s="61"/>
      <c r="D502" s="61"/>
      <c r="E502" s="3"/>
      <c r="F502" s="3"/>
      <c r="G502" s="3"/>
      <c r="H502" s="3"/>
      <c r="I502" s="3"/>
      <c r="J502" s="3"/>
      <c r="K502" s="3"/>
      <c r="L502" s="3"/>
      <c r="M502" s="3"/>
      <c r="N502" s="61"/>
      <c r="O502" s="3"/>
      <c r="P502" s="61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61"/>
      <c r="C503" s="61"/>
      <c r="D503" s="61"/>
      <c r="E503" s="3"/>
      <c r="F503" s="3"/>
      <c r="G503" s="3"/>
      <c r="H503" s="3"/>
      <c r="I503" s="3"/>
      <c r="J503" s="3"/>
      <c r="K503" s="3"/>
      <c r="L503" s="3"/>
      <c r="M503" s="3"/>
      <c r="N503" s="61"/>
      <c r="O503" s="3"/>
      <c r="P503" s="61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61"/>
      <c r="C504" s="61"/>
      <c r="D504" s="61"/>
      <c r="E504" s="3"/>
      <c r="F504" s="3"/>
      <c r="G504" s="3"/>
      <c r="H504" s="3"/>
      <c r="I504" s="3"/>
      <c r="J504" s="3"/>
      <c r="K504" s="3"/>
      <c r="L504" s="3"/>
      <c r="M504" s="3"/>
      <c r="N504" s="61"/>
      <c r="O504" s="3"/>
      <c r="P504" s="61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61"/>
      <c r="C505" s="61"/>
      <c r="D505" s="61"/>
      <c r="E505" s="3"/>
      <c r="F505" s="3"/>
      <c r="G505" s="3"/>
      <c r="H505" s="3"/>
      <c r="I505" s="3"/>
      <c r="J505" s="3"/>
      <c r="K505" s="3"/>
      <c r="L505" s="3"/>
      <c r="M505" s="3"/>
      <c r="N505" s="61"/>
      <c r="O505" s="3"/>
      <c r="P505" s="61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61"/>
      <c r="C506" s="61"/>
      <c r="D506" s="61"/>
      <c r="E506" s="3"/>
      <c r="F506" s="3"/>
      <c r="G506" s="3"/>
      <c r="H506" s="3"/>
      <c r="I506" s="3"/>
      <c r="J506" s="3"/>
      <c r="K506" s="3"/>
      <c r="L506" s="3"/>
      <c r="M506" s="3"/>
      <c r="N506" s="61"/>
      <c r="O506" s="3"/>
      <c r="P506" s="61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61"/>
      <c r="C507" s="61"/>
      <c r="D507" s="61"/>
      <c r="E507" s="3"/>
      <c r="F507" s="3"/>
      <c r="G507" s="3"/>
      <c r="H507" s="3"/>
      <c r="I507" s="3"/>
      <c r="J507" s="3"/>
      <c r="K507" s="3"/>
      <c r="L507" s="3"/>
      <c r="M507" s="3"/>
      <c r="N507" s="61"/>
      <c r="O507" s="3"/>
      <c r="P507" s="61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61"/>
      <c r="C508" s="61"/>
      <c r="D508" s="61"/>
      <c r="E508" s="3"/>
      <c r="F508" s="3"/>
      <c r="G508" s="3"/>
      <c r="H508" s="3"/>
      <c r="I508" s="3"/>
      <c r="J508" s="3"/>
      <c r="K508" s="3"/>
      <c r="L508" s="3"/>
      <c r="M508" s="3"/>
      <c r="N508" s="61"/>
      <c r="O508" s="3"/>
      <c r="P508" s="61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61"/>
      <c r="C509" s="61"/>
      <c r="D509" s="61"/>
      <c r="E509" s="3"/>
      <c r="F509" s="3"/>
      <c r="G509" s="3"/>
      <c r="H509" s="3"/>
      <c r="I509" s="3"/>
      <c r="J509" s="3"/>
      <c r="K509" s="3"/>
      <c r="L509" s="3"/>
      <c r="M509" s="3"/>
      <c r="N509" s="61"/>
      <c r="O509" s="3"/>
      <c r="P509" s="61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61"/>
      <c r="C510" s="61"/>
      <c r="D510" s="61"/>
      <c r="E510" s="3"/>
      <c r="F510" s="3"/>
      <c r="G510" s="3"/>
      <c r="H510" s="3"/>
      <c r="I510" s="3"/>
      <c r="J510" s="3"/>
      <c r="K510" s="3"/>
      <c r="L510" s="3"/>
      <c r="M510" s="3"/>
      <c r="N510" s="61"/>
      <c r="O510" s="3"/>
      <c r="P510" s="61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61"/>
      <c r="C511" s="61"/>
      <c r="D511" s="61"/>
      <c r="E511" s="3"/>
      <c r="F511" s="3"/>
      <c r="G511" s="3"/>
      <c r="H511" s="3"/>
      <c r="I511" s="3"/>
      <c r="J511" s="3"/>
      <c r="K511" s="3"/>
      <c r="L511" s="3"/>
      <c r="M511" s="3"/>
      <c r="N511" s="61"/>
      <c r="O511" s="3"/>
      <c r="P511" s="61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61"/>
      <c r="C512" s="61"/>
      <c r="D512" s="61"/>
      <c r="E512" s="3"/>
      <c r="F512" s="3"/>
      <c r="G512" s="3"/>
      <c r="H512" s="3"/>
      <c r="I512" s="3"/>
      <c r="J512" s="3"/>
      <c r="K512" s="3"/>
      <c r="L512" s="3"/>
      <c r="M512" s="3"/>
      <c r="N512" s="61"/>
      <c r="O512" s="3"/>
      <c r="P512" s="61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61"/>
      <c r="C513" s="61"/>
      <c r="D513" s="61"/>
      <c r="E513" s="3"/>
      <c r="F513" s="3"/>
      <c r="G513" s="3"/>
      <c r="H513" s="3"/>
      <c r="I513" s="3"/>
      <c r="J513" s="3"/>
      <c r="K513" s="3"/>
      <c r="L513" s="3"/>
      <c r="M513" s="3"/>
      <c r="N513" s="61"/>
      <c r="O513" s="3"/>
      <c r="P513" s="61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61"/>
      <c r="C514" s="61"/>
      <c r="D514" s="61"/>
      <c r="E514" s="3"/>
      <c r="F514" s="3"/>
      <c r="G514" s="3"/>
      <c r="H514" s="3"/>
      <c r="I514" s="3"/>
      <c r="J514" s="3"/>
      <c r="K514" s="3"/>
      <c r="L514" s="3"/>
      <c r="M514" s="3"/>
      <c r="N514" s="61"/>
      <c r="O514" s="3"/>
      <c r="P514" s="61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61"/>
      <c r="C515" s="61"/>
      <c r="D515" s="61"/>
      <c r="E515" s="3"/>
      <c r="F515" s="3"/>
      <c r="G515" s="3"/>
      <c r="H515" s="3"/>
      <c r="I515" s="3"/>
      <c r="J515" s="3"/>
      <c r="K515" s="3"/>
      <c r="L515" s="3"/>
      <c r="M515" s="3"/>
      <c r="N515" s="61"/>
      <c r="O515" s="3"/>
      <c r="P515" s="61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61"/>
      <c r="C516" s="61"/>
      <c r="D516" s="61"/>
      <c r="E516" s="3"/>
      <c r="F516" s="3"/>
      <c r="G516" s="3"/>
      <c r="H516" s="3"/>
      <c r="I516" s="3"/>
      <c r="J516" s="3"/>
      <c r="K516" s="3"/>
      <c r="L516" s="3"/>
      <c r="M516" s="3"/>
      <c r="N516" s="61"/>
      <c r="O516" s="3"/>
      <c r="P516" s="61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61"/>
      <c r="C517" s="61"/>
      <c r="D517" s="61"/>
      <c r="E517" s="3"/>
      <c r="F517" s="3"/>
      <c r="G517" s="3"/>
      <c r="H517" s="3"/>
      <c r="I517" s="3"/>
      <c r="J517" s="3"/>
      <c r="K517" s="3"/>
      <c r="L517" s="3"/>
      <c r="M517" s="3"/>
      <c r="N517" s="61"/>
      <c r="O517" s="3"/>
      <c r="P517" s="61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61"/>
      <c r="C518" s="61"/>
      <c r="D518" s="61"/>
      <c r="E518" s="3"/>
      <c r="F518" s="3"/>
      <c r="G518" s="3"/>
      <c r="H518" s="3"/>
      <c r="I518" s="3"/>
      <c r="J518" s="3"/>
      <c r="K518" s="3"/>
      <c r="L518" s="3"/>
      <c r="M518" s="3"/>
      <c r="N518" s="61"/>
      <c r="O518" s="3"/>
      <c r="P518" s="61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61"/>
      <c r="C519" s="61"/>
      <c r="D519" s="61"/>
      <c r="E519" s="3"/>
      <c r="F519" s="3"/>
      <c r="G519" s="3"/>
      <c r="H519" s="3"/>
      <c r="I519" s="3"/>
      <c r="J519" s="3"/>
      <c r="K519" s="3"/>
      <c r="L519" s="3"/>
      <c r="M519" s="3"/>
      <c r="N519" s="61"/>
      <c r="O519" s="3"/>
      <c r="P519" s="61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61"/>
      <c r="C520" s="61"/>
      <c r="D520" s="61"/>
      <c r="E520" s="3"/>
      <c r="F520" s="3"/>
      <c r="G520" s="3"/>
      <c r="H520" s="3"/>
      <c r="I520" s="3"/>
      <c r="J520" s="3"/>
      <c r="K520" s="3"/>
      <c r="L520" s="3"/>
      <c r="M520" s="3"/>
      <c r="N520" s="61"/>
      <c r="O520" s="3"/>
      <c r="P520" s="61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61"/>
      <c r="C521" s="61"/>
      <c r="D521" s="61"/>
      <c r="E521" s="3"/>
      <c r="F521" s="3"/>
      <c r="G521" s="3"/>
      <c r="H521" s="3"/>
      <c r="I521" s="3"/>
      <c r="J521" s="3"/>
      <c r="K521" s="3"/>
      <c r="L521" s="3"/>
      <c r="M521" s="3"/>
      <c r="N521" s="61"/>
      <c r="O521" s="3"/>
      <c r="P521" s="61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61"/>
      <c r="C522" s="61"/>
      <c r="D522" s="61"/>
      <c r="E522" s="3"/>
      <c r="F522" s="3"/>
      <c r="G522" s="3"/>
      <c r="H522" s="3"/>
      <c r="I522" s="3"/>
      <c r="J522" s="3"/>
      <c r="K522" s="3"/>
      <c r="L522" s="3"/>
      <c r="M522" s="3"/>
      <c r="N522" s="61"/>
      <c r="O522" s="3"/>
      <c r="P522" s="61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61"/>
      <c r="C523" s="61"/>
      <c r="D523" s="61"/>
      <c r="E523" s="3"/>
      <c r="F523" s="3"/>
      <c r="G523" s="3"/>
      <c r="H523" s="3"/>
      <c r="I523" s="3"/>
      <c r="J523" s="3"/>
      <c r="K523" s="3"/>
      <c r="L523" s="3"/>
      <c r="M523" s="3"/>
      <c r="N523" s="61"/>
      <c r="O523" s="3"/>
      <c r="P523" s="61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61"/>
      <c r="C524" s="61"/>
      <c r="D524" s="61"/>
      <c r="E524" s="3"/>
      <c r="F524" s="3"/>
      <c r="G524" s="3"/>
      <c r="H524" s="3"/>
      <c r="I524" s="3"/>
      <c r="J524" s="3"/>
      <c r="K524" s="3"/>
      <c r="L524" s="3"/>
      <c r="M524" s="3"/>
      <c r="N524" s="61"/>
      <c r="O524" s="3"/>
      <c r="P524" s="61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61"/>
      <c r="C525" s="61"/>
      <c r="D525" s="61"/>
      <c r="E525" s="3"/>
      <c r="F525" s="3"/>
      <c r="G525" s="3"/>
      <c r="H525" s="3"/>
      <c r="I525" s="3"/>
      <c r="J525" s="3"/>
      <c r="K525" s="3"/>
      <c r="L525" s="3"/>
      <c r="M525" s="3"/>
      <c r="N525" s="61"/>
      <c r="O525" s="3"/>
      <c r="P525" s="61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61"/>
      <c r="C526" s="61"/>
      <c r="D526" s="61"/>
      <c r="E526" s="3"/>
      <c r="F526" s="3"/>
      <c r="G526" s="3"/>
      <c r="H526" s="3"/>
      <c r="I526" s="3"/>
      <c r="J526" s="3"/>
      <c r="K526" s="3"/>
      <c r="L526" s="3"/>
      <c r="M526" s="3"/>
      <c r="N526" s="61"/>
      <c r="O526" s="3"/>
      <c r="P526" s="61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61"/>
      <c r="C527" s="61"/>
      <c r="D527" s="61"/>
      <c r="E527" s="3"/>
      <c r="F527" s="3"/>
      <c r="G527" s="3"/>
      <c r="H527" s="3"/>
      <c r="I527" s="3"/>
      <c r="J527" s="3"/>
      <c r="K527" s="3"/>
      <c r="L527" s="3"/>
      <c r="M527" s="3"/>
      <c r="N527" s="61"/>
      <c r="O527" s="3"/>
      <c r="P527" s="61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61"/>
      <c r="C528" s="61"/>
      <c r="D528" s="61"/>
      <c r="E528" s="3"/>
      <c r="F528" s="3"/>
      <c r="G528" s="3"/>
      <c r="H528" s="3"/>
      <c r="I528" s="3"/>
      <c r="J528" s="3"/>
      <c r="K528" s="3"/>
      <c r="L528" s="3"/>
      <c r="M528" s="3"/>
      <c r="N528" s="61"/>
      <c r="O528" s="3"/>
      <c r="P528" s="61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61"/>
      <c r="C529" s="61"/>
      <c r="D529" s="61"/>
      <c r="E529" s="3"/>
      <c r="F529" s="3"/>
      <c r="G529" s="3"/>
      <c r="H529" s="3"/>
      <c r="I529" s="3"/>
      <c r="J529" s="3"/>
      <c r="K529" s="3"/>
      <c r="L529" s="3"/>
      <c r="M529" s="3"/>
      <c r="N529" s="61"/>
      <c r="O529" s="3"/>
      <c r="P529" s="61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61"/>
      <c r="C530" s="61"/>
      <c r="D530" s="61"/>
      <c r="E530" s="3"/>
      <c r="F530" s="3"/>
      <c r="G530" s="3"/>
      <c r="H530" s="3"/>
      <c r="I530" s="3"/>
      <c r="J530" s="3"/>
      <c r="K530" s="3"/>
      <c r="L530" s="3"/>
      <c r="M530" s="3"/>
      <c r="N530" s="61"/>
      <c r="O530" s="3"/>
      <c r="P530" s="61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61"/>
      <c r="C531" s="61"/>
      <c r="D531" s="61"/>
      <c r="E531" s="3"/>
      <c r="F531" s="3"/>
      <c r="G531" s="3"/>
      <c r="H531" s="3"/>
      <c r="I531" s="3"/>
      <c r="J531" s="3"/>
      <c r="K531" s="3"/>
      <c r="L531" s="3"/>
      <c r="M531" s="3"/>
      <c r="N531" s="61"/>
      <c r="O531" s="3"/>
      <c r="P531" s="61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61"/>
      <c r="C532" s="61"/>
      <c r="D532" s="61"/>
      <c r="E532" s="3"/>
      <c r="F532" s="3"/>
      <c r="G532" s="3"/>
      <c r="H532" s="3"/>
      <c r="I532" s="3"/>
      <c r="J532" s="3"/>
      <c r="K532" s="3"/>
      <c r="L532" s="3"/>
      <c r="M532" s="3"/>
      <c r="N532" s="61"/>
      <c r="O532" s="3"/>
      <c r="P532" s="61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61"/>
      <c r="C533" s="61"/>
      <c r="D533" s="61"/>
      <c r="E533" s="3"/>
      <c r="F533" s="3"/>
      <c r="G533" s="3"/>
      <c r="H533" s="3"/>
      <c r="I533" s="3"/>
      <c r="J533" s="3"/>
      <c r="K533" s="3"/>
      <c r="L533" s="3"/>
      <c r="M533" s="3"/>
      <c r="N533" s="61"/>
      <c r="O533" s="3"/>
      <c r="P533" s="61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61"/>
      <c r="C534" s="61"/>
      <c r="D534" s="61"/>
      <c r="E534" s="3"/>
      <c r="F534" s="3"/>
      <c r="G534" s="3"/>
      <c r="H534" s="3"/>
      <c r="I534" s="3"/>
      <c r="J534" s="3"/>
      <c r="K534" s="3"/>
      <c r="L534" s="3"/>
      <c r="M534" s="3"/>
      <c r="N534" s="61"/>
      <c r="O534" s="3"/>
      <c r="P534" s="61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61"/>
      <c r="C535" s="61"/>
      <c r="D535" s="61"/>
      <c r="E535" s="3"/>
      <c r="F535" s="3"/>
      <c r="G535" s="3"/>
      <c r="H535" s="3"/>
      <c r="I535" s="3"/>
      <c r="J535" s="3"/>
      <c r="K535" s="3"/>
      <c r="L535" s="3"/>
      <c r="M535" s="3"/>
      <c r="N535" s="61"/>
      <c r="O535" s="3"/>
      <c r="P535" s="61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61"/>
      <c r="C536" s="61"/>
      <c r="D536" s="61"/>
      <c r="E536" s="3"/>
      <c r="F536" s="3"/>
      <c r="G536" s="3"/>
      <c r="H536" s="3"/>
      <c r="I536" s="3"/>
      <c r="J536" s="3"/>
      <c r="K536" s="3"/>
      <c r="L536" s="3"/>
      <c r="M536" s="3"/>
      <c r="N536" s="61"/>
      <c r="O536" s="3"/>
      <c r="P536" s="61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61"/>
      <c r="C537" s="61"/>
      <c r="D537" s="61"/>
      <c r="E537" s="3"/>
      <c r="F537" s="3"/>
      <c r="G537" s="3"/>
      <c r="H537" s="3"/>
      <c r="I537" s="3"/>
      <c r="J537" s="3"/>
      <c r="K537" s="3"/>
      <c r="L537" s="3"/>
      <c r="M537" s="3"/>
      <c r="N537" s="61"/>
      <c r="O537" s="3"/>
      <c r="P537" s="61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61"/>
      <c r="C538" s="61"/>
      <c r="D538" s="61"/>
      <c r="E538" s="3"/>
      <c r="F538" s="3"/>
      <c r="G538" s="3"/>
      <c r="H538" s="3"/>
      <c r="I538" s="3"/>
      <c r="J538" s="3"/>
      <c r="K538" s="3"/>
      <c r="L538" s="3"/>
      <c r="M538" s="3"/>
      <c r="N538" s="61"/>
      <c r="O538" s="3"/>
      <c r="P538" s="61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61"/>
      <c r="C539" s="61"/>
      <c r="D539" s="61"/>
      <c r="E539" s="3"/>
      <c r="F539" s="3"/>
      <c r="G539" s="3"/>
      <c r="H539" s="3"/>
      <c r="I539" s="3"/>
      <c r="J539" s="3"/>
      <c r="K539" s="3"/>
      <c r="L539" s="3"/>
      <c r="M539" s="3"/>
      <c r="N539" s="61"/>
      <c r="O539" s="3"/>
      <c r="P539" s="61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61"/>
      <c r="C540" s="61"/>
      <c r="D540" s="61"/>
      <c r="E540" s="3"/>
      <c r="F540" s="3"/>
      <c r="G540" s="3"/>
      <c r="H540" s="3"/>
      <c r="I540" s="3"/>
      <c r="J540" s="3"/>
      <c r="K540" s="3"/>
      <c r="L540" s="3"/>
      <c r="M540" s="3"/>
      <c r="N540" s="61"/>
      <c r="O540" s="3"/>
      <c r="P540" s="61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61"/>
      <c r="C541" s="61"/>
      <c r="D541" s="61"/>
      <c r="E541" s="3"/>
      <c r="F541" s="3"/>
      <c r="G541" s="3"/>
      <c r="H541" s="3"/>
      <c r="I541" s="3"/>
      <c r="J541" s="3"/>
      <c r="K541" s="3"/>
      <c r="L541" s="3"/>
      <c r="M541" s="3"/>
      <c r="N541" s="61"/>
      <c r="O541" s="3"/>
      <c r="P541" s="61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61"/>
      <c r="C542" s="61"/>
      <c r="D542" s="61"/>
      <c r="E542" s="3"/>
      <c r="F542" s="3"/>
      <c r="G542" s="3"/>
      <c r="H542" s="3"/>
      <c r="I542" s="3"/>
      <c r="J542" s="3"/>
      <c r="K542" s="3"/>
      <c r="L542" s="3"/>
      <c r="M542" s="3"/>
      <c r="N542" s="61"/>
      <c r="O542" s="3"/>
      <c r="P542" s="61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61"/>
      <c r="C543" s="61"/>
      <c r="D543" s="61"/>
      <c r="E543" s="3"/>
      <c r="F543" s="3"/>
      <c r="G543" s="3"/>
      <c r="H543" s="3"/>
      <c r="I543" s="3"/>
      <c r="J543" s="3"/>
      <c r="K543" s="3"/>
      <c r="L543" s="3"/>
      <c r="M543" s="3"/>
      <c r="N543" s="61"/>
      <c r="O543" s="3"/>
      <c r="P543" s="61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61"/>
      <c r="C544" s="61"/>
      <c r="D544" s="61"/>
      <c r="E544" s="3"/>
      <c r="F544" s="3"/>
      <c r="G544" s="3"/>
      <c r="H544" s="3"/>
      <c r="I544" s="3"/>
      <c r="J544" s="3"/>
      <c r="K544" s="3"/>
      <c r="L544" s="3"/>
      <c r="M544" s="3"/>
      <c r="N544" s="61"/>
      <c r="O544" s="3"/>
      <c r="P544" s="61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61"/>
      <c r="C545" s="61"/>
      <c r="D545" s="61"/>
      <c r="E545" s="3"/>
      <c r="F545" s="3"/>
      <c r="G545" s="3"/>
      <c r="H545" s="3"/>
      <c r="I545" s="3"/>
      <c r="J545" s="3"/>
      <c r="K545" s="3"/>
      <c r="L545" s="3"/>
      <c r="M545" s="3"/>
      <c r="N545" s="61"/>
      <c r="O545" s="3"/>
      <c r="P545" s="61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61"/>
      <c r="C546" s="61"/>
      <c r="D546" s="61"/>
      <c r="E546" s="3"/>
      <c r="F546" s="3"/>
      <c r="G546" s="3"/>
      <c r="H546" s="3"/>
      <c r="I546" s="3"/>
      <c r="J546" s="3"/>
      <c r="K546" s="3"/>
      <c r="L546" s="3"/>
      <c r="M546" s="3"/>
      <c r="N546" s="61"/>
      <c r="O546" s="3"/>
      <c r="P546" s="61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61"/>
      <c r="C547" s="61"/>
      <c r="D547" s="61"/>
      <c r="E547" s="3"/>
      <c r="F547" s="3"/>
      <c r="G547" s="3"/>
      <c r="H547" s="3"/>
      <c r="I547" s="3"/>
      <c r="J547" s="3"/>
      <c r="K547" s="3"/>
      <c r="L547" s="3"/>
      <c r="M547" s="3"/>
      <c r="N547" s="61"/>
      <c r="O547" s="3"/>
      <c r="P547" s="61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61"/>
      <c r="C548" s="61"/>
      <c r="D548" s="61"/>
      <c r="E548" s="3"/>
      <c r="F548" s="3"/>
      <c r="G548" s="3"/>
      <c r="H548" s="3"/>
      <c r="I548" s="3"/>
      <c r="J548" s="3"/>
      <c r="K548" s="3"/>
      <c r="L548" s="3"/>
      <c r="M548" s="3"/>
      <c r="N548" s="61"/>
      <c r="O548" s="3"/>
      <c r="P548" s="61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61"/>
      <c r="C549" s="61"/>
      <c r="D549" s="61"/>
      <c r="E549" s="3"/>
      <c r="F549" s="3"/>
      <c r="G549" s="3"/>
      <c r="H549" s="3"/>
      <c r="I549" s="3"/>
      <c r="J549" s="3"/>
      <c r="K549" s="3"/>
      <c r="L549" s="3"/>
      <c r="M549" s="3"/>
      <c r="N549" s="61"/>
      <c r="O549" s="3"/>
      <c r="P549" s="61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61"/>
      <c r="C550" s="61"/>
      <c r="D550" s="61"/>
      <c r="E550" s="3"/>
      <c r="F550" s="3"/>
      <c r="G550" s="3"/>
      <c r="H550" s="3"/>
      <c r="I550" s="3"/>
      <c r="J550" s="3"/>
      <c r="K550" s="3"/>
      <c r="L550" s="3"/>
      <c r="M550" s="3"/>
      <c r="N550" s="61"/>
      <c r="O550" s="3"/>
      <c r="P550" s="61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61"/>
      <c r="C551" s="61"/>
      <c r="D551" s="61"/>
      <c r="E551" s="3"/>
      <c r="F551" s="3"/>
      <c r="G551" s="3"/>
      <c r="H551" s="3"/>
      <c r="I551" s="3"/>
      <c r="J551" s="3"/>
      <c r="K551" s="3"/>
      <c r="L551" s="3"/>
      <c r="M551" s="3"/>
      <c r="N551" s="61"/>
      <c r="O551" s="3"/>
      <c r="P551" s="61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61"/>
      <c r="C552" s="61"/>
      <c r="D552" s="61"/>
      <c r="E552" s="3"/>
      <c r="F552" s="3"/>
      <c r="G552" s="3"/>
      <c r="H552" s="3"/>
      <c r="I552" s="3"/>
      <c r="J552" s="3"/>
      <c r="K552" s="3"/>
      <c r="L552" s="3"/>
      <c r="M552" s="3"/>
      <c r="N552" s="61"/>
      <c r="O552" s="3"/>
      <c r="P552" s="61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61"/>
      <c r="C553" s="61"/>
      <c r="D553" s="61"/>
      <c r="E553" s="3"/>
      <c r="F553" s="3"/>
      <c r="G553" s="3"/>
      <c r="H553" s="3"/>
      <c r="I553" s="3"/>
      <c r="J553" s="3"/>
      <c r="K553" s="3"/>
      <c r="L553" s="3"/>
      <c r="M553" s="3"/>
      <c r="N553" s="61"/>
      <c r="O553" s="3"/>
      <c r="P553" s="61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61"/>
      <c r="C554" s="61"/>
      <c r="D554" s="61"/>
      <c r="E554" s="3"/>
      <c r="F554" s="3"/>
      <c r="G554" s="3"/>
      <c r="H554" s="3"/>
      <c r="I554" s="3"/>
      <c r="J554" s="3"/>
      <c r="K554" s="3"/>
      <c r="L554" s="3"/>
      <c r="M554" s="3"/>
      <c r="N554" s="61"/>
      <c r="O554" s="3"/>
      <c r="P554" s="61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61"/>
      <c r="C555" s="61"/>
      <c r="D555" s="61"/>
      <c r="E555" s="3"/>
      <c r="F555" s="3"/>
      <c r="G555" s="3"/>
      <c r="H555" s="3"/>
      <c r="I555" s="3"/>
      <c r="J555" s="3"/>
      <c r="K555" s="3"/>
      <c r="L555" s="3"/>
      <c r="M555" s="3"/>
      <c r="N555" s="61"/>
      <c r="O555" s="3"/>
      <c r="P555" s="61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61"/>
      <c r="C556" s="61"/>
      <c r="D556" s="61"/>
      <c r="E556" s="3"/>
      <c r="F556" s="3"/>
      <c r="G556" s="3"/>
      <c r="H556" s="3"/>
      <c r="I556" s="3"/>
      <c r="J556" s="3"/>
      <c r="K556" s="3"/>
      <c r="L556" s="3"/>
      <c r="M556" s="3"/>
      <c r="N556" s="61"/>
      <c r="O556" s="3"/>
      <c r="P556" s="61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61"/>
      <c r="C557" s="61"/>
      <c r="D557" s="61"/>
      <c r="E557" s="3"/>
      <c r="F557" s="3"/>
      <c r="G557" s="3"/>
      <c r="H557" s="3"/>
      <c r="I557" s="3"/>
      <c r="J557" s="3"/>
      <c r="K557" s="3"/>
      <c r="L557" s="3"/>
      <c r="M557" s="3"/>
      <c r="N557" s="61"/>
      <c r="O557" s="3"/>
      <c r="P557" s="61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61"/>
      <c r="C558" s="61"/>
      <c r="D558" s="61"/>
      <c r="E558" s="3"/>
      <c r="F558" s="3"/>
      <c r="G558" s="3"/>
      <c r="H558" s="3"/>
      <c r="I558" s="3"/>
      <c r="J558" s="3"/>
      <c r="K558" s="3"/>
      <c r="L558" s="3"/>
      <c r="M558" s="3"/>
      <c r="N558" s="61"/>
      <c r="O558" s="3"/>
      <c r="P558" s="61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61"/>
      <c r="C559" s="61"/>
      <c r="D559" s="61"/>
      <c r="E559" s="3"/>
      <c r="F559" s="3"/>
      <c r="G559" s="3"/>
      <c r="H559" s="3"/>
      <c r="I559" s="3"/>
      <c r="J559" s="3"/>
      <c r="K559" s="3"/>
      <c r="L559" s="3"/>
      <c r="M559" s="3"/>
      <c r="N559" s="61"/>
      <c r="O559" s="3"/>
      <c r="P559" s="61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61"/>
      <c r="C560" s="61"/>
      <c r="D560" s="61"/>
      <c r="E560" s="3"/>
      <c r="F560" s="3"/>
      <c r="G560" s="3"/>
      <c r="H560" s="3"/>
      <c r="I560" s="3"/>
      <c r="J560" s="3"/>
      <c r="K560" s="3"/>
      <c r="L560" s="3"/>
      <c r="M560" s="3"/>
      <c r="N560" s="61"/>
      <c r="O560" s="3"/>
      <c r="P560" s="61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61"/>
      <c r="C561" s="61"/>
      <c r="D561" s="61"/>
      <c r="E561" s="3"/>
      <c r="F561" s="3"/>
      <c r="G561" s="3"/>
      <c r="H561" s="3"/>
      <c r="I561" s="3"/>
      <c r="J561" s="3"/>
      <c r="K561" s="3"/>
      <c r="L561" s="3"/>
      <c r="M561" s="3"/>
      <c r="N561" s="61"/>
      <c r="O561" s="3"/>
      <c r="P561" s="61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61"/>
      <c r="C562" s="61"/>
      <c r="D562" s="61"/>
      <c r="E562" s="3"/>
      <c r="F562" s="3"/>
      <c r="G562" s="3"/>
      <c r="H562" s="3"/>
      <c r="I562" s="3"/>
      <c r="J562" s="3"/>
      <c r="K562" s="3"/>
      <c r="L562" s="3"/>
      <c r="M562" s="3"/>
      <c r="N562" s="61"/>
      <c r="O562" s="3"/>
      <c r="P562" s="61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61"/>
      <c r="C563" s="61"/>
      <c r="D563" s="61"/>
      <c r="E563" s="3"/>
      <c r="F563" s="3"/>
      <c r="G563" s="3"/>
      <c r="H563" s="3"/>
      <c r="I563" s="3"/>
      <c r="J563" s="3"/>
      <c r="K563" s="3"/>
      <c r="L563" s="3"/>
      <c r="M563" s="3"/>
      <c r="N563" s="61"/>
      <c r="O563" s="3"/>
      <c r="P563" s="61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61"/>
      <c r="C564" s="61"/>
      <c r="D564" s="61"/>
      <c r="E564" s="3"/>
      <c r="F564" s="3"/>
      <c r="G564" s="3"/>
      <c r="H564" s="3"/>
      <c r="I564" s="3"/>
      <c r="J564" s="3"/>
      <c r="K564" s="3"/>
      <c r="L564" s="3"/>
      <c r="M564" s="3"/>
      <c r="N564" s="61"/>
      <c r="O564" s="3"/>
      <c r="P564" s="61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61"/>
      <c r="C565" s="61"/>
      <c r="D565" s="61"/>
      <c r="E565" s="3"/>
      <c r="F565" s="3"/>
      <c r="G565" s="3"/>
      <c r="H565" s="3"/>
      <c r="I565" s="3"/>
      <c r="J565" s="3"/>
      <c r="K565" s="3"/>
      <c r="L565" s="3"/>
      <c r="M565" s="3"/>
      <c r="N565" s="61"/>
      <c r="O565" s="3"/>
      <c r="P565" s="61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61"/>
      <c r="C566" s="61"/>
      <c r="D566" s="61"/>
      <c r="E566" s="3"/>
      <c r="F566" s="3"/>
      <c r="G566" s="3"/>
      <c r="H566" s="3"/>
      <c r="I566" s="3"/>
      <c r="J566" s="3"/>
      <c r="K566" s="3"/>
      <c r="L566" s="3"/>
      <c r="M566" s="3"/>
      <c r="N566" s="61"/>
      <c r="O566" s="3"/>
      <c r="P566" s="61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61"/>
      <c r="C567" s="61"/>
      <c r="D567" s="61"/>
      <c r="E567" s="3"/>
      <c r="F567" s="3"/>
      <c r="G567" s="3"/>
      <c r="H567" s="3"/>
      <c r="I567" s="3"/>
      <c r="J567" s="3"/>
      <c r="K567" s="3"/>
      <c r="L567" s="3"/>
      <c r="M567" s="3"/>
      <c r="N567" s="61"/>
      <c r="O567" s="3"/>
      <c r="P567" s="61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61"/>
      <c r="C568" s="61"/>
      <c r="D568" s="61"/>
      <c r="E568" s="3"/>
      <c r="F568" s="3"/>
      <c r="G568" s="3"/>
      <c r="H568" s="3"/>
      <c r="I568" s="3"/>
      <c r="J568" s="3"/>
      <c r="K568" s="3"/>
      <c r="L568" s="3"/>
      <c r="M568" s="3"/>
      <c r="N568" s="61"/>
      <c r="O568" s="3"/>
      <c r="P568" s="61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61"/>
      <c r="C569" s="61"/>
      <c r="D569" s="61"/>
      <c r="E569" s="3"/>
      <c r="F569" s="3"/>
      <c r="G569" s="3"/>
      <c r="H569" s="3"/>
      <c r="I569" s="3"/>
      <c r="J569" s="3"/>
      <c r="K569" s="3"/>
      <c r="L569" s="3"/>
      <c r="M569" s="3"/>
      <c r="N569" s="61"/>
      <c r="O569" s="3"/>
      <c r="P569" s="61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61"/>
      <c r="C570" s="61"/>
      <c r="D570" s="61"/>
      <c r="E570" s="3"/>
      <c r="F570" s="3"/>
      <c r="G570" s="3"/>
      <c r="H570" s="3"/>
      <c r="I570" s="3"/>
      <c r="J570" s="3"/>
      <c r="K570" s="3"/>
      <c r="L570" s="3"/>
      <c r="M570" s="3"/>
      <c r="N570" s="61"/>
      <c r="O570" s="3"/>
      <c r="P570" s="61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61"/>
      <c r="C571" s="61"/>
      <c r="D571" s="61"/>
      <c r="E571" s="3"/>
      <c r="F571" s="3"/>
      <c r="G571" s="3"/>
      <c r="H571" s="3"/>
      <c r="I571" s="3"/>
      <c r="J571" s="3"/>
      <c r="K571" s="3"/>
      <c r="L571" s="3"/>
      <c r="M571" s="3"/>
      <c r="N571" s="61"/>
      <c r="O571" s="3"/>
      <c r="P571" s="61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61"/>
      <c r="C572" s="61"/>
      <c r="D572" s="61"/>
      <c r="E572" s="3"/>
      <c r="F572" s="3"/>
      <c r="G572" s="3"/>
      <c r="H572" s="3"/>
      <c r="I572" s="3"/>
      <c r="J572" s="3"/>
      <c r="K572" s="3"/>
      <c r="L572" s="3"/>
      <c r="M572" s="3"/>
      <c r="N572" s="61"/>
      <c r="O572" s="3"/>
      <c r="P572" s="61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61"/>
      <c r="C573" s="61"/>
      <c r="D573" s="61"/>
      <c r="E573" s="3"/>
      <c r="F573" s="3"/>
      <c r="G573" s="3"/>
      <c r="H573" s="3"/>
      <c r="I573" s="3"/>
      <c r="J573" s="3"/>
      <c r="K573" s="3"/>
      <c r="L573" s="3"/>
      <c r="M573" s="3"/>
      <c r="N573" s="61"/>
      <c r="O573" s="3"/>
      <c r="P573" s="61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61"/>
      <c r="C574" s="61"/>
      <c r="D574" s="61"/>
      <c r="E574" s="3"/>
      <c r="F574" s="3"/>
      <c r="G574" s="3"/>
      <c r="H574" s="3"/>
      <c r="I574" s="3"/>
      <c r="J574" s="3"/>
      <c r="K574" s="3"/>
      <c r="L574" s="3"/>
      <c r="M574" s="3"/>
      <c r="N574" s="61"/>
      <c r="O574" s="3"/>
      <c r="P574" s="61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61"/>
      <c r="C575" s="61"/>
      <c r="D575" s="61"/>
      <c r="E575" s="3"/>
      <c r="F575" s="3"/>
      <c r="G575" s="3"/>
      <c r="H575" s="3"/>
      <c r="I575" s="3"/>
      <c r="J575" s="3"/>
      <c r="K575" s="3"/>
      <c r="L575" s="3"/>
      <c r="M575" s="3"/>
      <c r="N575" s="61"/>
      <c r="O575" s="3"/>
      <c r="P575" s="61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61"/>
      <c r="C576" s="61"/>
      <c r="D576" s="61"/>
      <c r="E576" s="3"/>
      <c r="F576" s="3"/>
      <c r="G576" s="3"/>
      <c r="H576" s="3"/>
      <c r="I576" s="3"/>
      <c r="J576" s="3"/>
      <c r="K576" s="3"/>
      <c r="L576" s="3"/>
      <c r="M576" s="3"/>
      <c r="N576" s="61"/>
      <c r="O576" s="3"/>
      <c r="P576" s="61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61"/>
      <c r="C577" s="61"/>
      <c r="D577" s="61"/>
      <c r="E577" s="3"/>
      <c r="F577" s="3"/>
      <c r="G577" s="3"/>
      <c r="H577" s="3"/>
      <c r="I577" s="3"/>
      <c r="J577" s="3"/>
      <c r="K577" s="3"/>
      <c r="L577" s="3"/>
      <c r="M577" s="3"/>
      <c r="N577" s="61"/>
      <c r="O577" s="3"/>
      <c r="P577" s="61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61"/>
      <c r="C578" s="61"/>
      <c r="D578" s="61"/>
      <c r="E578" s="3"/>
      <c r="F578" s="3"/>
      <c r="G578" s="3"/>
      <c r="H578" s="3"/>
      <c r="I578" s="3"/>
      <c r="J578" s="3"/>
      <c r="K578" s="3"/>
      <c r="L578" s="3"/>
      <c r="M578" s="3"/>
      <c r="N578" s="61"/>
      <c r="O578" s="3"/>
      <c r="P578" s="61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61"/>
      <c r="C579" s="61"/>
      <c r="D579" s="61"/>
      <c r="E579" s="3"/>
      <c r="F579" s="3"/>
      <c r="G579" s="3"/>
      <c r="H579" s="3"/>
      <c r="I579" s="3"/>
      <c r="J579" s="3"/>
      <c r="K579" s="3"/>
      <c r="L579" s="3"/>
      <c r="M579" s="3"/>
      <c r="N579" s="61"/>
      <c r="O579" s="3"/>
      <c r="P579" s="61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61"/>
      <c r="C580" s="61"/>
      <c r="D580" s="61"/>
      <c r="E580" s="3"/>
      <c r="F580" s="3"/>
      <c r="G580" s="3"/>
      <c r="H580" s="3"/>
      <c r="I580" s="3"/>
      <c r="J580" s="3"/>
      <c r="K580" s="3"/>
      <c r="L580" s="3"/>
      <c r="M580" s="3"/>
      <c r="N580" s="61"/>
      <c r="O580" s="3"/>
      <c r="P580" s="61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61"/>
      <c r="C581" s="61"/>
      <c r="D581" s="61"/>
      <c r="E581" s="3"/>
      <c r="F581" s="3"/>
      <c r="G581" s="3"/>
      <c r="H581" s="3"/>
      <c r="I581" s="3"/>
      <c r="J581" s="3"/>
      <c r="K581" s="3"/>
      <c r="L581" s="3"/>
      <c r="M581" s="3"/>
      <c r="N581" s="61"/>
      <c r="O581" s="3"/>
      <c r="P581" s="61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61"/>
      <c r="C582" s="61"/>
      <c r="D582" s="61"/>
      <c r="E582" s="3"/>
      <c r="F582" s="3"/>
      <c r="G582" s="3"/>
      <c r="H582" s="3"/>
      <c r="I582" s="3"/>
      <c r="J582" s="3"/>
      <c r="K582" s="3"/>
      <c r="L582" s="3"/>
      <c r="M582" s="3"/>
      <c r="N582" s="61"/>
      <c r="O582" s="3"/>
      <c r="P582" s="61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61"/>
      <c r="C583" s="61"/>
      <c r="D583" s="61"/>
      <c r="E583" s="3"/>
      <c r="F583" s="3"/>
      <c r="G583" s="3"/>
      <c r="H583" s="3"/>
      <c r="I583" s="3"/>
      <c r="J583" s="3"/>
      <c r="K583" s="3"/>
      <c r="L583" s="3"/>
      <c r="M583" s="3"/>
      <c r="N583" s="61"/>
      <c r="O583" s="3"/>
      <c r="P583" s="61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61"/>
      <c r="C584" s="61"/>
      <c r="D584" s="61"/>
      <c r="E584" s="3"/>
      <c r="F584" s="3"/>
      <c r="G584" s="3"/>
      <c r="H584" s="3"/>
      <c r="I584" s="3"/>
      <c r="J584" s="3"/>
      <c r="K584" s="3"/>
      <c r="L584" s="3"/>
      <c r="M584" s="3"/>
      <c r="N584" s="61"/>
      <c r="O584" s="3"/>
      <c r="P584" s="61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61"/>
      <c r="C585" s="61"/>
      <c r="D585" s="61"/>
      <c r="E585" s="3"/>
      <c r="F585" s="3"/>
      <c r="G585" s="3"/>
      <c r="H585" s="3"/>
      <c r="I585" s="3"/>
      <c r="J585" s="3"/>
      <c r="K585" s="3"/>
      <c r="L585" s="3"/>
      <c r="M585" s="3"/>
      <c r="N585" s="61"/>
      <c r="O585" s="3"/>
      <c r="P585" s="61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61"/>
      <c r="C586" s="61"/>
      <c r="D586" s="61"/>
      <c r="E586" s="3"/>
      <c r="F586" s="3"/>
      <c r="G586" s="3"/>
      <c r="H586" s="3"/>
      <c r="I586" s="3"/>
      <c r="J586" s="3"/>
      <c r="K586" s="3"/>
      <c r="L586" s="3"/>
      <c r="M586" s="3"/>
      <c r="N586" s="61"/>
      <c r="O586" s="3"/>
      <c r="P586" s="61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61"/>
      <c r="C587" s="61"/>
      <c r="D587" s="61"/>
      <c r="E587" s="3"/>
      <c r="F587" s="3"/>
      <c r="G587" s="3"/>
      <c r="H587" s="3"/>
      <c r="I587" s="3"/>
      <c r="J587" s="3"/>
      <c r="K587" s="3"/>
      <c r="L587" s="3"/>
      <c r="M587" s="3"/>
      <c r="N587" s="61"/>
      <c r="O587" s="3"/>
      <c r="P587" s="61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61"/>
      <c r="C588" s="61"/>
      <c r="D588" s="61"/>
      <c r="E588" s="3"/>
      <c r="F588" s="3"/>
      <c r="G588" s="3"/>
      <c r="H588" s="3"/>
      <c r="I588" s="3"/>
      <c r="J588" s="3"/>
      <c r="K588" s="3"/>
      <c r="L588" s="3"/>
      <c r="M588" s="3"/>
      <c r="N588" s="61"/>
      <c r="O588" s="3"/>
      <c r="P588" s="61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61"/>
      <c r="C589" s="61"/>
      <c r="D589" s="61"/>
      <c r="E589" s="3"/>
      <c r="F589" s="3"/>
      <c r="G589" s="3"/>
      <c r="H589" s="3"/>
      <c r="I589" s="3"/>
      <c r="J589" s="3"/>
      <c r="K589" s="3"/>
      <c r="L589" s="3"/>
      <c r="M589" s="3"/>
      <c r="N589" s="61"/>
      <c r="O589" s="3"/>
      <c r="P589" s="61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61"/>
      <c r="C590" s="61"/>
      <c r="D590" s="61"/>
      <c r="E590" s="3"/>
      <c r="F590" s="3"/>
      <c r="G590" s="3"/>
      <c r="H590" s="3"/>
      <c r="I590" s="3"/>
      <c r="J590" s="3"/>
      <c r="K590" s="3"/>
      <c r="L590" s="3"/>
      <c r="M590" s="3"/>
      <c r="N590" s="61"/>
      <c r="O590" s="3"/>
      <c r="P590" s="61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61"/>
      <c r="C591" s="61"/>
      <c r="D591" s="61"/>
      <c r="E591" s="3"/>
      <c r="F591" s="3"/>
      <c r="G591" s="3"/>
      <c r="H591" s="3"/>
      <c r="I591" s="3"/>
      <c r="J591" s="3"/>
      <c r="K591" s="3"/>
      <c r="L591" s="3"/>
      <c r="M591" s="3"/>
      <c r="N591" s="61"/>
      <c r="O591" s="3"/>
      <c r="P591" s="61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61"/>
      <c r="C592" s="61"/>
      <c r="D592" s="61"/>
      <c r="E592" s="3"/>
      <c r="F592" s="3"/>
      <c r="G592" s="3"/>
      <c r="H592" s="3"/>
      <c r="I592" s="3"/>
      <c r="J592" s="3"/>
      <c r="K592" s="3"/>
      <c r="L592" s="3"/>
      <c r="M592" s="3"/>
      <c r="N592" s="61"/>
      <c r="O592" s="3"/>
      <c r="P592" s="61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61"/>
      <c r="C593" s="61"/>
      <c r="D593" s="61"/>
      <c r="E593" s="3"/>
      <c r="F593" s="3"/>
      <c r="G593" s="3"/>
      <c r="H593" s="3"/>
      <c r="I593" s="3"/>
      <c r="J593" s="3"/>
      <c r="K593" s="3"/>
      <c r="L593" s="3"/>
      <c r="M593" s="3"/>
      <c r="N593" s="61"/>
      <c r="O593" s="3"/>
      <c r="P593" s="61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61"/>
      <c r="C594" s="61"/>
      <c r="D594" s="61"/>
      <c r="E594" s="3"/>
      <c r="F594" s="3"/>
      <c r="G594" s="3"/>
      <c r="H594" s="3"/>
      <c r="I594" s="3"/>
      <c r="J594" s="3"/>
      <c r="K594" s="3"/>
      <c r="L594" s="3"/>
      <c r="M594" s="3"/>
      <c r="N594" s="61"/>
      <c r="O594" s="3"/>
      <c r="P594" s="61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61"/>
      <c r="C595" s="61"/>
      <c r="D595" s="61"/>
      <c r="E595" s="3"/>
      <c r="F595" s="3"/>
      <c r="G595" s="3"/>
      <c r="H595" s="3"/>
      <c r="I595" s="3"/>
      <c r="J595" s="3"/>
      <c r="K595" s="3"/>
      <c r="L595" s="3"/>
      <c r="M595" s="3"/>
      <c r="N595" s="61"/>
      <c r="O595" s="3"/>
      <c r="P595" s="61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61"/>
      <c r="C596" s="61"/>
      <c r="D596" s="61"/>
      <c r="E596" s="3"/>
      <c r="F596" s="3"/>
      <c r="G596" s="3"/>
      <c r="H596" s="3"/>
      <c r="I596" s="3"/>
      <c r="J596" s="3"/>
      <c r="K596" s="3"/>
      <c r="L596" s="3"/>
      <c r="M596" s="3"/>
      <c r="N596" s="61"/>
      <c r="O596" s="3"/>
      <c r="P596" s="61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61"/>
      <c r="C597" s="61"/>
      <c r="D597" s="61"/>
      <c r="E597" s="3"/>
      <c r="F597" s="3"/>
      <c r="G597" s="3"/>
      <c r="H597" s="3"/>
      <c r="I597" s="3"/>
      <c r="J597" s="3"/>
      <c r="K597" s="3"/>
      <c r="L597" s="3"/>
      <c r="M597" s="3"/>
      <c r="N597" s="61"/>
      <c r="O597" s="3"/>
      <c r="P597" s="61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61"/>
      <c r="C598" s="61"/>
      <c r="D598" s="61"/>
      <c r="E598" s="3"/>
      <c r="F598" s="3"/>
      <c r="G598" s="3"/>
      <c r="H598" s="3"/>
      <c r="I598" s="3"/>
      <c r="J598" s="3"/>
      <c r="K598" s="3"/>
      <c r="L598" s="3"/>
      <c r="M598" s="3"/>
      <c r="N598" s="61"/>
      <c r="O598" s="3"/>
      <c r="P598" s="61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61"/>
      <c r="C599" s="61"/>
      <c r="D599" s="61"/>
      <c r="E599" s="3"/>
      <c r="F599" s="3"/>
      <c r="G599" s="3"/>
      <c r="H599" s="3"/>
      <c r="I599" s="3"/>
      <c r="J599" s="3"/>
      <c r="K599" s="3"/>
      <c r="L599" s="3"/>
      <c r="M599" s="3"/>
      <c r="N599" s="61"/>
      <c r="O599" s="3"/>
      <c r="P599" s="61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61"/>
      <c r="C600" s="61"/>
      <c r="D600" s="61"/>
      <c r="E600" s="3"/>
      <c r="F600" s="3"/>
      <c r="G600" s="3"/>
      <c r="H600" s="3"/>
      <c r="I600" s="3"/>
      <c r="J600" s="3"/>
      <c r="K600" s="3"/>
      <c r="L600" s="3"/>
      <c r="M600" s="3"/>
      <c r="N600" s="61"/>
      <c r="O600" s="3"/>
      <c r="P600" s="61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61"/>
      <c r="C601" s="61"/>
      <c r="D601" s="61"/>
      <c r="E601" s="3"/>
      <c r="F601" s="3"/>
      <c r="G601" s="3"/>
      <c r="H601" s="3"/>
      <c r="I601" s="3"/>
      <c r="J601" s="3"/>
      <c r="K601" s="3"/>
      <c r="L601" s="3"/>
      <c r="M601" s="3"/>
      <c r="N601" s="61"/>
      <c r="O601" s="3"/>
      <c r="P601" s="61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61"/>
      <c r="C602" s="61"/>
      <c r="D602" s="61"/>
      <c r="E602" s="3"/>
      <c r="F602" s="3"/>
      <c r="G602" s="3"/>
      <c r="H602" s="3"/>
      <c r="I602" s="3"/>
      <c r="J602" s="3"/>
      <c r="K602" s="3"/>
      <c r="L602" s="3"/>
      <c r="M602" s="3"/>
      <c r="N602" s="61"/>
      <c r="O602" s="3"/>
      <c r="P602" s="61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61"/>
      <c r="C603" s="61"/>
      <c r="D603" s="61"/>
      <c r="E603" s="3"/>
      <c r="F603" s="3"/>
      <c r="G603" s="3"/>
      <c r="H603" s="3"/>
      <c r="I603" s="3"/>
      <c r="J603" s="3"/>
      <c r="K603" s="3"/>
      <c r="L603" s="3"/>
      <c r="M603" s="3"/>
      <c r="N603" s="61"/>
      <c r="O603" s="3"/>
      <c r="P603" s="61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61"/>
      <c r="C604" s="61"/>
      <c r="D604" s="61"/>
      <c r="E604" s="3"/>
      <c r="F604" s="3"/>
      <c r="G604" s="3"/>
      <c r="H604" s="3"/>
      <c r="I604" s="3"/>
      <c r="J604" s="3"/>
      <c r="K604" s="3"/>
      <c r="L604" s="3"/>
      <c r="M604" s="3"/>
      <c r="N604" s="61"/>
      <c r="O604" s="3"/>
      <c r="P604" s="61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61"/>
      <c r="C605" s="61"/>
      <c r="D605" s="61"/>
      <c r="E605" s="3"/>
      <c r="F605" s="3"/>
      <c r="G605" s="3"/>
      <c r="H605" s="3"/>
      <c r="I605" s="3"/>
      <c r="J605" s="3"/>
      <c r="K605" s="3"/>
      <c r="L605" s="3"/>
      <c r="M605" s="3"/>
      <c r="N605" s="61"/>
      <c r="O605" s="3"/>
      <c r="P605" s="61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61"/>
      <c r="C606" s="61"/>
      <c r="D606" s="61"/>
      <c r="E606" s="3"/>
      <c r="F606" s="3"/>
      <c r="G606" s="3"/>
      <c r="H606" s="3"/>
      <c r="I606" s="3"/>
      <c r="J606" s="3"/>
      <c r="K606" s="3"/>
      <c r="L606" s="3"/>
      <c r="M606" s="3"/>
      <c r="N606" s="61"/>
      <c r="O606" s="3"/>
      <c r="P606" s="61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61"/>
      <c r="C607" s="61"/>
      <c r="D607" s="61"/>
      <c r="E607" s="3"/>
      <c r="F607" s="3"/>
      <c r="G607" s="3"/>
      <c r="H607" s="3"/>
      <c r="I607" s="3"/>
      <c r="J607" s="3"/>
      <c r="K607" s="3"/>
      <c r="L607" s="3"/>
      <c r="M607" s="3"/>
      <c r="N607" s="61"/>
      <c r="O607" s="3"/>
      <c r="P607" s="61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61"/>
      <c r="C608" s="61"/>
      <c r="D608" s="61"/>
      <c r="E608" s="3"/>
      <c r="F608" s="3"/>
      <c r="G608" s="3"/>
      <c r="H608" s="3"/>
      <c r="I608" s="3"/>
      <c r="J608" s="3"/>
      <c r="K608" s="3"/>
      <c r="L608" s="3"/>
      <c r="M608" s="3"/>
      <c r="N608" s="61"/>
      <c r="O608" s="3"/>
      <c r="P608" s="61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61"/>
      <c r="C609" s="61"/>
      <c r="D609" s="61"/>
      <c r="E609" s="3"/>
      <c r="F609" s="3"/>
      <c r="G609" s="3"/>
      <c r="H609" s="3"/>
      <c r="I609" s="3"/>
      <c r="J609" s="3"/>
      <c r="K609" s="3"/>
      <c r="L609" s="3"/>
      <c r="M609" s="3"/>
      <c r="N609" s="61"/>
      <c r="O609" s="3"/>
      <c r="P609" s="61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61"/>
      <c r="C610" s="61"/>
      <c r="D610" s="61"/>
      <c r="E610" s="3"/>
      <c r="F610" s="3"/>
      <c r="G610" s="3"/>
      <c r="H610" s="3"/>
      <c r="I610" s="3"/>
      <c r="J610" s="3"/>
      <c r="K610" s="3"/>
      <c r="L610" s="3"/>
      <c r="M610" s="3"/>
      <c r="N610" s="61"/>
      <c r="O610" s="3"/>
      <c r="P610" s="61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61"/>
      <c r="C611" s="61"/>
      <c r="D611" s="61"/>
      <c r="E611" s="3"/>
      <c r="F611" s="3"/>
      <c r="G611" s="3"/>
      <c r="H611" s="3"/>
      <c r="I611" s="3"/>
      <c r="J611" s="3"/>
      <c r="K611" s="3"/>
      <c r="L611" s="3"/>
      <c r="M611" s="3"/>
      <c r="N611" s="61"/>
      <c r="O611" s="3"/>
      <c r="P611" s="61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61"/>
      <c r="C612" s="61"/>
      <c r="D612" s="61"/>
      <c r="E612" s="3"/>
      <c r="F612" s="3"/>
      <c r="G612" s="3"/>
      <c r="H612" s="3"/>
      <c r="I612" s="3"/>
      <c r="J612" s="3"/>
      <c r="K612" s="3"/>
      <c r="L612" s="3"/>
      <c r="M612" s="3"/>
      <c r="N612" s="61"/>
      <c r="O612" s="3"/>
      <c r="P612" s="61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61"/>
      <c r="C613" s="61"/>
      <c r="D613" s="61"/>
      <c r="E613" s="3"/>
      <c r="F613" s="3"/>
      <c r="G613" s="3"/>
      <c r="H613" s="3"/>
      <c r="I613" s="3"/>
      <c r="J613" s="3"/>
      <c r="K613" s="3"/>
      <c r="L613" s="3"/>
      <c r="M613" s="3"/>
      <c r="N613" s="61"/>
      <c r="O613" s="3"/>
      <c r="P613" s="61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61"/>
      <c r="C614" s="61"/>
      <c r="D614" s="61"/>
      <c r="E614" s="3"/>
      <c r="F614" s="3"/>
      <c r="G614" s="3"/>
      <c r="H614" s="3"/>
      <c r="I614" s="3"/>
      <c r="J614" s="3"/>
      <c r="K614" s="3"/>
      <c r="L614" s="3"/>
      <c r="M614" s="3"/>
      <c r="N614" s="61"/>
      <c r="O614" s="3"/>
      <c r="P614" s="61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61"/>
      <c r="C615" s="61"/>
      <c r="D615" s="61"/>
      <c r="E615" s="3"/>
      <c r="F615" s="3"/>
      <c r="G615" s="3"/>
      <c r="H615" s="3"/>
      <c r="I615" s="3"/>
      <c r="J615" s="3"/>
      <c r="K615" s="3"/>
      <c r="L615" s="3"/>
      <c r="M615" s="3"/>
      <c r="N615" s="61"/>
      <c r="O615" s="3"/>
      <c r="P615" s="61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61"/>
      <c r="C616" s="61"/>
      <c r="D616" s="61"/>
      <c r="E616" s="3"/>
      <c r="F616" s="3"/>
      <c r="G616" s="3"/>
      <c r="H616" s="3"/>
      <c r="I616" s="3"/>
      <c r="J616" s="3"/>
      <c r="K616" s="3"/>
      <c r="L616" s="3"/>
      <c r="M616" s="3"/>
      <c r="N616" s="61"/>
      <c r="O616" s="3"/>
      <c r="P616" s="61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61"/>
      <c r="C617" s="61"/>
      <c r="D617" s="61"/>
      <c r="E617" s="3"/>
      <c r="F617" s="3"/>
      <c r="G617" s="3"/>
      <c r="H617" s="3"/>
      <c r="I617" s="3"/>
      <c r="J617" s="3"/>
      <c r="K617" s="3"/>
      <c r="L617" s="3"/>
      <c r="M617" s="3"/>
      <c r="N617" s="61"/>
      <c r="O617" s="3"/>
      <c r="P617" s="61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61"/>
      <c r="C618" s="61"/>
      <c r="D618" s="61"/>
      <c r="E618" s="3"/>
      <c r="F618" s="3"/>
      <c r="G618" s="3"/>
      <c r="H618" s="3"/>
      <c r="I618" s="3"/>
      <c r="J618" s="3"/>
      <c r="K618" s="3"/>
      <c r="L618" s="3"/>
      <c r="M618" s="3"/>
      <c r="N618" s="61"/>
      <c r="O618" s="3"/>
      <c r="P618" s="61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61"/>
      <c r="C619" s="61"/>
      <c r="D619" s="61"/>
      <c r="E619" s="3"/>
      <c r="F619" s="3"/>
      <c r="G619" s="3"/>
      <c r="H619" s="3"/>
      <c r="I619" s="3"/>
      <c r="J619" s="3"/>
      <c r="K619" s="3"/>
      <c r="L619" s="3"/>
      <c r="M619" s="3"/>
      <c r="N619" s="61"/>
      <c r="O619" s="3"/>
      <c r="P619" s="61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61"/>
      <c r="C620" s="61"/>
      <c r="D620" s="61"/>
      <c r="E620" s="3"/>
      <c r="F620" s="3"/>
      <c r="G620" s="3"/>
      <c r="H620" s="3"/>
      <c r="I620" s="3"/>
      <c r="J620" s="3"/>
      <c r="K620" s="3"/>
      <c r="L620" s="3"/>
      <c r="M620" s="3"/>
      <c r="N620" s="61"/>
      <c r="O620" s="3"/>
      <c r="P620" s="61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61"/>
      <c r="C621" s="61"/>
      <c r="D621" s="61"/>
      <c r="E621" s="3"/>
      <c r="F621" s="3"/>
      <c r="G621" s="3"/>
      <c r="H621" s="3"/>
      <c r="I621" s="3"/>
      <c r="J621" s="3"/>
      <c r="K621" s="3"/>
      <c r="L621" s="3"/>
      <c r="M621" s="3"/>
      <c r="N621" s="61"/>
      <c r="O621" s="3"/>
      <c r="P621" s="61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61"/>
      <c r="C622" s="61"/>
      <c r="D622" s="61"/>
      <c r="E622" s="3"/>
      <c r="F622" s="3"/>
      <c r="G622" s="3"/>
      <c r="H622" s="3"/>
      <c r="I622" s="3"/>
      <c r="J622" s="3"/>
      <c r="K622" s="3"/>
      <c r="L622" s="3"/>
      <c r="M622" s="3"/>
      <c r="N622" s="61"/>
      <c r="O622" s="3"/>
      <c r="P622" s="61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61"/>
      <c r="C623" s="61"/>
      <c r="D623" s="61"/>
      <c r="E623" s="3"/>
      <c r="F623" s="3"/>
      <c r="G623" s="3"/>
      <c r="H623" s="3"/>
      <c r="I623" s="3"/>
      <c r="J623" s="3"/>
      <c r="K623" s="3"/>
      <c r="L623" s="3"/>
      <c r="M623" s="3"/>
      <c r="N623" s="61"/>
      <c r="O623" s="3"/>
      <c r="P623" s="61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61"/>
      <c r="C624" s="61"/>
      <c r="D624" s="61"/>
      <c r="E624" s="3"/>
      <c r="F624" s="3"/>
      <c r="G624" s="3"/>
      <c r="H624" s="3"/>
      <c r="I624" s="3"/>
      <c r="J624" s="3"/>
      <c r="K624" s="3"/>
      <c r="L624" s="3"/>
      <c r="M624" s="3"/>
      <c r="N624" s="61"/>
      <c r="O624" s="3"/>
      <c r="P624" s="61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61"/>
      <c r="C625" s="61"/>
      <c r="D625" s="61"/>
      <c r="E625" s="3"/>
      <c r="F625" s="3"/>
      <c r="G625" s="3"/>
      <c r="H625" s="3"/>
      <c r="I625" s="3"/>
      <c r="J625" s="3"/>
      <c r="K625" s="3"/>
      <c r="L625" s="3"/>
      <c r="M625" s="3"/>
      <c r="N625" s="61"/>
      <c r="O625" s="3"/>
      <c r="P625" s="61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61"/>
      <c r="C626" s="61"/>
      <c r="D626" s="61"/>
      <c r="E626" s="3"/>
      <c r="F626" s="3"/>
      <c r="G626" s="3"/>
      <c r="H626" s="3"/>
      <c r="I626" s="3"/>
      <c r="J626" s="3"/>
      <c r="K626" s="3"/>
      <c r="L626" s="3"/>
      <c r="M626" s="3"/>
      <c r="N626" s="61"/>
      <c r="O626" s="3"/>
      <c r="P626" s="61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61"/>
      <c r="C627" s="61"/>
      <c r="D627" s="61"/>
      <c r="E627" s="3"/>
      <c r="F627" s="3"/>
      <c r="G627" s="3"/>
      <c r="H627" s="3"/>
      <c r="I627" s="3"/>
      <c r="J627" s="3"/>
      <c r="K627" s="3"/>
      <c r="L627" s="3"/>
      <c r="M627" s="3"/>
      <c r="N627" s="61"/>
      <c r="O627" s="3"/>
      <c r="P627" s="61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61"/>
      <c r="C628" s="61"/>
      <c r="D628" s="61"/>
      <c r="E628" s="3"/>
      <c r="F628" s="3"/>
      <c r="G628" s="3"/>
      <c r="H628" s="3"/>
      <c r="I628" s="3"/>
      <c r="J628" s="3"/>
      <c r="K628" s="3"/>
      <c r="L628" s="3"/>
      <c r="M628" s="3"/>
      <c r="N628" s="61"/>
      <c r="O628" s="3"/>
      <c r="P628" s="61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61"/>
      <c r="C629" s="61"/>
      <c r="D629" s="61"/>
      <c r="E629" s="3"/>
      <c r="F629" s="3"/>
      <c r="G629" s="3"/>
      <c r="H629" s="3"/>
      <c r="I629" s="3"/>
      <c r="J629" s="3"/>
      <c r="K629" s="3"/>
      <c r="L629" s="3"/>
      <c r="M629" s="3"/>
      <c r="N629" s="61"/>
      <c r="O629" s="3"/>
      <c r="P629" s="61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61"/>
      <c r="C630" s="61"/>
      <c r="D630" s="61"/>
      <c r="E630" s="3"/>
      <c r="F630" s="3"/>
      <c r="G630" s="3"/>
      <c r="H630" s="3"/>
      <c r="I630" s="3"/>
      <c r="J630" s="3"/>
      <c r="K630" s="3"/>
      <c r="L630" s="3"/>
      <c r="M630" s="3"/>
      <c r="N630" s="61"/>
      <c r="O630" s="3"/>
      <c r="P630" s="61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61"/>
      <c r="C631" s="61"/>
      <c r="D631" s="61"/>
      <c r="E631" s="3"/>
      <c r="F631" s="3"/>
      <c r="G631" s="3"/>
      <c r="H631" s="3"/>
      <c r="I631" s="3"/>
      <c r="J631" s="3"/>
      <c r="K631" s="3"/>
      <c r="L631" s="3"/>
      <c r="M631" s="3"/>
      <c r="N631" s="61"/>
      <c r="O631" s="3"/>
      <c r="P631" s="61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61"/>
      <c r="C632" s="61"/>
      <c r="D632" s="61"/>
      <c r="E632" s="3"/>
      <c r="F632" s="3"/>
      <c r="G632" s="3"/>
      <c r="H632" s="3"/>
      <c r="I632" s="3"/>
      <c r="J632" s="3"/>
      <c r="K632" s="3"/>
      <c r="L632" s="3"/>
      <c r="M632" s="3"/>
      <c r="N632" s="61"/>
      <c r="O632" s="3"/>
      <c r="P632" s="61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61"/>
      <c r="C633" s="61"/>
      <c r="D633" s="61"/>
      <c r="E633" s="3"/>
      <c r="F633" s="3"/>
      <c r="G633" s="3"/>
      <c r="H633" s="3"/>
      <c r="I633" s="3"/>
      <c r="J633" s="3"/>
      <c r="K633" s="3"/>
      <c r="L633" s="3"/>
      <c r="M633" s="3"/>
      <c r="N633" s="61"/>
      <c r="O633" s="3"/>
      <c r="P633" s="61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61"/>
      <c r="C634" s="61"/>
      <c r="D634" s="61"/>
      <c r="E634" s="3"/>
      <c r="F634" s="3"/>
      <c r="G634" s="3"/>
      <c r="H634" s="3"/>
      <c r="I634" s="3"/>
      <c r="J634" s="3"/>
      <c r="K634" s="3"/>
      <c r="L634" s="3"/>
      <c r="M634" s="3"/>
      <c r="N634" s="61"/>
      <c r="O634" s="3"/>
      <c r="P634" s="61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61"/>
      <c r="C635" s="61"/>
      <c r="D635" s="61"/>
      <c r="E635" s="3"/>
      <c r="F635" s="3"/>
      <c r="G635" s="3"/>
      <c r="H635" s="3"/>
      <c r="I635" s="3"/>
      <c r="J635" s="3"/>
      <c r="K635" s="3"/>
      <c r="L635" s="3"/>
      <c r="M635" s="3"/>
      <c r="N635" s="61"/>
      <c r="O635" s="3"/>
      <c r="P635" s="61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61"/>
      <c r="C636" s="61"/>
      <c r="D636" s="61"/>
      <c r="E636" s="3"/>
      <c r="F636" s="3"/>
      <c r="G636" s="3"/>
      <c r="H636" s="3"/>
      <c r="I636" s="3"/>
      <c r="J636" s="3"/>
      <c r="K636" s="3"/>
      <c r="L636" s="3"/>
      <c r="M636" s="3"/>
      <c r="N636" s="61"/>
      <c r="O636" s="3"/>
      <c r="P636" s="61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61"/>
      <c r="C637" s="61"/>
      <c r="D637" s="61"/>
      <c r="E637" s="3"/>
      <c r="F637" s="3"/>
      <c r="G637" s="3"/>
      <c r="H637" s="3"/>
      <c r="I637" s="3"/>
      <c r="J637" s="3"/>
      <c r="K637" s="3"/>
      <c r="L637" s="3"/>
      <c r="M637" s="3"/>
      <c r="N637" s="61"/>
      <c r="O637" s="3"/>
      <c r="P637" s="61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61"/>
      <c r="C638" s="61"/>
      <c r="D638" s="61"/>
      <c r="E638" s="3"/>
      <c r="F638" s="3"/>
      <c r="G638" s="3"/>
      <c r="H638" s="3"/>
      <c r="I638" s="3"/>
      <c r="J638" s="3"/>
      <c r="K638" s="3"/>
      <c r="L638" s="3"/>
      <c r="M638" s="3"/>
      <c r="N638" s="61"/>
      <c r="O638" s="3"/>
      <c r="P638" s="61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61"/>
      <c r="C639" s="61"/>
      <c r="D639" s="61"/>
      <c r="E639" s="3"/>
      <c r="F639" s="3"/>
      <c r="G639" s="3"/>
      <c r="H639" s="3"/>
      <c r="I639" s="3"/>
      <c r="J639" s="3"/>
      <c r="K639" s="3"/>
      <c r="L639" s="3"/>
      <c r="M639" s="3"/>
      <c r="N639" s="61"/>
      <c r="O639" s="3"/>
      <c r="P639" s="61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61"/>
      <c r="C640" s="61"/>
      <c r="D640" s="61"/>
      <c r="E640" s="3"/>
      <c r="F640" s="3"/>
      <c r="G640" s="3"/>
      <c r="H640" s="3"/>
      <c r="I640" s="3"/>
      <c r="J640" s="3"/>
      <c r="K640" s="3"/>
      <c r="L640" s="3"/>
      <c r="M640" s="3"/>
      <c r="N640" s="61"/>
      <c r="O640" s="3"/>
      <c r="P640" s="61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61"/>
      <c r="C641" s="61"/>
      <c r="D641" s="61"/>
      <c r="E641" s="3"/>
      <c r="F641" s="3"/>
      <c r="G641" s="3"/>
      <c r="H641" s="3"/>
      <c r="I641" s="3"/>
      <c r="J641" s="3"/>
      <c r="K641" s="3"/>
      <c r="L641" s="3"/>
      <c r="M641" s="3"/>
      <c r="N641" s="61"/>
      <c r="O641" s="3"/>
      <c r="P641" s="61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61"/>
      <c r="C642" s="61"/>
      <c r="D642" s="61"/>
      <c r="E642" s="3"/>
      <c r="F642" s="3"/>
      <c r="G642" s="3"/>
      <c r="H642" s="3"/>
      <c r="I642" s="3"/>
      <c r="J642" s="3"/>
      <c r="K642" s="3"/>
      <c r="L642" s="3"/>
      <c r="M642" s="3"/>
      <c r="N642" s="61"/>
      <c r="O642" s="3"/>
      <c r="P642" s="61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61"/>
      <c r="C643" s="61"/>
      <c r="D643" s="61"/>
      <c r="E643" s="3"/>
      <c r="F643" s="3"/>
      <c r="G643" s="3"/>
      <c r="H643" s="3"/>
      <c r="I643" s="3"/>
      <c r="J643" s="3"/>
      <c r="K643" s="3"/>
      <c r="L643" s="3"/>
      <c r="M643" s="3"/>
      <c r="N643" s="61"/>
      <c r="O643" s="3"/>
      <c r="P643" s="61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61"/>
      <c r="C644" s="61"/>
      <c r="D644" s="61"/>
      <c r="E644" s="3"/>
      <c r="F644" s="3"/>
      <c r="G644" s="3"/>
      <c r="H644" s="3"/>
      <c r="I644" s="3"/>
      <c r="J644" s="3"/>
      <c r="K644" s="3"/>
      <c r="L644" s="3"/>
      <c r="M644" s="3"/>
      <c r="N644" s="61"/>
      <c r="O644" s="3"/>
      <c r="P644" s="61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61"/>
      <c r="C645" s="61"/>
      <c r="D645" s="61"/>
      <c r="E645" s="3"/>
      <c r="F645" s="3"/>
      <c r="G645" s="3"/>
      <c r="H645" s="3"/>
      <c r="I645" s="3"/>
      <c r="J645" s="3"/>
      <c r="K645" s="3"/>
      <c r="L645" s="3"/>
      <c r="M645" s="3"/>
      <c r="N645" s="61"/>
      <c r="O645" s="3"/>
      <c r="P645" s="61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61"/>
      <c r="C646" s="61"/>
      <c r="D646" s="61"/>
      <c r="E646" s="3"/>
      <c r="F646" s="3"/>
      <c r="G646" s="3"/>
      <c r="H646" s="3"/>
      <c r="I646" s="3"/>
      <c r="J646" s="3"/>
      <c r="K646" s="3"/>
      <c r="L646" s="3"/>
      <c r="M646" s="3"/>
      <c r="N646" s="61"/>
      <c r="O646" s="3"/>
      <c r="P646" s="61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61"/>
      <c r="C647" s="61"/>
      <c r="D647" s="61"/>
      <c r="E647" s="3"/>
      <c r="F647" s="3"/>
      <c r="G647" s="3"/>
      <c r="H647" s="3"/>
      <c r="I647" s="3"/>
      <c r="J647" s="3"/>
      <c r="K647" s="3"/>
      <c r="L647" s="3"/>
      <c r="M647" s="3"/>
      <c r="N647" s="61"/>
      <c r="O647" s="3"/>
      <c r="P647" s="61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61"/>
      <c r="C648" s="61"/>
      <c r="D648" s="61"/>
      <c r="E648" s="3"/>
      <c r="F648" s="3"/>
      <c r="G648" s="3"/>
      <c r="H648" s="3"/>
      <c r="I648" s="3"/>
      <c r="J648" s="3"/>
      <c r="K648" s="3"/>
      <c r="L648" s="3"/>
      <c r="M648" s="3"/>
      <c r="N648" s="61"/>
      <c r="O648" s="3"/>
      <c r="P648" s="61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61"/>
      <c r="C649" s="61"/>
      <c r="D649" s="61"/>
      <c r="E649" s="3"/>
      <c r="F649" s="3"/>
      <c r="G649" s="3"/>
      <c r="H649" s="3"/>
      <c r="I649" s="3"/>
      <c r="J649" s="3"/>
      <c r="K649" s="3"/>
      <c r="L649" s="3"/>
      <c r="M649" s="3"/>
      <c r="N649" s="61"/>
      <c r="O649" s="3"/>
      <c r="P649" s="61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61"/>
      <c r="C650" s="61"/>
      <c r="D650" s="61"/>
      <c r="E650" s="3"/>
      <c r="F650" s="3"/>
      <c r="G650" s="3"/>
      <c r="H650" s="3"/>
      <c r="I650" s="3"/>
      <c r="J650" s="3"/>
      <c r="K650" s="3"/>
      <c r="L650" s="3"/>
      <c r="M650" s="3"/>
      <c r="N650" s="61"/>
      <c r="O650" s="3"/>
      <c r="P650" s="61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61"/>
      <c r="C651" s="61"/>
      <c r="D651" s="61"/>
      <c r="E651" s="3"/>
      <c r="F651" s="3"/>
      <c r="G651" s="3"/>
      <c r="H651" s="3"/>
      <c r="I651" s="3"/>
      <c r="J651" s="3"/>
      <c r="K651" s="3"/>
      <c r="L651" s="3"/>
      <c r="M651" s="3"/>
      <c r="N651" s="61"/>
      <c r="O651" s="3"/>
      <c r="P651" s="61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61"/>
      <c r="C652" s="61"/>
      <c r="D652" s="61"/>
      <c r="E652" s="3"/>
      <c r="F652" s="3"/>
      <c r="G652" s="3"/>
      <c r="H652" s="3"/>
      <c r="I652" s="3"/>
      <c r="J652" s="3"/>
      <c r="K652" s="3"/>
      <c r="L652" s="3"/>
      <c r="M652" s="3"/>
      <c r="N652" s="61"/>
      <c r="O652" s="3"/>
      <c r="P652" s="61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61"/>
      <c r="C653" s="61"/>
      <c r="D653" s="61"/>
      <c r="E653" s="3"/>
      <c r="F653" s="3"/>
      <c r="G653" s="3"/>
      <c r="H653" s="3"/>
      <c r="I653" s="3"/>
      <c r="J653" s="3"/>
      <c r="K653" s="3"/>
      <c r="L653" s="3"/>
      <c r="M653" s="3"/>
      <c r="N653" s="61"/>
      <c r="O653" s="3"/>
      <c r="P653" s="61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61"/>
      <c r="C654" s="61"/>
      <c r="D654" s="61"/>
      <c r="E654" s="3"/>
      <c r="F654" s="3"/>
      <c r="G654" s="3"/>
      <c r="H654" s="3"/>
      <c r="I654" s="3"/>
      <c r="J654" s="3"/>
      <c r="K654" s="3"/>
      <c r="L654" s="3"/>
      <c r="M654" s="3"/>
      <c r="N654" s="61"/>
      <c r="O654" s="3"/>
      <c r="P654" s="61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61"/>
      <c r="C655" s="61"/>
      <c r="D655" s="61"/>
      <c r="E655" s="3"/>
      <c r="F655" s="3"/>
      <c r="G655" s="3"/>
      <c r="H655" s="3"/>
      <c r="I655" s="3"/>
      <c r="J655" s="3"/>
      <c r="K655" s="3"/>
      <c r="L655" s="3"/>
      <c r="M655" s="3"/>
      <c r="N655" s="61"/>
      <c r="O655" s="3"/>
      <c r="P655" s="61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61"/>
      <c r="C656" s="61"/>
      <c r="D656" s="61"/>
      <c r="E656" s="3"/>
      <c r="F656" s="3"/>
      <c r="G656" s="3"/>
      <c r="H656" s="3"/>
      <c r="I656" s="3"/>
      <c r="J656" s="3"/>
      <c r="K656" s="3"/>
      <c r="L656" s="3"/>
      <c r="M656" s="3"/>
      <c r="N656" s="61"/>
      <c r="O656" s="3"/>
      <c r="P656" s="61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61"/>
      <c r="C657" s="61"/>
      <c r="D657" s="61"/>
      <c r="E657" s="3"/>
      <c r="F657" s="3"/>
      <c r="G657" s="3"/>
      <c r="H657" s="3"/>
      <c r="I657" s="3"/>
      <c r="J657" s="3"/>
      <c r="K657" s="3"/>
      <c r="L657" s="3"/>
      <c r="M657" s="3"/>
      <c r="N657" s="61"/>
      <c r="O657" s="3"/>
      <c r="P657" s="61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61"/>
      <c r="C658" s="61"/>
      <c r="D658" s="61"/>
      <c r="E658" s="3"/>
      <c r="F658" s="3"/>
      <c r="G658" s="3"/>
      <c r="H658" s="3"/>
      <c r="I658" s="3"/>
      <c r="J658" s="3"/>
      <c r="K658" s="3"/>
      <c r="L658" s="3"/>
      <c r="M658" s="3"/>
      <c r="N658" s="61"/>
      <c r="O658" s="3"/>
      <c r="P658" s="61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61"/>
      <c r="C659" s="61"/>
      <c r="D659" s="61"/>
      <c r="E659" s="3"/>
      <c r="F659" s="3"/>
      <c r="G659" s="3"/>
      <c r="H659" s="3"/>
      <c r="I659" s="3"/>
      <c r="J659" s="3"/>
      <c r="K659" s="3"/>
      <c r="L659" s="3"/>
      <c r="M659" s="3"/>
      <c r="N659" s="61"/>
      <c r="O659" s="3"/>
      <c r="P659" s="61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61"/>
      <c r="C660" s="61"/>
      <c r="D660" s="61"/>
      <c r="E660" s="3"/>
      <c r="F660" s="3"/>
      <c r="G660" s="3"/>
      <c r="H660" s="3"/>
      <c r="I660" s="3"/>
      <c r="J660" s="3"/>
      <c r="K660" s="3"/>
      <c r="L660" s="3"/>
      <c r="M660" s="3"/>
      <c r="N660" s="61"/>
      <c r="O660" s="3"/>
      <c r="P660" s="61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61"/>
      <c r="C661" s="61"/>
      <c r="D661" s="61"/>
      <c r="E661" s="3"/>
      <c r="F661" s="3"/>
      <c r="G661" s="3"/>
      <c r="H661" s="3"/>
      <c r="I661" s="3"/>
      <c r="J661" s="3"/>
      <c r="K661" s="3"/>
      <c r="L661" s="3"/>
      <c r="M661" s="3"/>
      <c r="N661" s="61"/>
      <c r="O661" s="3"/>
      <c r="P661" s="61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61"/>
      <c r="C662" s="61"/>
      <c r="D662" s="61"/>
      <c r="E662" s="3"/>
      <c r="F662" s="3"/>
      <c r="G662" s="3"/>
      <c r="H662" s="3"/>
      <c r="I662" s="3"/>
      <c r="J662" s="3"/>
      <c r="K662" s="3"/>
      <c r="L662" s="3"/>
      <c r="M662" s="3"/>
      <c r="N662" s="61"/>
      <c r="O662" s="3"/>
      <c r="P662" s="61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61"/>
      <c r="C663" s="61"/>
      <c r="D663" s="61"/>
      <c r="E663" s="3"/>
      <c r="F663" s="3"/>
      <c r="G663" s="3"/>
      <c r="H663" s="3"/>
      <c r="I663" s="3"/>
      <c r="J663" s="3"/>
      <c r="K663" s="3"/>
      <c r="L663" s="3"/>
      <c r="M663" s="3"/>
      <c r="N663" s="61"/>
      <c r="O663" s="3"/>
      <c r="P663" s="61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61"/>
      <c r="C664" s="61"/>
      <c r="D664" s="61"/>
      <c r="E664" s="3"/>
      <c r="F664" s="3"/>
      <c r="G664" s="3"/>
      <c r="H664" s="3"/>
      <c r="I664" s="3"/>
      <c r="J664" s="3"/>
      <c r="K664" s="3"/>
      <c r="L664" s="3"/>
      <c r="M664" s="3"/>
      <c r="N664" s="61"/>
      <c r="O664" s="3"/>
      <c r="P664" s="61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61"/>
      <c r="C665" s="61"/>
      <c r="D665" s="61"/>
      <c r="E665" s="3"/>
      <c r="F665" s="3"/>
      <c r="G665" s="3"/>
      <c r="H665" s="3"/>
      <c r="I665" s="3"/>
      <c r="J665" s="3"/>
      <c r="K665" s="3"/>
      <c r="L665" s="3"/>
      <c r="M665" s="3"/>
      <c r="N665" s="61"/>
      <c r="O665" s="3"/>
      <c r="P665" s="61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61"/>
      <c r="C666" s="61"/>
      <c r="D666" s="61"/>
      <c r="E666" s="3"/>
      <c r="F666" s="3"/>
      <c r="G666" s="3"/>
      <c r="H666" s="3"/>
      <c r="I666" s="3"/>
      <c r="J666" s="3"/>
      <c r="K666" s="3"/>
      <c r="L666" s="3"/>
      <c r="M666" s="3"/>
      <c r="N666" s="61"/>
      <c r="O666" s="3"/>
      <c r="P666" s="61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61"/>
      <c r="C667" s="61"/>
      <c r="D667" s="61"/>
      <c r="E667" s="3"/>
      <c r="F667" s="3"/>
      <c r="G667" s="3"/>
      <c r="H667" s="3"/>
      <c r="I667" s="3"/>
      <c r="J667" s="3"/>
      <c r="K667" s="3"/>
      <c r="L667" s="3"/>
      <c r="M667" s="3"/>
      <c r="N667" s="61"/>
      <c r="O667" s="3"/>
      <c r="P667" s="61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61"/>
      <c r="C668" s="61"/>
      <c r="D668" s="61"/>
      <c r="E668" s="3"/>
      <c r="F668" s="3"/>
      <c r="G668" s="3"/>
      <c r="H668" s="3"/>
      <c r="I668" s="3"/>
      <c r="J668" s="3"/>
      <c r="K668" s="3"/>
      <c r="L668" s="3"/>
      <c r="M668" s="3"/>
      <c r="N668" s="61"/>
      <c r="O668" s="3"/>
      <c r="P668" s="61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61"/>
      <c r="C669" s="61"/>
      <c r="D669" s="61"/>
      <c r="E669" s="3"/>
      <c r="F669" s="3"/>
      <c r="G669" s="3"/>
      <c r="H669" s="3"/>
      <c r="I669" s="3"/>
      <c r="J669" s="3"/>
      <c r="K669" s="3"/>
      <c r="L669" s="3"/>
      <c r="M669" s="3"/>
      <c r="N669" s="61"/>
      <c r="O669" s="3"/>
      <c r="P669" s="61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61"/>
      <c r="C670" s="61"/>
      <c r="D670" s="61"/>
      <c r="E670" s="3"/>
      <c r="F670" s="3"/>
      <c r="G670" s="3"/>
      <c r="H670" s="3"/>
      <c r="I670" s="3"/>
      <c r="J670" s="3"/>
      <c r="K670" s="3"/>
      <c r="L670" s="3"/>
      <c r="M670" s="3"/>
      <c r="N670" s="61"/>
      <c r="O670" s="3"/>
      <c r="P670" s="61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61"/>
      <c r="C671" s="61"/>
      <c r="D671" s="61"/>
      <c r="E671" s="3"/>
      <c r="F671" s="3"/>
      <c r="G671" s="3"/>
      <c r="H671" s="3"/>
      <c r="I671" s="3"/>
      <c r="J671" s="3"/>
      <c r="K671" s="3"/>
      <c r="L671" s="3"/>
      <c r="M671" s="3"/>
      <c r="N671" s="61"/>
      <c r="O671" s="3"/>
      <c r="P671" s="61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61"/>
      <c r="C672" s="61"/>
      <c r="D672" s="61"/>
      <c r="E672" s="3"/>
      <c r="F672" s="3"/>
      <c r="G672" s="3"/>
      <c r="H672" s="3"/>
      <c r="I672" s="3"/>
      <c r="J672" s="3"/>
      <c r="K672" s="3"/>
      <c r="L672" s="3"/>
      <c r="M672" s="3"/>
      <c r="N672" s="61"/>
      <c r="O672" s="3"/>
      <c r="P672" s="61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61"/>
      <c r="C673" s="61"/>
      <c r="D673" s="61"/>
      <c r="E673" s="3"/>
      <c r="F673" s="3"/>
      <c r="G673" s="3"/>
      <c r="H673" s="3"/>
      <c r="I673" s="3"/>
      <c r="J673" s="3"/>
      <c r="K673" s="3"/>
      <c r="L673" s="3"/>
      <c r="M673" s="3"/>
      <c r="N673" s="61"/>
      <c r="O673" s="3"/>
      <c r="P673" s="61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61"/>
      <c r="C674" s="61"/>
      <c r="D674" s="61"/>
      <c r="E674" s="3"/>
      <c r="F674" s="3"/>
      <c r="G674" s="3"/>
      <c r="H674" s="3"/>
      <c r="I674" s="3"/>
      <c r="J674" s="3"/>
      <c r="K674" s="3"/>
      <c r="L674" s="3"/>
      <c r="M674" s="3"/>
      <c r="N674" s="61"/>
      <c r="O674" s="3"/>
      <c r="P674" s="61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61"/>
      <c r="C675" s="61"/>
      <c r="D675" s="61"/>
      <c r="E675" s="3"/>
      <c r="F675" s="3"/>
      <c r="G675" s="3"/>
      <c r="H675" s="3"/>
      <c r="I675" s="3"/>
      <c r="J675" s="3"/>
      <c r="K675" s="3"/>
      <c r="L675" s="3"/>
      <c r="M675" s="3"/>
      <c r="N675" s="61"/>
      <c r="O675" s="3"/>
      <c r="P675" s="61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61"/>
      <c r="C676" s="61"/>
      <c r="D676" s="61"/>
      <c r="E676" s="3"/>
      <c r="F676" s="3"/>
      <c r="G676" s="3"/>
      <c r="H676" s="3"/>
      <c r="I676" s="3"/>
      <c r="J676" s="3"/>
      <c r="K676" s="3"/>
      <c r="L676" s="3"/>
      <c r="M676" s="3"/>
      <c r="N676" s="61"/>
      <c r="O676" s="3"/>
      <c r="P676" s="61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61"/>
      <c r="C677" s="61"/>
      <c r="D677" s="61"/>
      <c r="E677" s="3"/>
      <c r="F677" s="3"/>
      <c r="G677" s="3"/>
      <c r="H677" s="3"/>
      <c r="I677" s="3"/>
      <c r="J677" s="3"/>
      <c r="K677" s="3"/>
      <c r="L677" s="3"/>
      <c r="M677" s="3"/>
      <c r="N677" s="61"/>
      <c r="O677" s="3"/>
      <c r="P677" s="61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61"/>
      <c r="C678" s="61"/>
      <c r="D678" s="61"/>
      <c r="E678" s="3"/>
      <c r="F678" s="3"/>
      <c r="G678" s="3"/>
      <c r="H678" s="3"/>
      <c r="I678" s="3"/>
      <c r="J678" s="3"/>
      <c r="K678" s="3"/>
      <c r="L678" s="3"/>
      <c r="M678" s="3"/>
      <c r="N678" s="61"/>
      <c r="O678" s="3"/>
      <c r="P678" s="61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61"/>
      <c r="C679" s="61"/>
      <c r="D679" s="61"/>
      <c r="E679" s="3"/>
      <c r="F679" s="3"/>
      <c r="G679" s="3"/>
      <c r="H679" s="3"/>
      <c r="I679" s="3"/>
      <c r="J679" s="3"/>
      <c r="K679" s="3"/>
      <c r="L679" s="3"/>
      <c r="M679" s="3"/>
      <c r="N679" s="61"/>
      <c r="O679" s="3"/>
      <c r="P679" s="61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61"/>
      <c r="C680" s="61"/>
      <c r="D680" s="61"/>
      <c r="E680" s="3"/>
      <c r="F680" s="3"/>
      <c r="G680" s="3"/>
      <c r="H680" s="3"/>
      <c r="I680" s="3"/>
      <c r="J680" s="3"/>
      <c r="K680" s="3"/>
      <c r="L680" s="3"/>
      <c r="M680" s="3"/>
      <c r="N680" s="61"/>
      <c r="O680" s="3"/>
      <c r="P680" s="61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61"/>
      <c r="C681" s="61"/>
      <c r="D681" s="61"/>
      <c r="E681" s="3"/>
      <c r="F681" s="3"/>
      <c r="G681" s="3"/>
      <c r="H681" s="3"/>
      <c r="I681" s="3"/>
      <c r="J681" s="3"/>
      <c r="K681" s="3"/>
      <c r="L681" s="3"/>
      <c r="M681" s="3"/>
      <c r="N681" s="61"/>
      <c r="O681" s="3"/>
      <c r="P681" s="61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61"/>
      <c r="C682" s="61"/>
      <c r="D682" s="61"/>
      <c r="E682" s="3"/>
      <c r="F682" s="3"/>
      <c r="G682" s="3"/>
      <c r="H682" s="3"/>
      <c r="I682" s="3"/>
      <c r="J682" s="3"/>
      <c r="K682" s="3"/>
      <c r="L682" s="3"/>
      <c r="M682" s="3"/>
      <c r="N682" s="61"/>
      <c r="O682" s="3"/>
      <c r="P682" s="61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61"/>
      <c r="C683" s="61"/>
      <c r="D683" s="61"/>
      <c r="E683" s="3"/>
      <c r="F683" s="3"/>
      <c r="G683" s="3"/>
      <c r="H683" s="3"/>
      <c r="I683" s="3"/>
      <c r="J683" s="3"/>
      <c r="K683" s="3"/>
      <c r="L683" s="3"/>
      <c r="M683" s="3"/>
      <c r="N683" s="61"/>
      <c r="O683" s="3"/>
      <c r="P683" s="61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61"/>
      <c r="C684" s="61"/>
      <c r="D684" s="61"/>
      <c r="E684" s="3"/>
      <c r="F684" s="3"/>
      <c r="G684" s="3"/>
      <c r="H684" s="3"/>
      <c r="I684" s="3"/>
      <c r="J684" s="3"/>
      <c r="K684" s="3"/>
      <c r="L684" s="3"/>
      <c r="M684" s="3"/>
      <c r="N684" s="61"/>
      <c r="O684" s="3"/>
      <c r="P684" s="61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61"/>
      <c r="C685" s="61"/>
      <c r="D685" s="61"/>
      <c r="E685" s="3"/>
      <c r="F685" s="3"/>
      <c r="G685" s="3"/>
      <c r="H685" s="3"/>
      <c r="I685" s="3"/>
      <c r="J685" s="3"/>
      <c r="K685" s="3"/>
      <c r="L685" s="3"/>
      <c r="M685" s="3"/>
      <c r="N685" s="61"/>
      <c r="O685" s="3"/>
      <c r="P685" s="61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61"/>
      <c r="C686" s="61"/>
      <c r="D686" s="61"/>
      <c r="E686" s="3"/>
      <c r="F686" s="3"/>
      <c r="G686" s="3"/>
      <c r="H686" s="3"/>
      <c r="I686" s="3"/>
      <c r="J686" s="3"/>
      <c r="K686" s="3"/>
      <c r="L686" s="3"/>
      <c r="M686" s="3"/>
      <c r="N686" s="61"/>
      <c r="O686" s="3"/>
      <c r="P686" s="61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61"/>
      <c r="C687" s="61"/>
      <c r="D687" s="61"/>
      <c r="E687" s="3"/>
      <c r="F687" s="3"/>
      <c r="G687" s="3"/>
      <c r="H687" s="3"/>
      <c r="I687" s="3"/>
      <c r="J687" s="3"/>
      <c r="K687" s="3"/>
      <c r="L687" s="3"/>
      <c r="M687" s="3"/>
      <c r="N687" s="61"/>
      <c r="O687" s="3"/>
      <c r="P687" s="61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61"/>
      <c r="C688" s="61"/>
      <c r="D688" s="61"/>
      <c r="E688" s="3"/>
      <c r="F688" s="3"/>
      <c r="G688" s="3"/>
      <c r="H688" s="3"/>
      <c r="I688" s="3"/>
      <c r="J688" s="3"/>
      <c r="K688" s="3"/>
      <c r="L688" s="3"/>
      <c r="M688" s="3"/>
      <c r="N688" s="61"/>
      <c r="O688" s="3"/>
      <c r="P688" s="61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61"/>
      <c r="C689" s="61"/>
      <c r="D689" s="61"/>
      <c r="E689" s="3"/>
      <c r="F689" s="3"/>
      <c r="G689" s="3"/>
      <c r="H689" s="3"/>
      <c r="I689" s="3"/>
      <c r="J689" s="3"/>
      <c r="K689" s="3"/>
      <c r="L689" s="3"/>
      <c r="M689" s="3"/>
      <c r="N689" s="61"/>
      <c r="O689" s="3"/>
      <c r="P689" s="61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61"/>
      <c r="C690" s="61"/>
      <c r="D690" s="61"/>
      <c r="E690" s="3"/>
      <c r="F690" s="3"/>
      <c r="G690" s="3"/>
      <c r="H690" s="3"/>
      <c r="I690" s="3"/>
      <c r="J690" s="3"/>
      <c r="K690" s="3"/>
      <c r="L690" s="3"/>
      <c r="M690" s="3"/>
      <c r="N690" s="61"/>
      <c r="O690" s="3"/>
      <c r="P690" s="61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61"/>
      <c r="C691" s="61"/>
      <c r="D691" s="61"/>
      <c r="E691" s="3"/>
      <c r="F691" s="3"/>
      <c r="G691" s="3"/>
      <c r="H691" s="3"/>
      <c r="I691" s="3"/>
      <c r="J691" s="3"/>
      <c r="K691" s="3"/>
      <c r="L691" s="3"/>
      <c r="M691" s="3"/>
      <c r="N691" s="61"/>
      <c r="O691" s="3"/>
      <c r="P691" s="61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61"/>
      <c r="C692" s="61"/>
      <c r="D692" s="61"/>
      <c r="E692" s="3"/>
      <c r="F692" s="3"/>
      <c r="G692" s="3"/>
      <c r="H692" s="3"/>
      <c r="I692" s="3"/>
      <c r="J692" s="3"/>
      <c r="K692" s="3"/>
      <c r="L692" s="3"/>
      <c r="M692" s="3"/>
      <c r="N692" s="61"/>
      <c r="O692" s="3"/>
      <c r="P692" s="61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61"/>
      <c r="C693" s="61"/>
      <c r="D693" s="61"/>
      <c r="E693" s="3"/>
      <c r="F693" s="3"/>
      <c r="G693" s="3"/>
      <c r="H693" s="3"/>
      <c r="I693" s="3"/>
      <c r="J693" s="3"/>
      <c r="K693" s="3"/>
      <c r="L693" s="3"/>
      <c r="M693" s="3"/>
      <c r="N693" s="61"/>
      <c r="O693" s="3"/>
      <c r="P693" s="61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61"/>
      <c r="C694" s="61"/>
      <c r="D694" s="61"/>
      <c r="E694" s="3"/>
      <c r="F694" s="3"/>
      <c r="G694" s="3"/>
      <c r="H694" s="3"/>
      <c r="I694" s="3"/>
      <c r="J694" s="3"/>
      <c r="K694" s="3"/>
      <c r="L694" s="3"/>
      <c r="M694" s="3"/>
      <c r="N694" s="61"/>
      <c r="O694" s="3"/>
      <c r="P694" s="61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61"/>
      <c r="C695" s="61"/>
      <c r="D695" s="61"/>
      <c r="E695" s="3"/>
      <c r="F695" s="3"/>
      <c r="G695" s="3"/>
      <c r="H695" s="3"/>
      <c r="I695" s="3"/>
      <c r="J695" s="3"/>
      <c r="K695" s="3"/>
      <c r="L695" s="3"/>
      <c r="M695" s="3"/>
      <c r="N695" s="61"/>
      <c r="O695" s="3"/>
      <c r="P695" s="61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61"/>
      <c r="C696" s="61"/>
      <c r="D696" s="61"/>
      <c r="E696" s="3"/>
      <c r="F696" s="3"/>
      <c r="G696" s="3"/>
      <c r="H696" s="3"/>
      <c r="I696" s="3"/>
      <c r="J696" s="3"/>
      <c r="K696" s="3"/>
      <c r="L696" s="3"/>
      <c r="M696" s="3"/>
      <c r="N696" s="61"/>
      <c r="O696" s="3"/>
      <c r="P696" s="61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61"/>
      <c r="C697" s="61"/>
      <c r="D697" s="61"/>
      <c r="E697" s="3"/>
      <c r="F697" s="3"/>
      <c r="G697" s="3"/>
      <c r="H697" s="3"/>
      <c r="I697" s="3"/>
      <c r="J697" s="3"/>
      <c r="K697" s="3"/>
      <c r="L697" s="3"/>
      <c r="M697" s="3"/>
      <c r="N697" s="61"/>
      <c r="O697" s="3"/>
      <c r="P697" s="61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61"/>
      <c r="C698" s="61"/>
      <c r="D698" s="61"/>
      <c r="E698" s="3"/>
      <c r="F698" s="3"/>
      <c r="G698" s="3"/>
      <c r="H698" s="3"/>
      <c r="I698" s="3"/>
      <c r="J698" s="3"/>
      <c r="K698" s="3"/>
      <c r="L698" s="3"/>
      <c r="M698" s="3"/>
      <c r="N698" s="61"/>
      <c r="O698" s="3"/>
      <c r="P698" s="61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61"/>
      <c r="C699" s="61"/>
      <c r="D699" s="61"/>
      <c r="E699" s="3"/>
      <c r="F699" s="3"/>
      <c r="G699" s="3"/>
      <c r="H699" s="3"/>
      <c r="I699" s="3"/>
      <c r="J699" s="3"/>
      <c r="K699" s="3"/>
      <c r="L699" s="3"/>
      <c r="M699" s="3"/>
      <c r="N699" s="61"/>
      <c r="O699" s="3"/>
      <c r="P699" s="61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61"/>
      <c r="C700" s="61"/>
      <c r="D700" s="61"/>
      <c r="E700" s="3"/>
      <c r="F700" s="3"/>
      <c r="G700" s="3"/>
      <c r="H700" s="3"/>
      <c r="I700" s="3"/>
      <c r="J700" s="3"/>
      <c r="K700" s="3"/>
      <c r="L700" s="3"/>
      <c r="M700" s="3"/>
      <c r="N700" s="61"/>
      <c r="O700" s="3"/>
      <c r="P700" s="61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61"/>
      <c r="C701" s="61"/>
      <c r="D701" s="61"/>
      <c r="E701" s="3"/>
      <c r="F701" s="3"/>
      <c r="G701" s="3"/>
      <c r="H701" s="3"/>
      <c r="I701" s="3"/>
      <c r="J701" s="3"/>
      <c r="K701" s="3"/>
      <c r="L701" s="3"/>
      <c r="M701" s="3"/>
      <c r="N701" s="61"/>
      <c r="O701" s="3"/>
      <c r="P701" s="61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61"/>
      <c r="C702" s="61"/>
      <c r="D702" s="61"/>
      <c r="E702" s="3"/>
      <c r="F702" s="3"/>
      <c r="G702" s="3"/>
      <c r="H702" s="3"/>
      <c r="I702" s="3"/>
      <c r="J702" s="3"/>
      <c r="K702" s="3"/>
      <c r="L702" s="3"/>
      <c r="M702" s="3"/>
      <c r="N702" s="61"/>
      <c r="O702" s="3"/>
      <c r="P702" s="61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61"/>
      <c r="C703" s="61"/>
      <c r="D703" s="61"/>
      <c r="E703" s="3"/>
      <c r="F703" s="3"/>
      <c r="G703" s="3"/>
      <c r="H703" s="3"/>
      <c r="I703" s="3"/>
      <c r="J703" s="3"/>
      <c r="K703" s="3"/>
      <c r="L703" s="3"/>
      <c r="M703" s="3"/>
      <c r="N703" s="61"/>
      <c r="O703" s="3"/>
      <c r="P703" s="61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61"/>
      <c r="C704" s="61"/>
      <c r="D704" s="61"/>
      <c r="E704" s="3"/>
      <c r="F704" s="3"/>
      <c r="G704" s="3"/>
      <c r="H704" s="3"/>
      <c r="I704" s="3"/>
      <c r="J704" s="3"/>
      <c r="K704" s="3"/>
      <c r="L704" s="3"/>
      <c r="M704" s="3"/>
      <c r="N704" s="61"/>
      <c r="O704" s="3"/>
      <c r="P704" s="61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61"/>
      <c r="C705" s="61"/>
      <c r="D705" s="61"/>
      <c r="E705" s="3"/>
      <c r="F705" s="3"/>
      <c r="G705" s="3"/>
      <c r="H705" s="3"/>
      <c r="I705" s="3"/>
      <c r="J705" s="3"/>
      <c r="K705" s="3"/>
      <c r="L705" s="3"/>
      <c r="M705" s="3"/>
      <c r="N705" s="61"/>
      <c r="O705" s="3"/>
      <c r="P705" s="61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61"/>
      <c r="C706" s="61"/>
      <c r="D706" s="61"/>
      <c r="E706" s="3"/>
      <c r="F706" s="3"/>
      <c r="G706" s="3"/>
      <c r="H706" s="3"/>
      <c r="I706" s="3"/>
      <c r="J706" s="3"/>
      <c r="K706" s="3"/>
      <c r="L706" s="3"/>
      <c r="M706" s="3"/>
      <c r="N706" s="61"/>
      <c r="O706" s="3"/>
      <c r="P706" s="61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61"/>
      <c r="C707" s="61"/>
      <c r="D707" s="61"/>
      <c r="E707" s="3"/>
      <c r="F707" s="3"/>
      <c r="G707" s="3"/>
      <c r="H707" s="3"/>
      <c r="I707" s="3"/>
      <c r="J707" s="3"/>
      <c r="K707" s="3"/>
      <c r="L707" s="3"/>
      <c r="M707" s="3"/>
      <c r="N707" s="61"/>
      <c r="O707" s="3"/>
      <c r="P707" s="61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61"/>
      <c r="C708" s="61"/>
      <c r="D708" s="61"/>
      <c r="E708" s="3"/>
      <c r="F708" s="3"/>
      <c r="G708" s="3"/>
      <c r="H708" s="3"/>
      <c r="I708" s="3"/>
      <c r="J708" s="3"/>
      <c r="K708" s="3"/>
      <c r="L708" s="3"/>
      <c r="M708" s="3"/>
      <c r="N708" s="61"/>
      <c r="O708" s="3"/>
      <c r="P708" s="61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61"/>
      <c r="C709" s="61"/>
      <c r="D709" s="61"/>
      <c r="E709" s="3"/>
      <c r="F709" s="3"/>
      <c r="G709" s="3"/>
      <c r="H709" s="3"/>
      <c r="I709" s="3"/>
      <c r="J709" s="3"/>
      <c r="K709" s="3"/>
      <c r="L709" s="3"/>
      <c r="M709" s="3"/>
      <c r="N709" s="61"/>
      <c r="O709" s="3"/>
      <c r="P709" s="61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61"/>
      <c r="C710" s="61"/>
      <c r="D710" s="61"/>
      <c r="E710" s="3"/>
      <c r="F710" s="3"/>
      <c r="G710" s="3"/>
      <c r="H710" s="3"/>
      <c r="I710" s="3"/>
      <c r="J710" s="3"/>
      <c r="K710" s="3"/>
      <c r="L710" s="3"/>
      <c r="M710" s="3"/>
      <c r="N710" s="61"/>
      <c r="O710" s="3"/>
      <c r="P710" s="61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61"/>
      <c r="C711" s="61"/>
      <c r="D711" s="61"/>
      <c r="E711" s="3"/>
      <c r="F711" s="3"/>
      <c r="G711" s="3"/>
      <c r="H711" s="3"/>
      <c r="I711" s="3"/>
      <c r="J711" s="3"/>
      <c r="K711" s="3"/>
      <c r="L711" s="3"/>
      <c r="M711" s="3"/>
      <c r="N711" s="61"/>
      <c r="O711" s="3"/>
      <c r="P711" s="61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61"/>
      <c r="C712" s="61"/>
      <c r="D712" s="61"/>
      <c r="E712" s="3"/>
      <c r="F712" s="3"/>
      <c r="G712" s="3"/>
      <c r="H712" s="3"/>
      <c r="I712" s="3"/>
      <c r="J712" s="3"/>
      <c r="K712" s="3"/>
      <c r="L712" s="3"/>
      <c r="M712" s="3"/>
      <c r="N712" s="61"/>
      <c r="O712" s="3"/>
      <c r="P712" s="61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61"/>
      <c r="C713" s="61"/>
      <c r="D713" s="61"/>
      <c r="E713" s="3"/>
      <c r="F713" s="3"/>
      <c r="G713" s="3"/>
      <c r="H713" s="3"/>
      <c r="I713" s="3"/>
      <c r="J713" s="3"/>
      <c r="K713" s="3"/>
      <c r="L713" s="3"/>
      <c r="M713" s="3"/>
      <c r="N713" s="61"/>
      <c r="O713" s="3"/>
      <c r="P713" s="61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61"/>
      <c r="C714" s="61"/>
      <c r="D714" s="61"/>
      <c r="E714" s="3"/>
      <c r="F714" s="3"/>
      <c r="G714" s="3"/>
      <c r="H714" s="3"/>
      <c r="I714" s="3"/>
      <c r="J714" s="3"/>
      <c r="K714" s="3"/>
      <c r="L714" s="3"/>
      <c r="M714" s="3"/>
      <c r="N714" s="61"/>
      <c r="O714" s="3"/>
      <c r="P714" s="61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61"/>
      <c r="C715" s="61"/>
      <c r="D715" s="61"/>
      <c r="E715" s="3"/>
      <c r="F715" s="3"/>
      <c r="G715" s="3"/>
      <c r="H715" s="3"/>
      <c r="I715" s="3"/>
      <c r="J715" s="3"/>
      <c r="K715" s="3"/>
      <c r="L715" s="3"/>
      <c r="M715" s="3"/>
      <c r="N715" s="61"/>
      <c r="O715" s="3"/>
      <c r="P715" s="61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61"/>
      <c r="C716" s="61"/>
      <c r="D716" s="61"/>
      <c r="E716" s="3"/>
      <c r="F716" s="3"/>
      <c r="G716" s="3"/>
      <c r="H716" s="3"/>
      <c r="I716" s="3"/>
      <c r="J716" s="3"/>
      <c r="K716" s="3"/>
      <c r="L716" s="3"/>
      <c r="M716" s="3"/>
      <c r="N716" s="61"/>
      <c r="O716" s="3"/>
      <c r="P716" s="61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61"/>
      <c r="C717" s="61"/>
      <c r="D717" s="61"/>
      <c r="E717" s="3"/>
      <c r="F717" s="3"/>
      <c r="G717" s="3"/>
      <c r="H717" s="3"/>
      <c r="I717" s="3"/>
      <c r="J717" s="3"/>
      <c r="K717" s="3"/>
      <c r="L717" s="3"/>
      <c r="M717" s="3"/>
      <c r="N717" s="61"/>
      <c r="O717" s="3"/>
      <c r="P717" s="61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61"/>
      <c r="C718" s="61"/>
      <c r="D718" s="61"/>
      <c r="E718" s="3"/>
      <c r="F718" s="3"/>
      <c r="G718" s="3"/>
      <c r="H718" s="3"/>
      <c r="I718" s="3"/>
      <c r="J718" s="3"/>
      <c r="K718" s="3"/>
      <c r="L718" s="3"/>
      <c r="M718" s="3"/>
      <c r="N718" s="61"/>
      <c r="O718" s="3"/>
      <c r="P718" s="61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61"/>
      <c r="C719" s="61"/>
      <c r="D719" s="61"/>
      <c r="E719" s="3"/>
      <c r="F719" s="3"/>
      <c r="G719" s="3"/>
      <c r="H719" s="3"/>
      <c r="I719" s="3"/>
      <c r="J719" s="3"/>
      <c r="K719" s="3"/>
      <c r="L719" s="3"/>
      <c r="M719" s="3"/>
      <c r="N719" s="61"/>
      <c r="O719" s="3"/>
      <c r="P719" s="61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61"/>
      <c r="C720" s="61"/>
      <c r="D720" s="61"/>
      <c r="E720" s="3"/>
      <c r="F720" s="3"/>
      <c r="G720" s="3"/>
      <c r="H720" s="3"/>
      <c r="I720" s="3"/>
      <c r="J720" s="3"/>
      <c r="K720" s="3"/>
      <c r="L720" s="3"/>
      <c r="M720" s="3"/>
      <c r="N720" s="61"/>
      <c r="O720" s="3"/>
      <c r="P720" s="61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61"/>
      <c r="C721" s="61"/>
      <c r="D721" s="61"/>
      <c r="E721" s="3"/>
      <c r="F721" s="3"/>
      <c r="G721" s="3"/>
      <c r="H721" s="3"/>
      <c r="I721" s="3"/>
      <c r="J721" s="3"/>
      <c r="K721" s="3"/>
      <c r="L721" s="3"/>
      <c r="M721" s="3"/>
      <c r="N721" s="61"/>
      <c r="O721" s="3"/>
      <c r="P721" s="61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61"/>
      <c r="C722" s="61"/>
      <c r="D722" s="61"/>
      <c r="E722" s="3"/>
      <c r="F722" s="3"/>
      <c r="G722" s="3"/>
      <c r="H722" s="3"/>
      <c r="I722" s="3"/>
      <c r="J722" s="3"/>
      <c r="K722" s="3"/>
      <c r="L722" s="3"/>
      <c r="M722" s="3"/>
      <c r="N722" s="61"/>
      <c r="O722" s="3"/>
      <c r="P722" s="61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61"/>
      <c r="C723" s="61"/>
      <c r="D723" s="61"/>
      <c r="E723" s="3"/>
      <c r="F723" s="3"/>
      <c r="G723" s="3"/>
      <c r="H723" s="3"/>
      <c r="I723" s="3"/>
      <c r="J723" s="3"/>
      <c r="K723" s="3"/>
      <c r="L723" s="3"/>
      <c r="M723" s="3"/>
      <c r="N723" s="61"/>
      <c r="O723" s="3"/>
      <c r="P723" s="61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61"/>
      <c r="C724" s="61"/>
      <c r="D724" s="61"/>
      <c r="E724" s="3"/>
      <c r="F724" s="3"/>
      <c r="G724" s="3"/>
      <c r="H724" s="3"/>
      <c r="I724" s="3"/>
      <c r="J724" s="3"/>
      <c r="K724" s="3"/>
      <c r="L724" s="3"/>
      <c r="M724" s="3"/>
      <c r="N724" s="61"/>
      <c r="O724" s="3"/>
      <c r="P724" s="61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61"/>
      <c r="C725" s="61"/>
      <c r="D725" s="61"/>
      <c r="E725" s="3"/>
      <c r="F725" s="3"/>
      <c r="G725" s="3"/>
      <c r="H725" s="3"/>
      <c r="I725" s="3"/>
      <c r="J725" s="3"/>
      <c r="K725" s="3"/>
      <c r="L725" s="3"/>
      <c r="M725" s="3"/>
      <c r="N725" s="61"/>
      <c r="O725" s="3"/>
      <c r="P725" s="61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61"/>
      <c r="C726" s="61"/>
      <c r="D726" s="61"/>
      <c r="E726" s="3"/>
      <c r="F726" s="3"/>
      <c r="G726" s="3"/>
      <c r="H726" s="3"/>
      <c r="I726" s="3"/>
      <c r="J726" s="3"/>
      <c r="K726" s="3"/>
      <c r="L726" s="3"/>
      <c r="M726" s="3"/>
      <c r="N726" s="61"/>
      <c r="O726" s="3"/>
      <c r="P726" s="61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61"/>
      <c r="C727" s="61"/>
      <c r="D727" s="61"/>
      <c r="E727" s="3"/>
      <c r="F727" s="3"/>
      <c r="G727" s="3"/>
      <c r="H727" s="3"/>
      <c r="I727" s="3"/>
      <c r="J727" s="3"/>
      <c r="K727" s="3"/>
      <c r="L727" s="3"/>
      <c r="M727" s="3"/>
      <c r="N727" s="61"/>
      <c r="O727" s="3"/>
      <c r="P727" s="61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61"/>
      <c r="C728" s="61"/>
      <c r="D728" s="61"/>
      <c r="E728" s="3"/>
      <c r="F728" s="3"/>
      <c r="G728" s="3"/>
      <c r="H728" s="3"/>
      <c r="I728" s="3"/>
      <c r="J728" s="3"/>
      <c r="K728" s="3"/>
      <c r="L728" s="3"/>
      <c r="M728" s="3"/>
      <c r="N728" s="61"/>
      <c r="O728" s="3"/>
      <c r="P728" s="61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61"/>
      <c r="C729" s="61"/>
      <c r="D729" s="61"/>
      <c r="E729" s="3"/>
      <c r="F729" s="3"/>
      <c r="G729" s="3"/>
      <c r="H729" s="3"/>
      <c r="I729" s="3"/>
      <c r="J729" s="3"/>
      <c r="K729" s="3"/>
      <c r="L729" s="3"/>
      <c r="M729" s="3"/>
      <c r="N729" s="61"/>
      <c r="O729" s="3"/>
      <c r="P729" s="61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61"/>
      <c r="C730" s="61"/>
      <c r="D730" s="61"/>
      <c r="E730" s="3"/>
      <c r="F730" s="3"/>
      <c r="G730" s="3"/>
      <c r="H730" s="3"/>
      <c r="I730" s="3"/>
      <c r="J730" s="3"/>
      <c r="K730" s="3"/>
      <c r="L730" s="3"/>
      <c r="M730" s="3"/>
      <c r="N730" s="61"/>
      <c r="O730" s="3"/>
      <c r="P730" s="61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61"/>
      <c r="C731" s="61"/>
      <c r="D731" s="61"/>
      <c r="E731" s="3"/>
      <c r="F731" s="3"/>
      <c r="G731" s="3"/>
      <c r="H731" s="3"/>
      <c r="I731" s="3"/>
      <c r="J731" s="3"/>
      <c r="K731" s="3"/>
      <c r="L731" s="3"/>
      <c r="M731" s="3"/>
      <c r="N731" s="61"/>
      <c r="O731" s="3"/>
      <c r="P731" s="61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61"/>
      <c r="C732" s="61"/>
      <c r="D732" s="61"/>
      <c r="E732" s="3"/>
      <c r="F732" s="3"/>
      <c r="G732" s="3"/>
      <c r="H732" s="3"/>
      <c r="I732" s="3"/>
      <c r="J732" s="3"/>
      <c r="K732" s="3"/>
      <c r="L732" s="3"/>
      <c r="M732" s="3"/>
      <c r="N732" s="61"/>
      <c r="O732" s="3"/>
      <c r="P732" s="61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61"/>
      <c r="C733" s="61"/>
      <c r="D733" s="61"/>
      <c r="E733" s="3"/>
      <c r="F733" s="3"/>
      <c r="G733" s="3"/>
      <c r="H733" s="3"/>
      <c r="I733" s="3"/>
      <c r="J733" s="3"/>
      <c r="K733" s="3"/>
      <c r="L733" s="3"/>
      <c r="M733" s="3"/>
      <c r="N733" s="61"/>
      <c r="O733" s="3"/>
      <c r="P733" s="61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61"/>
      <c r="C734" s="61"/>
      <c r="D734" s="61"/>
      <c r="E734" s="3"/>
      <c r="F734" s="3"/>
      <c r="G734" s="3"/>
      <c r="H734" s="3"/>
      <c r="I734" s="3"/>
      <c r="J734" s="3"/>
      <c r="K734" s="3"/>
      <c r="L734" s="3"/>
      <c r="M734" s="3"/>
      <c r="N734" s="61"/>
      <c r="O734" s="3"/>
      <c r="P734" s="61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61"/>
      <c r="C735" s="61"/>
      <c r="D735" s="61"/>
      <c r="E735" s="3"/>
      <c r="F735" s="3"/>
      <c r="G735" s="3"/>
      <c r="H735" s="3"/>
      <c r="I735" s="3"/>
      <c r="J735" s="3"/>
      <c r="K735" s="3"/>
      <c r="L735" s="3"/>
      <c r="M735" s="3"/>
      <c r="N735" s="61"/>
      <c r="O735" s="3"/>
      <c r="P735" s="61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61"/>
      <c r="C736" s="61"/>
      <c r="D736" s="61"/>
      <c r="E736" s="3"/>
      <c r="F736" s="3"/>
      <c r="G736" s="3"/>
      <c r="H736" s="3"/>
      <c r="I736" s="3"/>
      <c r="J736" s="3"/>
      <c r="K736" s="3"/>
      <c r="L736" s="3"/>
      <c r="M736" s="3"/>
      <c r="N736" s="61"/>
      <c r="O736" s="3"/>
      <c r="P736" s="61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61"/>
      <c r="C737" s="61"/>
      <c r="D737" s="61"/>
      <c r="E737" s="3"/>
      <c r="F737" s="3"/>
      <c r="G737" s="3"/>
      <c r="H737" s="3"/>
      <c r="I737" s="3"/>
      <c r="J737" s="3"/>
      <c r="K737" s="3"/>
      <c r="L737" s="3"/>
      <c r="M737" s="3"/>
      <c r="N737" s="61"/>
      <c r="O737" s="3"/>
      <c r="P737" s="61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61"/>
      <c r="C738" s="61"/>
      <c r="D738" s="61"/>
      <c r="E738" s="3"/>
      <c r="F738" s="3"/>
      <c r="G738" s="3"/>
      <c r="H738" s="3"/>
      <c r="I738" s="3"/>
      <c r="J738" s="3"/>
      <c r="K738" s="3"/>
      <c r="L738" s="3"/>
      <c r="M738" s="3"/>
      <c r="N738" s="61"/>
      <c r="O738" s="3"/>
      <c r="P738" s="61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61"/>
      <c r="C739" s="61"/>
      <c r="D739" s="61"/>
      <c r="E739" s="3"/>
      <c r="F739" s="3"/>
      <c r="G739" s="3"/>
      <c r="H739" s="3"/>
      <c r="I739" s="3"/>
      <c r="J739" s="3"/>
      <c r="K739" s="3"/>
      <c r="L739" s="3"/>
      <c r="M739" s="3"/>
      <c r="N739" s="61"/>
      <c r="O739" s="3"/>
      <c r="P739" s="61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61"/>
      <c r="C740" s="61"/>
      <c r="D740" s="61"/>
      <c r="E740" s="3"/>
      <c r="F740" s="3"/>
      <c r="G740" s="3"/>
      <c r="H740" s="3"/>
      <c r="I740" s="3"/>
      <c r="J740" s="3"/>
      <c r="K740" s="3"/>
      <c r="L740" s="3"/>
      <c r="M740" s="3"/>
      <c r="N740" s="61"/>
      <c r="O740" s="3"/>
      <c r="P740" s="61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61"/>
      <c r="C741" s="61"/>
      <c r="D741" s="61"/>
      <c r="E741" s="3"/>
      <c r="F741" s="3"/>
      <c r="G741" s="3"/>
      <c r="H741" s="3"/>
      <c r="I741" s="3"/>
      <c r="J741" s="3"/>
      <c r="K741" s="3"/>
      <c r="L741" s="3"/>
      <c r="M741" s="3"/>
      <c r="N741" s="61"/>
      <c r="O741" s="3"/>
      <c r="P741" s="61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61"/>
      <c r="C742" s="61"/>
      <c r="D742" s="61"/>
      <c r="E742" s="3"/>
      <c r="F742" s="3"/>
      <c r="G742" s="3"/>
      <c r="H742" s="3"/>
      <c r="I742" s="3"/>
      <c r="J742" s="3"/>
      <c r="K742" s="3"/>
      <c r="L742" s="3"/>
      <c r="M742" s="3"/>
      <c r="N742" s="61"/>
      <c r="O742" s="3"/>
      <c r="P742" s="61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61"/>
      <c r="C743" s="61"/>
      <c r="D743" s="61"/>
      <c r="E743" s="3"/>
      <c r="F743" s="3"/>
      <c r="G743" s="3"/>
      <c r="H743" s="3"/>
      <c r="I743" s="3"/>
      <c r="J743" s="3"/>
      <c r="K743" s="3"/>
      <c r="L743" s="3"/>
      <c r="M743" s="3"/>
      <c r="N743" s="61"/>
      <c r="O743" s="3"/>
      <c r="P743" s="61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61"/>
      <c r="C744" s="61"/>
      <c r="D744" s="61"/>
      <c r="E744" s="3"/>
      <c r="F744" s="3"/>
      <c r="G744" s="3"/>
      <c r="H744" s="3"/>
      <c r="I744" s="3"/>
      <c r="J744" s="3"/>
      <c r="K744" s="3"/>
      <c r="L744" s="3"/>
      <c r="M744" s="3"/>
      <c r="N744" s="61"/>
      <c r="O744" s="3"/>
      <c r="P744" s="61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61"/>
      <c r="C745" s="61"/>
      <c r="D745" s="61"/>
      <c r="E745" s="3"/>
      <c r="F745" s="3"/>
      <c r="G745" s="3"/>
      <c r="H745" s="3"/>
      <c r="I745" s="3"/>
      <c r="J745" s="3"/>
      <c r="K745" s="3"/>
      <c r="L745" s="3"/>
      <c r="M745" s="3"/>
      <c r="N745" s="61"/>
      <c r="O745" s="3"/>
      <c r="P745" s="61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61"/>
      <c r="C746" s="61"/>
      <c r="D746" s="61"/>
      <c r="E746" s="3"/>
      <c r="F746" s="3"/>
      <c r="G746" s="3"/>
      <c r="H746" s="3"/>
      <c r="I746" s="3"/>
      <c r="J746" s="3"/>
      <c r="K746" s="3"/>
      <c r="L746" s="3"/>
      <c r="M746" s="3"/>
      <c r="N746" s="61"/>
      <c r="O746" s="3"/>
      <c r="P746" s="61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61"/>
      <c r="C747" s="61"/>
      <c r="D747" s="61"/>
      <c r="E747" s="3"/>
      <c r="F747" s="3"/>
      <c r="G747" s="3"/>
      <c r="H747" s="3"/>
      <c r="I747" s="3"/>
      <c r="J747" s="3"/>
      <c r="K747" s="3"/>
      <c r="L747" s="3"/>
      <c r="M747" s="3"/>
      <c r="N747" s="61"/>
      <c r="O747" s="3"/>
      <c r="P747" s="61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61"/>
      <c r="C748" s="61"/>
      <c r="D748" s="61"/>
      <c r="E748" s="3"/>
      <c r="F748" s="3"/>
      <c r="G748" s="3"/>
      <c r="H748" s="3"/>
      <c r="I748" s="3"/>
      <c r="J748" s="3"/>
      <c r="K748" s="3"/>
      <c r="L748" s="3"/>
      <c r="M748" s="3"/>
      <c r="N748" s="61"/>
      <c r="O748" s="3"/>
      <c r="P748" s="61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61"/>
      <c r="C749" s="61"/>
      <c r="D749" s="61"/>
      <c r="E749" s="3"/>
      <c r="F749" s="3"/>
      <c r="G749" s="3"/>
      <c r="H749" s="3"/>
      <c r="I749" s="3"/>
      <c r="J749" s="3"/>
      <c r="K749" s="3"/>
      <c r="L749" s="3"/>
      <c r="M749" s="3"/>
      <c r="N749" s="61"/>
      <c r="O749" s="3"/>
      <c r="P749" s="61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61"/>
      <c r="C750" s="61"/>
      <c r="D750" s="61"/>
      <c r="E750" s="3"/>
      <c r="F750" s="3"/>
      <c r="G750" s="3"/>
      <c r="H750" s="3"/>
      <c r="I750" s="3"/>
      <c r="J750" s="3"/>
      <c r="K750" s="3"/>
      <c r="L750" s="3"/>
      <c r="M750" s="3"/>
      <c r="N750" s="61"/>
      <c r="O750" s="3"/>
      <c r="P750" s="61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61"/>
      <c r="C751" s="61"/>
      <c r="D751" s="61"/>
      <c r="E751" s="3"/>
      <c r="F751" s="3"/>
      <c r="G751" s="3"/>
      <c r="H751" s="3"/>
      <c r="I751" s="3"/>
      <c r="J751" s="3"/>
      <c r="K751" s="3"/>
      <c r="L751" s="3"/>
      <c r="M751" s="3"/>
      <c r="N751" s="61"/>
      <c r="O751" s="3"/>
      <c r="P751" s="61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61"/>
      <c r="C752" s="61"/>
      <c r="D752" s="61"/>
      <c r="E752" s="3"/>
      <c r="F752" s="3"/>
      <c r="G752" s="3"/>
      <c r="H752" s="3"/>
      <c r="I752" s="3"/>
      <c r="J752" s="3"/>
      <c r="K752" s="3"/>
      <c r="L752" s="3"/>
      <c r="M752" s="3"/>
      <c r="N752" s="61"/>
      <c r="O752" s="3"/>
      <c r="P752" s="61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61"/>
      <c r="C753" s="61"/>
      <c r="D753" s="61"/>
      <c r="E753" s="3"/>
      <c r="F753" s="3"/>
      <c r="G753" s="3"/>
      <c r="H753" s="3"/>
      <c r="I753" s="3"/>
      <c r="J753" s="3"/>
      <c r="K753" s="3"/>
      <c r="L753" s="3"/>
      <c r="M753" s="3"/>
      <c r="N753" s="61"/>
      <c r="O753" s="3"/>
      <c r="P753" s="61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61"/>
      <c r="C754" s="61"/>
      <c r="D754" s="61"/>
      <c r="E754" s="3"/>
      <c r="F754" s="3"/>
      <c r="G754" s="3"/>
      <c r="H754" s="3"/>
      <c r="I754" s="3"/>
      <c r="J754" s="3"/>
      <c r="K754" s="3"/>
      <c r="L754" s="3"/>
      <c r="M754" s="3"/>
      <c r="N754" s="61"/>
      <c r="O754" s="3"/>
      <c r="P754" s="61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61"/>
      <c r="C755" s="61"/>
      <c r="D755" s="61"/>
      <c r="E755" s="3"/>
      <c r="F755" s="3"/>
      <c r="G755" s="3"/>
      <c r="H755" s="3"/>
      <c r="I755" s="3"/>
      <c r="J755" s="3"/>
      <c r="K755" s="3"/>
      <c r="L755" s="3"/>
      <c r="M755" s="3"/>
      <c r="N755" s="61"/>
      <c r="O755" s="3"/>
      <c r="P755" s="61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61"/>
      <c r="C756" s="61"/>
      <c r="D756" s="61"/>
      <c r="E756" s="3"/>
      <c r="F756" s="3"/>
      <c r="G756" s="3"/>
      <c r="H756" s="3"/>
      <c r="I756" s="3"/>
      <c r="J756" s="3"/>
      <c r="K756" s="3"/>
      <c r="L756" s="3"/>
      <c r="M756" s="3"/>
      <c r="N756" s="61"/>
      <c r="O756" s="3"/>
      <c r="P756" s="61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61"/>
      <c r="C757" s="61"/>
      <c r="D757" s="61"/>
      <c r="E757" s="3"/>
      <c r="F757" s="3"/>
      <c r="G757" s="3"/>
      <c r="H757" s="3"/>
      <c r="I757" s="3"/>
      <c r="J757" s="3"/>
      <c r="K757" s="3"/>
      <c r="L757" s="3"/>
      <c r="M757" s="3"/>
      <c r="N757" s="61"/>
      <c r="O757" s="3"/>
      <c r="P757" s="61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61"/>
      <c r="C758" s="61"/>
      <c r="D758" s="61"/>
      <c r="E758" s="3"/>
      <c r="F758" s="3"/>
      <c r="G758" s="3"/>
      <c r="H758" s="3"/>
      <c r="I758" s="3"/>
      <c r="J758" s="3"/>
      <c r="K758" s="3"/>
      <c r="L758" s="3"/>
      <c r="M758" s="3"/>
      <c r="N758" s="61"/>
      <c r="O758" s="3"/>
      <c r="P758" s="61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61"/>
      <c r="C759" s="61"/>
      <c r="D759" s="61"/>
      <c r="E759" s="3"/>
      <c r="F759" s="3"/>
      <c r="G759" s="3"/>
      <c r="H759" s="3"/>
      <c r="I759" s="3"/>
      <c r="J759" s="3"/>
      <c r="K759" s="3"/>
      <c r="L759" s="3"/>
      <c r="M759" s="3"/>
      <c r="N759" s="61"/>
      <c r="O759" s="3"/>
      <c r="P759" s="61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61"/>
      <c r="C760" s="61"/>
      <c r="D760" s="61"/>
      <c r="E760" s="3"/>
      <c r="F760" s="3"/>
      <c r="G760" s="3"/>
      <c r="H760" s="3"/>
      <c r="I760" s="3"/>
      <c r="J760" s="3"/>
      <c r="K760" s="3"/>
      <c r="L760" s="3"/>
      <c r="M760" s="3"/>
      <c r="N760" s="61"/>
      <c r="O760" s="3"/>
      <c r="P760" s="61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61"/>
      <c r="C761" s="61"/>
      <c r="D761" s="61"/>
      <c r="E761" s="3"/>
      <c r="F761" s="3"/>
      <c r="G761" s="3"/>
      <c r="H761" s="3"/>
      <c r="I761" s="3"/>
      <c r="J761" s="3"/>
      <c r="K761" s="3"/>
      <c r="L761" s="3"/>
      <c r="M761" s="3"/>
      <c r="N761" s="61"/>
      <c r="O761" s="3"/>
      <c r="P761" s="61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61"/>
      <c r="C762" s="61"/>
      <c r="D762" s="61"/>
      <c r="E762" s="3"/>
      <c r="F762" s="3"/>
      <c r="G762" s="3"/>
      <c r="H762" s="3"/>
      <c r="I762" s="3"/>
      <c r="J762" s="3"/>
      <c r="K762" s="3"/>
      <c r="L762" s="3"/>
      <c r="M762" s="3"/>
      <c r="N762" s="61"/>
      <c r="O762" s="3"/>
      <c r="P762" s="61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61"/>
      <c r="C763" s="61"/>
      <c r="D763" s="61"/>
      <c r="E763" s="3"/>
      <c r="F763" s="3"/>
      <c r="G763" s="3"/>
      <c r="H763" s="3"/>
      <c r="I763" s="3"/>
      <c r="J763" s="3"/>
      <c r="K763" s="3"/>
      <c r="L763" s="3"/>
      <c r="M763" s="3"/>
      <c r="N763" s="61"/>
      <c r="O763" s="3"/>
      <c r="P763" s="61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61"/>
      <c r="C764" s="61"/>
      <c r="D764" s="61"/>
      <c r="E764" s="3"/>
      <c r="F764" s="3"/>
      <c r="G764" s="3"/>
      <c r="H764" s="3"/>
      <c r="I764" s="3"/>
      <c r="J764" s="3"/>
      <c r="K764" s="3"/>
      <c r="L764" s="3"/>
      <c r="M764" s="3"/>
      <c r="N764" s="61"/>
      <c r="O764" s="3"/>
      <c r="P764" s="61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61"/>
      <c r="C765" s="61"/>
      <c r="D765" s="61"/>
      <c r="E765" s="3"/>
      <c r="F765" s="3"/>
      <c r="G765" s="3"/>
      <c r="H765" s="3"/>
      <c r="I765" s="3"/>
      <c r="J765" s="3"/>
      <c r="K765" s="3"/>
      <c r="L765" s="3"/>
      <c r="M765" s="3"/>
      <c r="N765" s="61"/>
      <c r="O765" s="3"/>
      <c r="P765" s="61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61"/>
      <c r="C766" s="61"/>
      <c r="D766" s="61"/>
      <c r="E766" s="3"/>
      <c r="F766" s="3"/>
      <c r="G766" s="3"/>
      <c r="H766" s="3"/>
      <c r="I766" s="3"/>
      <c r="J766" s="3"/>
      <c r="K766" s="3"/>
      <c r="L766" s="3"/>
      <c r="M766" s="3"/>
      <c r="N766" s="61"/>
      <c r="O766" s="3"/>
      <c r="P766" s="61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61"/>
      <c r="C767" s="61"/>
      <c r="D767" s="61"/>
      <c r="E767" s="3"/>
      <c r="F767" s="3"/>
      <c r="G767" s="3"/>
      <c r="H767" s="3"/>
      <c r="I767" s="3"/>
      <c r="J767" s="3"/>
      <c r="K767" s="3"/>
      <c r="L767" s="3"/>
      <c r="M767" s="3"/>
      <c r="N767" s="61"/>
      <c r="O767" s="3"/>
      <c r="P767" s="61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61"/>
      <c r="C768" s="61"/>
      <c r="D768" s="61"/>
      <c r="E768" s="3"/>
      <c r="F768" s="3"/>
      <c r="G768" s="3"/>
      <c r="H768" s="3"/>
      <c r="I768" s="3"/>
      <c r="J768" s="3"/>
      <c r="K768" s="3"/>
      <c r="L768" s="3"/>
      <c r="M768" s="3"/>
      <c r="N768" s="61"/>
      <c r="O768" s="3"/>
      <c r="P768" s="61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61"/>
      <c r="C769" s="61"/>
      <c r="D769" s="61"/>
      <c r="E769" s="3"/>
      <c r="F769" s="3"/>
      <c r="G769" s="3"/>
      <c r="H769" s="3"/>
      <c r="I769" s="3"/>
      <c r="J769" s="3"/>
      <c r="K769" s="3"/>
      <c r="L769" s="3"/>
      <c r="M769" s="3"/>
      <c r="N769" s="61"/>
      <c r="O769" s="3"/>
      <c r="P769" s="61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61"/>
      <c r="C770" s="61"/>
      <c r="D770" s="61"/>
      <c r="E770" s="3"/>
      <c r="F770" s="3"/>
      <c r="G770" s="3"/>
      <c r="H770" s="3"/>
      <c r="I770" s="3"/>
      <c r="J770" s="3"/>
      <c r="K770" s="3"/>
      <c r="L770" s="3"/>
      <c r="M770" s="3"/>
      <c r="N770" s="61"/>
      <c r="O770" s="3"/>
      <c r="P770" s="61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61"/>
      <c r="C771" s="61"/>
      <c r="D771" s="61"/>
      <c r="E771" s="3"/>
      <c r="F771" s="3"/>
      <c r="G771" s="3"/>
      <c r="H771" s="3"/>
      <c r="I771" s="3"/>
      <c r="J771" s="3"/>
      <c r="K771" s="3"/>
      <c r="L771" s="3"/>
      <c r="M771" s="3"/>
      <c r="N771" s="61"/>
      <c r="O771" s="3"/>
      <c r="P771" s="61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61"/>
      <c r="C772" s="61"/>
      <c r="D772" s="61"/>
      <c r="E772" s="3"/>
      <c r="F772" s="3"/>
      <c r="G772" s="3"/>
      <c r="H772" s="3"/>
      <c r="I772" s="3"/>
      <c r="J772" s="3"/>
      <c r="K772" s="3"/>
      <c r="L772" s="3"/>
      <c r="M772" s="3"/>
      <c r="N772" s="61"/>
      <c r="O772" s="3"/>
      <c r="P772" s="61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61"/>
      <c r="C773" s="61"/>
      <c r="D773" s="61"/>
      <c r="E773" s="3"/>
      <c r="F773" s="3"/>
      <c r="G773" s="3"/>
      <c r="H773" s="3"/>
      <c r="I773" s="3"/>
      <c r="J773" s="3"/>
      <c r="K773" s="3"/>
      <c r="L773" s="3"/>
      <c r="M773" s="3"/>
      <c r="N773" s="61"/>
      <c r="O773" s="3"/>
      <c r="P773" s="61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61"/>
      <c r="C774" s="61"/>
      <c r="D774" s="61"/>
      <c r="E774" s="3"/>
      <c r="F774" s="3"/>
      <c r="G774" s="3"/>
      <c r="H774" s="3"/>
      <c r="I774" s="3"/>
      <c r="J774" s="3"/>
      <c r="K774" s="3"/>
      <c r="L774" s="3"/>
      <c r="M774" s="3"/>
      <c r="N774" s="61"/>
      <c r="O774" s="3"/>
      <c r="P774" s="61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61"/>
      <c r="C775" s="61"/>
      <c r="D775" s="61"/>
      <c r="E775" s="3"/>
      <c r="F775" s="3"/>
      <c r="G775" s="3"/>
      <c r="H775" s="3"/>
      <c r="I775" s="3"/>
      <c r="J775" s="3"/>
      <c r="K775" s="3"/>
      <c r="L775" s="3"/>
      <c r="M775" s="3"/>
      <c r="N775" s="61"/>
      <c r="O775" s="3"/>
      <c r="P775" s="61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61"/>
      <c r="C776" s="61"/>
      <c r="D776" s="61"/>
      <c r="E776" s="3"/>
      <c r="F776" s="3"/>
      <c r="G776" s="3"/>
      <c r="H776" s="3"/>
      <c r="I776" s="3"/>
      <c r="J776" s="3"/>
      <c r="K776" s="3"/>
      <c r="L776" s="3"/>
      <c r="M776" s="3"/>
      <c r="N776" s="61"/>
      <c r="O776" s="3"/>
      <c r="P776" s="61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61"/>
      <c r="C777" s="61"/>
      <c r="D777" s="61"/>
      <c r="E777" s="3"/>
      <c r="F777" s="3"/>
      <c r="G777" s="3"/>
      <c r="H777" s="3"/>
      <c r="I777" s="3"/>
      <c r="J777" s="3"/>
      <c r="K777" s="3"/>
      <c r="L777" s="3"/>
      <c r="M777" s="3"/>
      <c r="N777" s="61"/>
      <c r="O777" s="3"/>
      <c r="P777" s="61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61"/>
      <c r="C778" s="61"/>
      <c r="D778" s="61"/>
      <c r="E778" s="3"/>
      <c r="F778" s="3"/>
      <c r="G778" s="3"/>
      <c r="H778" s="3"/>
      <c r="I778" s="3"/>
      <c r="J778" s="3"/>
      <c r="K778" s="3"/>
      <c r="L778" s="3"/>
      <c r="M778" s="3"/>
      <c r="N778" s="61"/>
      <c r="O778" s="3"/>
      <c r="P778" s="61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61"/>
      <c r="C779" s="61"/>
      <c r="D779" s="61"/>
      <c r="E779" s="3"/>
      <c r="F779" s="3"/>
      <c r="G779" s="3"/>
      <c r="H779" s="3"/>
      <c r="I779" s="3"/>
      <c r="J779" s="3"/>
      <c r="K779" s="3"/>
      <c r="L779" s="3"/>
      <c r="M779" s="3"/>
      <c r="N779" s="61"/>
      <c r="O779" s="3"/>
      <c r="P779" s="61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61"/>
      <c r="C780" s="61"/>
      <c r="D780" s="61"/>
      <c r="E780" s="3"/>
      <c r="F780" s="3"/>
      <c r="G780" s="3"/>
      <c r="H780" s="3"/>
      <c r="I780" s="3"/>
      <c r="J780" s="3"/>
      <c r="K780" s="3"/>
      <c r="L780" s="3"/>
      <c r="M780" s="3"/>
      <c r="N780" s="61"/>
      <c r="O780" s="3"/>
      <c r="P780" s="61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61"/>
      <c r="C781" s="61"/>
      <c r="D781" s="61"/>
      <c r="E781" s="3"/>
      <c r="F781" s="3"/>
      <c r="G781" s="3"/>
      <c r="H781" s="3"/>
      <c r="I781" s="3"/>
      <c r="J781" s="3"/>
      <c r="K781" s="3"/>
      <c r="L781" s="3"/>
      <c r="M781" s="3"/>
      <c r="N781" s="61"/>
      <c r="O781" s="3"/>
      <c r="P781" s="61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61"/>
      <c r="C782" s="61"/>
      <c r="D782" s="61"/>
      <c r="E782" s="3"/>
      <c r="F782" s="3"/>
      <c r="G782" s="3"/>
      <c r="H782" s="3"/>
      <c r="I782" s="3"/>
      <c r="J782" s="3"/>
      <c r="K782" s="3"/>
      <c r="L782" s="3"/>
      <c r="M782" s="3"/>
      <c r="N782" s="61"/>
      <c r="O782" s="3"/>
      <c r="P782" s="61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61"/>
      <c r="C783" s="61"/>
      <c r="D783" s="61"/>
      <c r="E783" s="3"/>
      <c r="F783" s="3"/>
      <c r="G783" s="3"/>
      <c r="H783" s="3"/>
      <c r="I783" s="3"/>
      <c r="J783" s="3"/>
      <c r="K783" s="3"/>
      <c r="L783" s="3"/>
      <c r="M783" s="3"/>
      <c r="N783" s="61"/>
      <c r="O783" s="3"/>
      <c r="P783" s="61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61"/>
      <c r="C784" s="61"/>
      <c r="D784" s="61"/>
      <c r="E784" s="3"/>
      <c r="F784" s="3"/>
      <c r="G784" s="3"/>
      <c r="H784" s="3"/>
      <c r="I784" s="3"/>
      <c r="J784" s="3"/>
      <c r="K784" s="3"/>
      <c r="L784" s="3"/>
      <c r="M784" s="3"/>
      <c r="N784" s="61"/>
      <c r="O784" s="3"/>
      <c r="P784" s="61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61"/>
      <c r="C785" s="61"/>
      <c r="D785" s="61"/>
      <c r="E785" s="3"/>
      <c r="F785" s="3"/>
      <c r="G785" s="3"/>
      <c r="H785" s="3"/>
      <c r="I785" s="3"/>
      <c r="J785" s="3"/>
      <c r="K785" s="3"/>
      <c r="L785" s="3"/>
      <c r="M785" s="3"/>
      <c r="N785" s="61"/>
      <c r="O785" s="3"/>
      <c r="P785" s="61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61"/>
      <c r="C786" s="61"/>
      <c r="D786" s="61"/>
      <c r="E786" s="3"/>
      <c r="F786" s="3"/>
      <c r="G786" s="3"/>
      <c r="H786" s="3"/>
      <c r="I786" s="3"/>
      <c r="J786" s="3"/>
      <c r="K786" s="3"/>
      <c r="L786" s="3"/>
      <c r="M786" s="3"/>
      <c r="N786" s="61"/>
      <c r="O786" s="3"/>
      <c r="P786" s="61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61"/>
      <c r="C787" s="61"/>
      <c r="D787" s="61"/>
      <c r="E787" s="3"/>
      <c r="F787" s="3"/>
      <c r="G787" s="3"/>
      <c r="H787" s="3"/>
      <c r="I787" s="3"/>
      <c r="J787" s="3"/>
      <c r="K787" s="3"/>
      <c r="L787" s="3"/>
      <c r="M787" s="3"/>
      <c r="N787" s="61"/>
      <c r="O787" s="3"/>
      <c r="P787" s="61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61"/>
      <c r="C788" s="61"/>
      <c r="D788" s="61"/>
      <c r="E788" s="3"/>
      <c r="F788" s="3"/>
      <c r="G788" s="3"/>
      <c r="H788" s="3"/>
      <c r="I788" s="3"/>
      <c r="J788" s="3"/>
      <c r="K788" s="3"/>
      <c r="L788" s="3"/>
      <c r="M788" s="3"/>
      <c r="N788" s="61"/>
      <c r="O788" s="3"/>
      <c r="P788" s="61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61"/>
      <c r="C789" s="61"/>
      <c r="D789" s="61"/>
      <c r="E789" s="3"/>
      <c r="F789" s="3"/>
      <c r="G789" s="3"/>
      <c r="H789" s="3"/>
      <c r="I789" s="3"/>
      <c r="J789" s="3"/>
      <c r="K789" s="3"/>
      <c r="L789" s="3"/>
      <c r="M789" s="3"/>
      <c r="N789" s="61"/>
      <c r="O789" s="3"/>
      <c r="P789" s="61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61"/>
      <c r="C790" s="61"/>
      <c r="D790" s="61"/>
      <c r="E790" s="3"/>
      <c r="F790" s="3"/>
      <c r="G790" s="3"/>
      <c r="H790" s="3"/>
      <c r="I790" s="3"/>
      <c r="J790" s="3"/>
      <c r="K790" s="3"/>
      <c r="L790" s="3"/>
      <c r="M790" s="3"/>
      <c r="N790" s="61"/>
      <c r="O790" s="3"/>
      <c r="P790" s="61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61"/>
      <c r="C791" s="61"/>
      <c r="D791" s="61"/>
      <c r="E791" s="3"/>
      <c r="F791" s="3"/>
      <c r="G791" s="3"/>
      <c r="H791" s="3"/>
      <c r="I791" s="3"/>
      <c r="J791" s="3"/>
      <c r="K791" s="3"/>
      <c r="L791" s="3"/>
      <c r="M791" s="3"/>
      <c r="N791" s="61"/>
      <c r="O791" s="3"/>
      <c r="P791" s="61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61"/>
      <c r="C792" s="61"/>
      <c r="D792" s="61"/>
      <c r="E792" s="3"/>
      <c r="F792" s="3"/>
      <c r="G792" s="3"/>
      <c r="H792" s="3"/>
      <c r="I792" s="3"/>
      <c r="J792" s="3"/>
      <c r="K792" s="3"/>
      <c r="L792" s="3"/>
      <c r="M792" s="3"/>
      <c r="N792" s="61"/>
      <c r="O792" s="3"/>
      <c r="P792" s="61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61"/>
      <c r="C793" s="61"/>
      <c r="D793" s="61"/>
      <c r="E793" s="3"/>
      <c r="F793" s="3"/>
      <c r="G793" s="3"/>
      <c r="H793" s="3"/>
      <c r="I793" s="3"/>
      <c r="J793" s="3"/>
      <c r="K793" s="3"/>
      <c r="L793" s="3"/>
      <c r="M793" s="3"/>
      <c r="N793" s="61"/>
      <c r="O793" s="3"/>
      <c r="P793" s="61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61"/>
      <c r="C794" s="61"/>
      <c r="D794" s="61"/>
      <c r="E794" s="3"/>
      <c r="F794" s="3"/>
      <c r="G794" s="3"/>
      <c r="H794" s="3"/>
      <c r="I794" s="3"/>
      <c r="J794" s="3"/>
      <c r="K794" s="3"/>
      <c r="L794" s="3"/>
      <c r="M794" s="3"/>
      <c r="N794" s="61"/>
      <c r="O794" s="3"/>
      <c r="P794" s="61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61"/>
      <c r="C795" s="61"/>
      <c r="D795" s="61"/>
      <c r="E795" s="3"/>
      <c r="F795" s="3"/>
      <c r="G795" s="3"/>
      <c r="H795" s="3"/>
      <c r="I795" s="3"/>
      <c r="J795" s="3"/>
      <c r="K795" s="3"/>
      <c r="L795" s="3"/>
      <c r="M795" s="3"/>
      <c r="N795" s="61"/>
      <c r="O795" s="3"/>
      <c r="P795" s="61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61"/>
      <c r="C796" s="61"/>
      <c r="D796" s="61"/>
      <c r="E796" s="3"/>
      <c r="F796" s="3"/>
      <c r="G796" s="3"/>
      <c r="H796" s="3"/>
      <c r="I796" s="3"/>
      <c r="J796" s="3"/>
      <c r="K796" s="3"/>
      <c r="L796" s="3"/>
      <c r="M796" s="3"/>
      <c r="N796" s="61"/>
      <c r="O796" s="3"/>
      <c r="P796" s="61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61"/>
      <c r="C797" s="61"/>
      <c r="D797" s="61"/>
      <c r="E797" s="3"/>
      <c r="F797" s="3"/>
      <c r="G797" s="3"/>
      <c r="H797" s="3"/>
      <c r="I797" s="3"/>
      <c r="J797" s="3"/>
      <c r="K797" s="3"/>
      <c r="L797" s="3"/>
      <c r="M797" s="3"/>
      <c r="N797" s="61"/>
      <c r="O797" s="3"/>
      <c r="P797" s="61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61"/>
      <c r="C798" s="61"/>
      <c r="D798" s="61"/>
      <c r="E798" s="3"/>
      <c r="F798" s="3"/>
      <c r="G798" s="3"/>
      <c r="H798" s="3"/>
      <c r="I798" s="3"/>
      <c r="J798" s="3"/>
      <c r="K798" s="3"/>
      <c r="L798" s="3"/>
      <c r="M798" s="3"/>
      <c r="N798" s="61"/>
      <c r="O798" s="3"/>
      <c r="P798" s="61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61"/>
      <c r="C799" s="61"/>
      <c r="D799" s="61"/>
      <c r="E799" s="3"/>
      <c r="F799" s="3"/>
      <c r="G799" s="3"/>
      <c r="H799" s="3"/>
      <c r="I799" s="3"/>
      <c r="J799" s="3"/>
      <c r="K799" s="3"/>
      <c r="L799" s="3"/>
      <c r="M799" s="3"/>
      <c r="N799" s="61"/>
      <c r="O799" s="3"/>
      <c r="P799" s="61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61"/>
      <c r="C800" s="61"/>
      <c r="D800" s="61"/>
      <c r="E800" s="3"/>
      <c r="F800" s="3"/>
      <c r="G800" s="3"/>
      <c r="H800" s="3"/>
      <c r="I800" s="3"/>
      <c r="J800" s="3"/>
      <c r="K800" s="3"/>
      <c r="L800" s="3"/>
      <c r="M800" s="3"/>
      <c r="N800" s="61"/>
      <c r="O800" s="3"/>
      <c r="P800" s="61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61"/>
      <c r="C801" s="61"/>
      <c r="D801" s="61"/>
      <c r="E801" s="3"/>
      <c r="F801" s="3"/>
      <c r="G801" s="3"/>
      <c r="H801" s="3"/>
      <c r="I801" s="3"/>
      <c r="J801" s="3"/>
      <c r="K801" s="3"/>
      <c r="L801" s="3"/>
      <c r="M801" s="3"/>
      <c r="N801" s="61"/>
      <c r="O801" s="3"/>
      <c r="P801" s="61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61"/>
      <c r="C802" s="61"/>
      <c r="D802" s="61"/>
      <c r="E802" s="3"/>
      <c r="F802" s="3"/>
      <c r="G802" s="3"/>
      <c r="H802" s="3"/>
      <c r="I802" s="3"/>
      <c r="J802" s="3"/>
      <c r="K802" s="3"/>
      <c r="L802" s="3"/>
      <c r="M802" s="3"/>
      <c r="N802" s="61"/>
      <c r="O802" s="3"/>
      <c r="P802" s="61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61"/>
      <c r="C803" s="61"/>
      <c r="D803" s="61"/>
      <c r="E803" s="3"/>
      <c r="F803" s="3"/>
      <c r="G803" s="3"/>
      <c r="H803" s="3"/>
      <c r="I803" s="3"/>
      <c r="J803" s="3"/>
      <c r="K803" s="3"/>
      <c r="L803" s="3"/>
      <c r="M803" s="3"/>
      <c r="N803" s="61"/>
      <c r="O803" s="3"/>
      <c r="P803" s="61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61"/>
      <c r="C804" s="61"/>
      <c r="D804" s="61"/>
      <c r="E804" s="3"/>
      <c r="F804" s="3"/>
      <c r="G804" s="3"/>
      <c r="H804" s="3"/>
      <c r="I804" s="3"/>
      <c r="J804" s="3"/>
      <c r="K804" s="3"/>
      <c r="L804" s="3"/>
      <c r="M804" s="3"/>
      <c r="N804" s="61"/>
      <c r="O804" s="3"/>
      <c r="P804" s="61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61"/>
      <c r="C805" s="61"/>
      <c r="D805" s="61"/>
      <c r="E805" s="3"/>
      <c r="F805" s="3"/>
      <c r="G805" s="3"/>
      <c r="H805" s="3"/>
      <c r="I805" s="3"/>
      <c r="J805" s="3"/>
      <c r="K805" s="3"/>
      <c r="L805" s="3"/>
      <c r="M805" s="3"/>
      <c r="N805" s="61"/>
      <c r="O805" s="3"/>
      <c r="P805" s="61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61"/>
      <c r="C806" s="61"/>
      <c r="D806" s="61"/>
      <c r="E806" s="3"/>
      <c r="F806" s="3"/>
      <c r="G806" s="3"/>
      <c r="H806" s="3"/>
      <c r="I806" s="3"/>
      <c r="J806" s="3"/>
      <c r="K806" s="3"/>
      <c r="L806" s="3"/>
      <c r="M806" s="3"/>
      <c r="N806" s="61"/>
      <c r="O806" s="3"/>
      <c r="P806" s="61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61"/>
      <c r="C807" s="61"/>
      <c r="D807" s="61"/>
      <c r="E807" s="3"/>
      <c r="F807" s="3"/>
      <c r="G807" s="3"/>
      <c r="H807" s="3"/>
      <c r="I807" s="3"/>
      <c r="J807" s="3"/>
      <c r="K807" s="3"/>
      <c r="L807" s="3"/>
      <c r="M807" s="3"/>
      <c r="N807" s="61"/>
      <c r="O807" s="3"/>
      <c r="P807" s="61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61"/>
      <c r="C808" s="61"/>
      <c r="D808" s="61"/>
      <c r="E808" s="3"/>
      <c r="F808" s="3"/>
      <c r="G808" s="3"/>
      <c r="H808" s="3"/>
      <c r="I808" s="3"/>
      <c r="J808" s="3"/>
      <c r="K808" s="3"/>
      <c r="L808" s="3"/>
      <c r="M808" s="3"/>
      <c r="N808" s="61"/>
      <c r="O808" s="3"/>
      <c r="P808" s="61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61"/>
      <c r="C809" s="61"/>
      <c r="D809" s="61"/>
      <c r="E809" s="3"/>
      <c r="F809" s="3"/>
      <c r="G809" s="3"/>
      <c r="H809" s="3"/>
      <c r="I809" s="3"/>
      <c r="J809" s="3"/>
      <c r="K809" s="3"/>
      <c r="L809" s="3"/>
      <c r="M809" s="3"/>
      <c r="N809" s="61"/>
      <c r="O809" s="3"/>
      <c r="P809" s="61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61"/>
      <c r="C810" s="61"/>
      <c r="D810" s="61"/>
      <c r="E810" s="3"/>
      <c r="F810" s="3"/>
      <c r="G810" s="3"/>
      <c r="H810" s="3"/>
      <c r="I810" s="3"/>
      <c r="J810" s="3"/>
      <c r="K810" s="3"/>
      <c r="L810" s="3"/>
      <c r="M810" s="3"/>
      <c r="N810" s="61"/>
      <c r="O810" s="3"/>
      <c r="P810" s="61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61"/>
      <c r="C811" s="61"/>
      <c r="D811" s="61"/>
      <c r="E811" s="3"/>
      <c r="F811" s="3"/>
      <c r="G811" s="3"/>
      <c r="H811" s="3"/>
      <c r="I811" s="3"/>
      <c r="J811" s="3"/>
      <c r="K811" s="3"/>
      <c r="L811" s="3"/>
      <c r="M811" s="3"/>
      <c r="N811" s="61"/>
      <c r="O811" s="3"/>
      <c r="P811" s="61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61"/>
      <c r="C812" s="61"/>
      <c r="D812" s="61"/>
      <c r="E812" s="3"/>
      <c r="F812" s="3"/>
      <c r="G812" s="3"/>
      <c r="H812" s="3"/>
      <c r="I812" s="3"/>
      <c r="J812" s="3"/>
      <c r="K812" s="3"/>
      <c r="L812" s="3"/>
      <c r="M812" s="3"/>
      <c r="N812" s="61"/>
      <c r="O812" s="3"/>
      <c r="P812" s="61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61"/>
      <c r="C813" s="61"/>
      <c r="D813" s="61"/>
      <c r="E813" s="3"/>
      <c r="F813" s="3"/>
      <c r="G813" s="3"/>
      <c r="H813" s="3"/>
      <c r="I813" s="3"/>
      <c r="J813" s="3"/>
      <c r="K813" s="3"/>
      <c r="L813" s="3"/>
      <c r="M813" s="3"/>
      <c r="N813" s="61"/>
      <c r="O813" s="3"/>
      <c r="P813" s="61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61"/>
      <c r="C814" s="61"/>
      <c r="D814" s="61"/>
      <c r="E814" s="3"/>
      <c r="F814" s="3"/>
      <c r="G814" s="3"/>
      <c r="H814" s="3"/>
      <c r="I814" s="3"/>
      <c r="J814" s="3"/>
      <c r="K814" s="3"/>
      <c r="L814" s="3"/>
      <c r="M814" s="3"/>
      <c r="N814" s="61"/>
      <c r="O814" s="3"/>
      <c r="P814" s="61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61"/>
      <c r="C815" s="61"/>
      <c r="D815" s="61"/>
      <c r="E815" s="3"/>
      <c r="F815" s="3"/>
      <c r="G815" s="3"/>
      <c r="H815" s="3"/>
      <c r="I815" s="3"/>
      <c r="J815" s="3"/>
      <c r="K815" s="3"/>
      <c r="L815" s="3"/>
      <c r="M815" s="3"/>
      <c r="N815" s="61"/>
      <c r="O815" s="3"/>
      <c r="P815" s="61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61"/>
      <c r="C816" s="61"/>
      <c r="D816" s="61"/>
      <c r="E816" s="3"/>
      <c r="F816" s="3"/>
      <c r="G816" s="3"/>
      <c r="H816" s="3"/>
      <c r="I816" s="3"/>
      <c r="J816" s="3"/>
      <c r="K816" s="3"/>
      <c r="L816" s="3"/>
      <c r="M816" s="3"/>
      <c r="N816" s="61"/>
      <c r="O816" s="3"/>
      <c r="P816" s="61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61"/>
      <c r="C817" s="61"/>
      <c r="D817" s="61"/>
      <c r="E817" s="3"/>
      <c r="F817" s="3"/>
      <c r="G817" s="3"/>
      <c r="H817" s="3"/>
      <c r="I817" s="3"/>
      <c r="J817" s="3"/>
      <c r="K817" s="3"/>
      <c r="L817" s="3"/>
      <c r="M817" s="3"/>
      <c r="N817" s="61"/>
      <c r="O817" s="3"/>
      <c r="P817" s="61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61"/>
      <c r="C818" s="61"/>
      <c r="D818" s="61"/>
      <c r="E818" s="3"/>
      <c r="F818" s="3"/>
      <c r="G818" s="3"/>
      <c r="H818" s="3"/>
      <c r="I818" s="3"/>
      <c r="J818" s="3"/>
      <c r="K818" s="3"/>
      <c r="L818" s="3"/>
      <c r="M818" s="3"/>
      <c r="N818" s="61"/>
      <c r="O818" s="3"/>
      <c r="P818" s="61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61"/>
      <c r="C819" s="61"/>
      <c r="D819" s="61"/>
      <c r="E819" s="3"/>
      <c r="F819" s="3"/>
      <c r="G819" s="3"/>
      <c r="H819" s="3"/>
      <c r="I819" s="3"/>
      <c r="J819" s="3"/>
      <c r="K819" s="3"/>
      <c r="L819" s="3"/>
      <c r="M819" s="3"/>
      <c r="N819" s="61"/>
      <c r="O819" s="3"/>
      <c r="P819" s="61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61"/>
      <c r="C820" s="61"/>
      <c r="D820" s="61"/>
      <c r="E820" s="3"/>
      <c r="F820" s="3"/>
      <c r="G820" s="3"/>
      <c r="H820" s="3"/>
      <c r="I820" s="3"/>
      <c r="J820" s="3"/>
      <c r="K820" s="3"/>
      <c r="L820" s="3"/>
      <c r="M820" s="3"/>
      <c r="N820" s="61"/>
      <c r="O820" s="3"/>
      <c r="P820" s="61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61"/>
      <c r="C821" s="61"/>
      <c r="D821" s="61"/>
      <c r="E821" s="3"/>
      <c r="F821" s="3"/>
      <c r="G821" s="3"/>
      <c r="H821" s="3"/>
      <c r="I821" s="3"/>
      <c r="J821" s="3"/>
      <c r="K821" s="3"/>
      <c r="L821" s="3"/>
      <c r="M821" s="3"/>
      <c r="N821" s="61"/>
      <c r="O821" s="3"/>
      <c r="P821" s="61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61"/>
      <c r="C822" s="61"/>
      <c r="D822" s="61"/>
      <c r="E822" s="3"/>
      <c r="F822" s="3"/>
      <c r="G822" s="3"/>
      <c r="H822" s="3"/>
      <c r="I822" s="3"/>
      <c r="J822" s="3"/>
      <c r="K822" s="3"/>
      <c r="L822" s="3"/>
      <c r="M822" s="3"/>
      <c r="N822" s="61"/>
      <c r="O822" s="3"/>
      <c r="P822" s="61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61"/>
      <c r="C823" s="61"/>
      <c r="D823" s="61"/>
      <c r="E823" s="3"/>
      <c r="F823" s="3"/>
      <c r="G823" s="3"/>
      <c r="H823" s="3"/>
      <c r="I823" s="3"/>
      <c r="J823" s="3"/>
      <c r="K823" s="3"/>
      <c r="L823" s="3"/>
      <c r="M823" s="3"/>
      <c r="N823" s="61"/>
      <c r="O823" s="3"/>
      <c r="P823" s="61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61"/>
      <c r="C824" s="61"/>
      <c r="D824" s="61"/>
      <c r="E824" s="3"/>
      <c r="F824" s="3"/>
      <c r="G824" s="3"/>
      <c r="H824" s="3"/>
      <c r="I824" s="3"/>
      <c r="J824" s="3"/>
      <c r="K824" s="3"/>
      <c r="L824" s="3"/>
      <c r="M824" s="3"/>
      <c r="N824" s="61"/>
      <c r="O824" s="3"/>
      <c r="P824" s="61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61"/>
      <c r="C825" s="61"/>
      <c r="D825" s="61"/>
      <c r="E825" s="3"/>
      <c r="F825" s="3"/>
      <c r="G825" s="3"/>
      <c r="H825" s="3"/>
      <c r="I825" s="3"/>
      <c r="J825" s="3"/>
      <c r="K825" s="3"/>
      <c r="L825" s="3"/>
      <c r="M825" s="3"/>
      <c r="N825" s="61"/>
      <c r="O825" s="3"/>
      <c r="P825" s="61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61"/>
      <c r="C826" s="61"/>
      <c r="D826" s="61"/>
      <c r="E826" s="3"/>
      <c r="F826" s="3"/>
      <c r="G826" s="3"/>
      <c r="H826" s="3"/>
      <c r="I826" s="3"/>
      <c r="J826" s="3"/>
      <c r="K826" s="3"/>
      <c r="L826" s="3"/>
      <c r="M826" s="3"/>
      <c r="N826" s="61"/>
      <c r="O826" s="3"/>
      <c r="P826" s="61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61"/>
      <c r="C827" s="61"/>
      <c r="D827" s="61"/>
      <c r="E827" s="3"/>
      <c r="F827" s="3"/>
      <c r="G827" s="3"/>
      <c r="H827" s="3"/>
      <c r="I827" s="3"/>
      <c r="J827" s="3"/>
      <c r="K827" s="3"/>
      <c r="L827" s="3"/>
      <c r="M827" s="3"/>
      <c r="N827" s="61"/>
      <c r="O827" s="3"/>
      <c r="P827" s="61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61"/>
      <c r="C828" s="61"/>
      <c r="D828" s="61"/>
      <c r="E828" s="3"/>
      <c r="F828" s="3"/>
      <c r="G828" s="3"/>
      <c r="H828" s="3"/>
      <c r="I828" s="3"/>
      <c r="J828" s="3"/>
      <c r="K828" s="3"/>
      <c r="L828" s="3"/>
      <c r="M828" s="3"/>
      <c r="N828" s="61"/>
      <c r="O828" s="3"/>
      <c r="P828" s="61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61"/>
      <c r="C829" s="61"/>
      <c r="D829" s="61"/>
      <c r="E829" s="3"/>
      <c r="F829" s="3"/>
      <c r="G829" s="3"/>
      <c r="H829" s="3"/>
      <c r="I829" s="3"/>
      <c r="J829" s="3"/>
      <c r="K829" s="3"/>
      <c r="L829" s="3"/>
      <c r="M829" s="3"/>
      <c r="N829" s="61"/>
      <c r="O829" s="3"/>
      <c r="P829" s="61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61"/>
      <c r="C830" s="61"/>
      <c r="D830" s="61"/>
      <c r="E830" s="3"/>
      <c r="F830" s="3"/>
      <c r="G830" s="3"/>
      <c r="H830" s="3"/>
      <c r="I830" s="3"/>
      <c r="J830" s="3"/>
      <c r="K830" s="3"/>
      <c r="L830" s="3"/>
      <c r="M830" s="3"/>
      <c r="N830" s="61"/>
      <c r="O830" s="3"/>
      <c r="P830" s="61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61"/>
      <c r="C831" s="61"/>
      <c r="D831" s="61"/>
      <c r="E831" s="3"/>
      <c r="F831" s="3"/>
      <c r="G831" s="3"/>
      <c r="H831" s="3"/>
      <c r="I831" s="3"/>
      <c r="J831" s="3"/>
      <c r="K831" s="3"/>
      <c r="L831" s="3"/>
      <c r="M831" s="3"/>
      <c r="N831" s="61"/>
      <c r="O831" s="3"/>
      <c r="P831" s="61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61"/>
      <c r="C832" s="61"/>
      <c r="D832" s="61"/>
      <c r="E832" s="3"/>
      <c r="F832" s="3"/>
      <c r="G832" s="3"/>
      <c r="H832" s="3"/>
      <c r="I832" s="3"/>
      <c r="J832" s="3"/>
      <c r="K832" s="3"/>
      <c r="L832" s="3"/>
      <c r="M832" s="3"/>
      <c r="N832" s="61"/>
      <c r="O832" s="3"/>
      <c r="P832" s="61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61"/>
      <c r="C833" s="61"/>
      <c r="D833" s="61"/>
      <c r="E833" s="3"/>
      <c r="F833" s="3"/>
      <c r="G833" s="3"/>
      <c r="H833" s="3"/>
      <c r="I833" s="3"/>
      <c r="J833" s="3"/>
      <c r="K833" s="3"/>
      <c r="L833" s="3"/>
      <c r="M833" s="3"/>
      <c r="N833" s="61"/>
      <c r="O833" s="3"/>
      <c r="P833" s="61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61"/>
      <c r="C834" s="61"/>
      <c r="D834" s="61"/>
      <c r="E834" s="3"/>
      <c r="F834" s="3"/>
      <c r="G834" s="3"/>
      <c r="H834" s="3"/>
      <c r="I834" s="3"/>
      <c r="J834" s="3"/>
      <c r="K834" s="3"/>
      <c r="L834" s="3"/>
      <c r="M834" s="3"/>
      <c r="N834" s="61"/>
      <c r="O834" s="3"/>
      <c r="P834" s="61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61"/>
      <c r="C835" s="61"/>
      <c r="D835" s="61"/>
      <c r="E835" s="3"/>
      <c r="F835" s="3"/>
      <c r="G835" s="3"/>
      <c r="H835" s="3"/>
      <c r="I835" s="3"/>
      <c r="J835" s="3"/>
      <c r="K835" s="3"/>
      <c r="L835" s="3"/>
      <c r="M835" s="3"/>
      <c r="N835" s="61"/>
      <c r="O835" s="3"/>
      <c r="P835" s="61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61"/>
      <c r="C836" s="61"/>
      <c r="D836" s="61"/>
      <c r="E836" s="3"/>
      <c r="F836" s="3"/>
      <c r="G836" s="3"/>
      <c r="H836" s="3"/>
      <c r="I836" s="3"/>
      <c r="J836" s="3"/>
      <c r="K836" s="3"/>
      <c r="L836" s="3"/>
      <c r="M836" s="3"/>
      <c r="N836" s="61"/>
      <c r="O836" s="3"/>
      <c r="P836" s="61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61"/>
      <c r="C837" s="61"/>
      <c r="D837" s="61"/>
      <c r="E837" s="3"/>
      <c r="F837" s="3"/>
      <c r="G837" s="3"/>
      <c r="H837" s="3"/>
      <c r="I837" s="3"/>
      <c r="J837" s="3"/>
      <c r="K837" s="3"/>
      <c r="L837" s="3"/>
      <c r="M837" s="3"/>
      <c r="N837" s="61"/>
      <c r="O837" s="3"/>
      <c r="P837" s="61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61"/>
      <c r="C838" s="61"/>
      <c r="D838" s="61"/>
      <c r="E838" s="3"/>
      <c r="F838" s="3"/>
      <c r="G838" s="3"/>
      <c r="H838" s="3"/>
      <c r="I838" s="3"/>
      <c r="J838" s="3"/>
      <c r="K838" s="3"/>
      <c r="L838" s="3"/>
      <c r="M838" s="3"/>
      <c r="N838" s="61"/>
      <c r="O838" s="3"/>
      <c r="P838" s="61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61"/>
      <c r="C839" s="61"/>
      <c r="D839" s="61"/>
      <c r="E839" s="3"/>
      <c r="F839" s="3"/>
      <c r="G839" s="3"/>
      <c r="H839" s="3"/>
      <c r="I839" s="3"/>
      <c r="J839" s="3"/>
      <c r="K839" s="3"/>
      <c r="L839" s="3"/>
      <c r="M839" s="3"/>
      <c r="N839" s="61"/>
      <c r="O839" s="3"/>
      <c r="P839" s="61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61"/>
      <c r="C840" s="61"/>
      <c r="D840" s="61"/>
      <c r="E840" s="3"/>
      <c r="F840" s="3"/>
      <c r="G840" s="3"/>
      <c r="H840" s="3"/>
      <c r="I840" s="3"/>
      <c r="J840" s="3"/>
      <c r="K840" s="3"/>
      <c r="L840" s="3"/>
      <c r="M840" s="3"/>
      <c r="N840" s="61"/>
      <c r="O840" s="3"/>
      <c r="P840" s="61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61"/>
      <c r="C841" s="61"/>
      <c r="D841" s="61"/>
      <c r="E841" s="3"/>
      <c r="F841" s="3"/>
      <c r="G841" s="3"/>
      <c r="H841" s="3"/>
      <c r="I841" s="3"/>
      <c r="J841" s="3"/>
      <c r="K841" s="3"/>
      <c r="L841" s="3"/>
      <c r="M841" s="3"/>
      <c r="N841" s="61"/>
      <c r="O841" s="3"/>
      <c r="P841" s="61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61"/>
      <c r="C842" s="61"/>
      <c r="D842" s="61"/>
      <c r="E842" s="3"/>
      <c r="F842" s="3"/>
      <c r="G842" s="3"/>
      <c r="H842" s="3"/>
      <c r="I842" s="3"/>
      <c r="J842" s="3"/>
      <c r="K842" s="3"/>
      <c r="L842" s="3"/>
      <c r="M842" s="3"/>
      <c r="N842" s="61"/>
      <c r="O842" s="3"/>
      <c r="P842" s="61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61"/>
      <c r="C843" s="61"/>
      <c r="D843" s="61"/>
      <c r="E843" s="3"/>
      <c r="F843" s="3"/>
      <c r="G843" s="3"/>
      <c r="H843" s="3"/>
      <c r="I843" s="3"/>
      <c r="J843" s="3"/>
      <c r="K843" s="3"/>
      <c r="L843" s="3"/>
      <c r="M843" s="3"/>
      <c r="N843" s="61"/>
      <c r="O843" s="3"/>
      <c r="P843" s="61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61"/>
      <c r="C844" s="61"/>
      <c r="D844" s="61"/>
      <c r="E844" s="3"/>
      <c r="F844" s="3"/>
      <c r="G844" s="3"/>
      <c r="H844" s="3"/>
      <c r="I844" s="3"/>
      <c r="J844" s="3"/>
      <c r="K844" s="3"/>
      <c r="L844" s="3"/>
      <c r="M844" s="3"/>
      <c r="N844" s="61"/>
      <c r="O844" s="3"/>
      <c r="P844" s="61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61"/>
      <c r="C845" s="61"/>
      <c r="D845" s="61"/>
      <c r="E845" s="3"/>
      <c r="F845" s="3"/>
      <c r="G845" s="3"/>
      <c r="H845" s="3"/>
      <c r="I845" s="3"/>
      <c r="J845" s="3"/>
      <c r="K845" s="3"/>
      <c r="L845" s="3"/>
      <c r="M845" s="3"/>
      <c r="N845" s="61"/>
      <c r="O845" s="3"/>
      <c r="P845" s="61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61"/>
      <c r="C846" s="61"/>
      <c r="D846" s="61"/>
      <c r="E846" s="3"/>
      <c r="F846" s="3"/>
      <c r="G846" s="3"/>
      <c r="H846" s="3"/>
      <c r="I846" s="3"/>
      <c r="J846" s="3"/>
      <c r="K846" s="3"/>
      <c r="L846" s="3"/>
      <c r="M846" s="3"/>
      <c r="N846" s="61"/>
      <c r="O846" s="3"/>
      <c r="P846" s="61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61"/>
      <c r="C847" s="61"/>
      <c r="D847" s="61"/>
      <c r="E847" s="3"/>
      <c r="F847" s="3"/>
      <c r="G847" s="3"/>
      <c r="H847" s="3"/>
      <c r="I847" s="3"/>
      <c r="J847" s="3"/>
      <c r="K847" s="3"/>
      <c r="L847" s="3"/>
      <c r="M847" s="3"/>
      <c r="N847" s="61"/>
      <c r="O847" s="3"/>
      <c r="P847" s="61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61"/>
      <c r="C848" s="61"/>
      <c r="D848" s="61"/>
      <c r="E848" s="3"/>
      <c r="F848" s="3"/>
      <c r="G848" s="3"/>
      <c r="H848" s="3"/>
      <c r="I848" s="3"/>
      <c r="J848" s="3"/>
      <c r="K848" s="3"/>
      <c r="L848" s="3"/>
      <c r="M848" s="3"/>
      <c r="N848" s="61"/>
      <c r="O848" s="3"/>
      <c r="P848" s="61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61"/>
      <c r="C849" s="61"/>
      <c r="D849" s="61"/>
      <c r="E849" s="3"/>
      <c r="F849" s="3"/>
      <c r="G849" s="3"/>
      <c r="H849" s="3"/>
      <c r="I849" s="3"/>
      <c r="J849" s="3"/>
      <c r="K849" s="3"/>
      <c r="L849" s="3"/>
      <c r="M849" s="3"/>
      <c r="N849" s="61"/>
      <c r="O849" s="3"/>
      <c r="P849" s="61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61"/>
      <c r="C850" s="61"/>
      <c r="D850" s="61"/>
      <c r="E850" s="3"/>
      <c r="F850" s="3"/>
      <c r="G850" s="3"/>
      <c r="H850" s="3"/>
      <c r="I850" s="3"/>
      <c r="J850" s="3"/>
      <c r="K850" s="3"/>
      <c r="L850" s="3"/>
      <c r="M850" s="3"/>
      <c r="N850" s="61"/>
      <c r="O850" s="3"/>
      <c r="P850" s="61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61"/>
      <c r="C851" s="61"/>
      <c r="D851" s="61"/>
      <c r="E851" s="3"/>
      <c r="F851" s="3"/>
      <c r="G851" s="3"/>
      <c r="H851" s="3"/>
      <c r="I851" s="3"/>
      <c r="J851" s="3"/>
      <c r="K851" s="3"/>
      <c r="L851" s="3"/>
      <c r="M851" s="3"/>
      <c r="N851" s="61"/>
      <c r="O851" s="3"/>
      <c r="P851" s="61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61"/>
      <c r="C852" s="61"/>
      <c r="D852" s="61"/>
      <c r="E852" s="3"/>
      <c r="F852" s="3"/>
      <c r="G852" s="3"/>
      <c r="H852" s="3"/>
      <c r="I852" s="3"/>
      <c r="J852" s="3"/>
      <c r="K852" s="3"/>
      <c r="L852" s="3"/>
      <c r="M852" s="3"/>
      <c r="N852" s="61"/>
      <c r="O852" s="3"/>
      <c r="P852" s="61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61"/>
      <c r="C853" s="61"/>
      <c r="D853" s="61"/>
      <c r="E853" s="3"/>
      <c r="F853" s="3"/>
      <c r="G853" s="3"/>
      <c r="H853" s="3"/>
      <c r="I853" s="3"/>
      <c r="J853" s="3"/>
      <c r="K853" s="3"/>
      <c r="L853" s="3"/>
      <c r="M853" s="3"/>
      <c r="N853" s="61"/>
      <c r="O853" s="3"/>
      <c r="P853" s="61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61"/>
      <c r="C854" s="61"/>
      <c r="D854" s="61"/>
      <c r="E854" s="3"/>
      <c r="F854" s="3"/>
      <c r="G854" s="3"/>
      <c r="H854" s="3"/>
      <c r="I854" s="3"/>
      <c r="J854" s="3"/>
      <c r="K854" s="3"/>
      <c r="L854" s="3"/>
      <c r="M854" s="3"/>
      <c r="N854" s="61"/>
      <c r="O854" s="3"/>
      <c r="P854" s="61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61"/>
      <c r="C855" s="61"/>
      <c r="D855" s="61"/>
      <c r="E855" s="3"/>
      <c r="F855" s="3"/>
      <c r="G855" s="3"/>
      <c r="H855" s="3"/>
      <c r="I855" s="3"/>
      <c r="J855" s="3"/>
      <c r="K855" s="3"/>
      <c r="L855" s="3"/>
      <c r="M855" s="3"/>
      <c r="N855" s="61"/>
      <c r="O855" s="3"/>
      <c r="P855" s="61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61"/>
      <c r="C856" s="61"/>
      <c r="D856" s="61"/>
      <c r="E856" s="3"/>
      <c r="F856" s="3"/>
      <c r="G856" s="3"/>
      <c r="H856" s="3"/>
      <c r="I856" s="3"/>
      <c r="J856" s="3"/>
      <c r="K856" s="3"/>
      <c r="L856" s="3"/>
      <c r="M856" s="3"/>
      <c r="N856" s="61"/>
      <c r="O856" s="3"/>
      <c r="P856" s="61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61"/>
      <c r="C857" s="61"/>
      <c r="D857" s="61"/>
      <c r="E857" s="3"/>
      <c r="F857" s="3"/>
      <c r="G857" s="3"/>
      <c r="H857" s="3"/>
      <c r="I857" s="3"/>
      <c r="J857" s="3"/>
      <c r="K857" s="3"/>
      <c r="L857" s="3"/>
      <c r="M857" s="3"/>
      <c r="N857" s="61"/>
      <c r="O857" s="3"/>
      <c r="P857" s="61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61"/>
      <c r="C858" s="61"/>
      <c r="D858" s="61"/>
      <c r="E858" s="3"/>
      <c r="F858" s="3"/>
      <c r="G858" s="3"/>
      <c r="H858" s="3"/>
      <c r="I858" s="3"/>
      <c r="J858" s="3"/>
      <c r="K858" s="3"/>
      <c r="L858" s="3"/>
      <c r="M858" s="3"/>
      <c r="N858" s="61"/>
      <c r="O858" s="3"/>
      <c r="P858" s="61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61"/>
      <c r="C859" s="61"/>
      <c r="D859" s="61"/>
      <c r="E859" s="3"/>
      <c r="F859" s="3"/>
      <c r="G859" s="3"/>
      <c r="H859" s="3"/>
      <c r="I859" s="3"/>
      <c r="J859" s="3"/>
      <c r="K859" s="3"/>
      <c r="L859" s="3"/>
      <c r="M859" s="3"/>
      <c r="N859" s="61"/>
      <c r="O859" s="3"/>
      <c r="P859" s="61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61"/>
      <c r="C860" s="61"/>
      <c r="D860" s="61"/>
      <c r="E860" s="3"/>
      <c r="F860" s="3"/>
      <c r="G860" s="3"/>
      <c r="H860" s="3"/>
      <c r="I860" s="3"/>
      <c r="J860" s="3"/>
      <c r="K860" s="3"/>
      <c r="L860" s="3"/>
      <c r="M860" s="3"/>
      <c r="N860" s="61"/>
      <c r="O860" s="3"/>
      <c r="P860" s="61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61"/>
      <c r="C861" s="61"/>
      <c r="D861" s="61"/>
      <c r="E861" s="3"/>
      <c r="F861" s="3"/>
      <c r="G861" s="3"/>
      <c r="H861" s="3"/>
      <c r="I861" s="3"/>
      <c r="J861" s="3"/>
      <c r="K861" s="3"/>
      <c r="L861" s="3"/>
      <c r="M861" s="3"/>
      <c r="N861" s="61"/>
      <c r="O861" s="3"/>
      <c r="P861" s="61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61"/>
      <c r="C862" s="61"/>
      <c r="D862" s="61"/>
      <c r="E862" s="3"/>
      <c r="F862" s="3"/>
      <c r="G862" s="3"/>
      <c r="H862" s="3"/>
      <c r="I862" s="3"/>
      <c r="J862" s="3"/>
      <c r="K862" s="3"/>
      <c r="L862" s="3"/>
      <c r="M862" s="3"/>
      <c r="N862" s="61"/>
      <c r="O862" s="3"/>
      <c r="P862" s="61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61"/>
      <c r="C863" s="61"/>
      <c r="D863" s="61"/>
      <c r="E863" s="3"/>
      <c r="F863" s="3"/>
      <c r="G863" s="3"/>
      <c r="H863" s="3"/>
      <c r="I863" s="3"/>
      <c r="J863" s="3"/>
      <c r="K863" s="3"/>
      <c r="L863" s="3"/>
      <c r="M863" s="3"/>
      <c r="N863" s="61"/>
      <c r="O863" s="3"/>
      <c r="P863" s="61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61"/>
      <c r="C864" s="61"/>
      <c r="D864" s="61"/>
      <c r="E864" s="3"/>
      <c r="F864" s="3"/>
      <c r="G864" s="3"/>
      <c r="H864" s="3"/>
      <c r="I864" s="3"/>
      <c r="J864" s="3"/>
      <c r="K864" s="3"/>
      <c r="L864" s="3"/>
      <c r="M864" s="3"/>
      <c r="N864" s="61"/>
      <c r="O864" s="3"/>
      <c r="P864" s="61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61"/>
      <c r="C865" s="61"/>
      <c r="D865" s="61"/>
      <c r="E865" s="3"/>
      <c r="F865" s="3"/>
      <c r="G865" s="3"/>
      <c r="H865" s="3"/>
      <c r="I865" s="3"/>
      <c r="J865" s="3"/>
      <c r="K865" s="3"/>
      <c r="L865" s="3"/>
      <c r="M865" s="3"/>
      <c r="N865" s="61"/>
      <c r="O865" s="3"/>
      <c r="P865" s="61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61"/>
      <c r="C866" s="61"/>
      <c r="D866" s="61"/>
      <c r="E866" s="3"/>
      <c r="F866" s="3"/>
      <c r="G866" s="3"/>
      <c r="H866" s="3"/>
      <c r="I866" s="3"/>
      <c r="J866" s="3"/>
      <c r="K866" s="3"/>
      <c r="L866" s="3"/>
      <c r="M866" s="3"/>
      <c r="N866" s="61"/>
      <c r="O866" s="3"/>
      <c r="P866" s="61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61"/>
      <c r="C867" s="61"/>
      <c r="D867" s="61"/>
      <c r="E867" s="3"/>
      <c r="F867" s="3"/>
      <c r="G867" s="3"/>
      <c r="H867" s="3"/>
      <c r="I867" s="3"/>
      <c r="J867" s="3"/>
      <c r="K867" s="3"/>
      <c r="L867" s="3"/>
      <c r="M867" s="3"/>
      <c r="N867" s="61"/>
      <c r="O867" s="3"/>
      <c r="P867" s="61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61"/>
      <c r="C868" s="61"/>
      <c r="D868" s="61"/>
      <c r="E868" s="3"/>
      <c r="F868" s="3"/>
      <c r="G868" s="3"/>
      <c r="H868" s="3"/>
      <c r="I868" s="3"/>
      <c r="J868" s="3"/>
      <c r="K868" s="3"/>
      <c r="L868" s="3"/>
      <c r="M868" s="3"/>
      <c r="N868" s="61"/>
      <c r="O868" s="3"/>
      <c r="P868" s="61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61"/>
      <c r="C869" s="61"/>
      <c r="D869" s="61"/>
      <c r="E869" s="3"/>
      <c r="F869" s="3"/>
      <c r="G869" s="3"/>
      <c r="H869" s="3"/>
      <c r="I869" s="3"/>
      <c r="J869" s="3"/>
      <c r="K869" s="3"/>
      <c r="L869" s="3"/>
      <c r="M869" s="3"/>
      <c r="N869" s="61"/>
      <c r="O869" s="3"/>
      <c r="P869" s="61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61"/>
      <c r="C870" s="61"/>
      <c r="D870" s="61"/>
      <c r="E870" s="3"/>
      <c r="F870" s="3"/>
      <c r="G870" s="3"/>
      <c r="H870" s="3"/>
      <c r="I870" s="3"/>
      <c r="J870" s="3"/>
      <c r="K870" s="3"/>
      <c r="L870" s="3"/>
      <c r="M870" s="3"/>
      <c r="N870" s="61"/>
      <c r="O870" s="3"/>
      <c r="P870" s="61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61"/>
      <c r="C871" s="61"/>
      <c r="D871" s="61"/>
      <c r="E871" s="3"/>
      <c r="F871" s="3"/>
      <c r="G871" s="3"/>
      <c r="H871" s="3"/>
      <c r="I871" s="3"/>
      <c r="J871" s="3"/>
      <c r="K871" s="3"/>
      <c r="L871" s="3"/>
      <c r="M871" s="3"/>
      <c r="N871" s="61"/>
      <c r="O871" s="3"/>
      <c r="P871" s="61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61"/>
      <c r="C872" s="61"/>
      <c r="D872" s="61"/>
      <c r="E872" s="3"/>
      <c r="F872" s="3"/>
      <c r="G872" s="3"/>
      <c r="H872" s="3"/>
      <c r="I872" s="3"/>
      <c r="J872" s="3"/>
      <c r="K872" s="3"/>
      <c r="L872" s="3"/>
      <c r="M872" s="3"/>
      <c r="N872" s="61"/>
      <c r="O872" s="3"/>
      <c r="P872" s="61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61"/>
      <c r="C873" s="61"/>
      <c r="D873" s="61"/>
      <c r="E873" s="3"/>
      <c r="F873" s="3"/>
      <c r="G873" s="3"/>
      <c r="H873" s="3"/>
      <c r="I873" s="3"/>
      <c r="J873" s="3"/>
      <c r="K873" s="3"/>
      <c r="L873" s="3"/>
      <c r="M873" s="3"/>
      <c r="N873" s="61"/>
      <c r="O873" s="3"/>
      <c r="P873" s="61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61"/>
      <c r="C874" s="61"/>
      <c r="D874" s="61"/>
      <c r="E874" s="3"/>
      <c r="F874" s="3"/>
      <c r="G874" s="3"/>
      <c r="H874" s="3"/>
      <c r="I874" s="3"/>
      <c r="J874" s="3"/>
      <c r="K874" s="3"/>
      <c r="L874" s="3"/>
      <c r="M874" s="3"/>
      <c r="N874" s="61"/>
      <c r="O874" s="3"/>
      <c r="P874" s="61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61"/>
      <c r="C875" s="61"/>
      <c r="D875" s="61"/>
      <c r="E875" s="3"/>
      <c r="F875" s="3"/>
      <c r="G875" s="3"/>
      <c r="H875" s="3"/>
      <c r="I875" s="3"/>
      <c r="J875" s="3"/>
      <c r="K875" s="3"/>
      <c r="L875" s="3"/>
      <c r="M875" s="3"/>
      <c r="N875" s="61"/>
      <c r="O875" s="3"/>
      <c r="P875" s="61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61"/>
      <c r="C876" s="61"/>
      <c r="D876" s="61"/>
      <c r="E876" s="3"/>
      <c r="F876" s="3"/>
      <c r="G876" s="3"/>
      <c r="H876" s="3"/>
      <c r="I876" s="3"/>
      <c r="J876" s="3"/>
      <c r="K876" s="3"/>
      <c r="L876" s="3"/>
      <c r="M876" s="3"/>
      <c r="N876" s="61"/>
      <c r="O876" s="3"/>
      <c r="P876" s="61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61"/>
      <c r="C877" s="61"/>
      <c r="D877" s="61"/>
      <c r="E877" s="3"/>
      <c r="F877" s="3"/>
      <c r="G877" s="3"/>
      <c r="H877" s="3"/>
      <c r="I877" s="3"/>
      <c r="J877" s="3"/>
      <c r="K877" s="3"/>
      <c r="L877" s="3"/>
      <c r="M877" s="3"/>
      <c r="N877" s="61"/>
      <c r="O877" s="3"/>
      <c r="P877" s="61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61"/>
      <c r="C878" s="61"/>
      <c r="D878" s="61"/>
      <c r="E878" s="3"/>
      <c r="F878" s="3"/>
      <c r="G878" s="3"/>
      <c r="H878" s="3"/>
      <c r="I878" s="3"/>
      <c r="J878" s="3"/>
      <c r="K878" s="3"/>
      <c r="L878" s="3"/>
      <c r="M878" s="3"/>
      <c r="N878" s="61"/>
      <c r="O878" s="3"/>
      <c r="P878" s="61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61"/>
      <c r="C879" s="61"/>
      <c r="D879" s="61"/>
      <c r="E879" s="3"/>
      <c r="F879" s="3"/>
      <c r="G879" s="3"/>
      <c r="H879" s="3"/>
      <c r="I879" s="3"/>
      <c r="J879" s="3"/>
      <c r="K879" s="3"/>
      <c r="L879" s="3"/>
      <c r="M879" s="3"/>
      <c r="N879" s="61"/>
      <c r="O879" s="3"/>
      <c r="P879" s="61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61"/>
      <c r="C880" s="61"/>
      <c r="D880" s="61"/>
      <c r="E880" s="3"/>
      <c r="F880" s="3"/>
      <c r="G880" s="3"/>
      <c r="H880" s="3"/>
      <c r="I880" s="3"/>
      <c r="J880" s="3"/>
      <c r="K880" s="3"/>
      <c r="L880" s="3"/>
      <c r="M880" s="3"/>
      <c r="N880" s="61"/>
      <c r="O880" s="3"/>
      <c r="P880" s="61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61"/>
      <c r="C881" s="61"/>
      <c r="D881" s="61"/>
      <c r="E881" s="3"/>
      <c r="F881" s="3"/>
      <c r="G881" s="3"/>
      <c r="H881" s="3"/>
      <c r="I881" s="3"/>
      <c r="J881" s="3"/>
      <c r="K881" s="3"/>
      <c r="L881" s="3"/>
      <c r="M881" s="3"/>
      <c r="N881" s="61"/>
      <c r="O881" s="3"/>
      <c r="P881" s="61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61"/>
      <c r="C882" s="61"/>
      <c r="D882" s="61"/>
      <c r="E882" s="3"/>
      <c r="F882" s="3"/>
      <c r="G882" s="3"/>
      <c r="H882" s="3"/>
      <c r="I882" s="3"/>
      <c r="J882" s="3"/>
      <c r="K882" s="3"/>
      <c r="L882" s="3"/>
      <c r="M882" s="3"/>
      <c r="N882" s="61"/>
      <c r="O882" s="3"/>
      <c r="P882" s="61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61"/>
      <c r="C883" s="61"/>
      <c r="D883" s="61"/>
      <c r="E883" s="3"/>
      <c r="F883" s="3"/>
      <c r="G883" s="3"/>
      <c r="H883" s="3"/>
      <c r="I883" s="3"/>
      <c r="J883" s="3"/>
      <c r="K883" s="3"/>
      <c r="L883" s="3"/>
      <c r="M883" s="3"/>
      <c r="N883" s="61"/>
      <c r="O883" s="3"/>
      <c r="P883" s="61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61"/>
      <c r="C884" s="61"/>
      <c r="D884" s="61"/>
      <c r="E884" s="3"/>
      <c r="F884" s="3"/>
      <c r="G884" s="3"/>
      <c r="H884" s="3"/>
      <c r="I884" s="3"/>
      <c r="J884" s="3"/>
      <c r="K884" s="3"/>
      <c r="L884" s="3"/>
      <c r="M884" s="3"/>
      <c r="N884" s="61"/>
      <c r="O884" s="3"/>
      <c r="P884" s="61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61"/>
      <c r="C885" s="61"/>
      <c r="D885" s="61"/>
      <c r="E885" s="3"/>
      <c r="F885" s="3"/>
      <c r="G885" s="3"/>
      <c r="H885" s="3"/>
      <c r="I885" s="3"/>
      <c r="J885" s="3"/>
      <c r="K885" s="3"/>
      <c r="L885" s="3"/>
      <c r="M885" s="3"/>
      <c r="N885" s="61"/>
      <c r="O885" s="3"/>
      <c r="P885" s="61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61"/>
      <c r="C886" s="61"/>
      <c r="D886" s="61"/>
      <c r="E886" s="3"/>
      <c r="F886" s="3"/>
      <c r="G886" s="3"/>
      <c r="H886" s="3"/>
      <c r="I886" s="3"/>
      <c r="J886" s="3"/>
      <c r="K886" s="3"/>
      <c r="L886" s="3"/>
      <c r="M886" s="3"/>
      <c r="N886" s="61"/>
      <c r="O886" s="3"/>
      <c r="P886" s="61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61"/>
      <c r="C887" s="61"/>
      <c r="D887" s="61"/>
      <c r="E887" s="3"/>
      <c r="F887" s="3"/>
      <c r="G887" s="3"/>
      <c r="H887" s="3"/>
      <c r="I887" s="3"/>
      <c r="J887" s="3"/>
      <c r="K887" s="3"/>
      <c r="L887" s="3"/>
      <c r="M887" s="3"/>
      <c r="N887" s="61"/>
      <c r="O887" s="3"/>
      <c r="P887" s="61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61"/>
      <c r="C888" s="61"/>
      <c r="D888" s="61"/>
      <c r="E888" s="3"/>
      <c r="F888" s="3"/>
      <c r="G888" s="3"/>
      <c r="H888" s="3"/>
      <c r="I888" s="3"/>
      <c r="J888" s="3"/>
      <c r="K888" s="3"/>
      <c r="L888" s="3"/>
      <c r="M888" s="3"/>
      <c r="N888" s="61"/>
      <c r="O888" s="3"/>
      <c r="P888" s="61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61"/>
      <c r="C889" s="61"/>
      <c r="D889" s="61"/>
      <c r="E889" s="3"/>
      <c r="F889" s="3"/>
      <c r="G889" s="3"/>
      <c r="H889" s="3"/>
      <c r="I889" s="3"/>
      <c r="J889" s="3"/>
      <c r="K889" s="3"/>
      <c r="L889" s="3"/>
      <c r="M889" s="3"/>
      <c r="N889" s="61"/>
      <c r="O889" s="3"/>
      <c r="P889" s="61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61"/>
      <c r="C890" s="61"/>
      <c r="D890" s="61"/>
      <c r="E890" s="3"/>
      <c r="F890" s="3"/>
      <c r="G890" s="3"/>
      <c r="H890" s="3"/>
      <c r="I890" s="3"/>
      <c r="J890" s="3"/>
      <c r="K890" s="3"/>
      <c r="L890" s="3"/>
      <c r="M890" s="3"/>
      <c r="N890" s="61"/>
      <c r="O890" s="3"/>
      <c r="P890" s="61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61"/>
      <c r="C891" s="61"/>
      <c r="D891" s="61"/>
      <c r="E891" s="3"/>
      <c r="F891" s="3"/>
      <c r="G891" s="3"/>
      <c r="H891" s="3"/>
      <c r="I891" s="3"/>
      <c r="J891" s="3"/>
      <c r="K891" s="3"/>
      <c r="L891" s="3"/>
      <c r="M891" s="3"/>
      <c r="N891" s="61"/>
      <c r="O891" s="3"/>
      <c r="P891" s="61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61"/>
      <c r="C892" s="61"/>
      <c r="D892" s="61"/>
      <c r="E892" s="3"/>
      <c r="F892" s="3"/>
      <c r="G892" s="3"/>
      <c r="H892" s="3"/>
      <c r="I892" s="3"/>
      <c r="J892" s="3"/>
      <c r="K892" s="3"/>
      <c r="L892" s="3"/>
      <c r="M892" s="3"/>
      <c r="N892" s="61"/>
      <c r="O892" s="3"/>
      <c r="P892" s="61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61"/>
      <c r="C893" s="61"/>
      <c r="D893" s="61"/>
      <c r="E893" s="3"/>
      <c r="F893" s="3"/>
      <c r="G893" s="3"/>
      <c r="H893" s="3"/>
      <c r="I893" s="3"/>
      <c r="J893" s="3"/>
      <c r="K893" s="3"/>
      <c r="L893" s="3"/>
      <c r="M893" s="3"/>
      <c r="N893" s="61"/>
      <c r="O893" s="3"/>
      <c r="P893" s="61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61"/>
      <c r="C894" s="61"/>
      <c r="D894" s="61"/>
      <c r="E894" s="3"/>
      <c r="F894" s="3"/>
      <c r="G894" s="3"/>
      <c r="H894" s="3"/>
      <c r="I894" s="3"/>
      <c r="J894" s="3"/>
      <c r="K894" s="3"/>
      <c r="L894" s="3"/>
      <c r="M894" s="3"/>
      <c r="N894" s="61"/>
      <c r="O894" s="3"/>
      <c r="P894" s="61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61"/>
      <c r="C895" s="61"/>
      <c r="D895" s="61"/>
      <c r="E895" s="3"/>
      <c r="F895" s="3"/>
      <c r="G895" s="3"/>
      <c r="H895" s="3"/>
      <c r="I895" s="3"/>
      <c r="J895" s="3"/>
      <c r="K895" s="3"/>
      <c r="L895" s="3"/>
      <c r="M895" s="3"/>
      <c r="N895" s="61"/>
      <c r="O895" s="3"/>
      <c r="P895" s="61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61"/>
      <c r="C896" s="61"/>
      <c r="D896" s="61"/>
      <c r="E896" s="3"/>
      <c r="F896" s="3"/>
      <c r="G896" s="3"/>
      <c r="H896" s="3"/>
      <c r="I896" s="3"/>
      <c r="J896" s="3"/>
      <c r="K896" s="3"/>
      <c r="L896" s="3"/>
      <c r="M896" s="3"/>
      <c r="N896" s="61"/>
      <c r="O896" s="3"/>
      <c r="P896" s="61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61"/>
      <c r="C897" s="61"/>
      <c r="D897" s="61"/>
      <c r="E897" s="3"/>
      <c r="F897" s="3"/>
      <c r="G897" s="3"/>
      <c r="H897" s="3"/>
      <c r="I897" s="3"/>
      <c r="J897" s="3"/>
      <c r="K897" s="3"/>
      <c r="L897" s="3"/>
      <c r="M897" s="3"/>
      <c r="N897" s="61"/>
      <c r="O897" s="3"/>
      <c r="P897" s="61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61"/>
      <c r="C898" s="61"/>
      <c r="D898" s="61"/>
      <c r="E898" s="3"/>
      <c r="F898" s="3"/>
      <c r="G898" s="3"/>
      <c r="H898" s="3"/>
      <c r="I898" s="3"/>
      <c r="J898" s="3"/>
      <c r="K898" s="3"/>
      <c r="L898" s="3"/>
      <c r="M898" s="3"/>
      <c r="N898" s="61"/>
      <c r="O898" s="3"/>
      <c r="P898" s="61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61"/>
      <c r="C899" s="61"/>
      <c r="D899" s="61"/>
      <c r="E899" s="3"/>
      <c r="F899" s="3"/>
      <c r="G899" s="3"/>
      <c r="H899" s="3"/>
      <c r="I899" s="3"/>
      <c r="J899" s="3"/>
      <c r="K899" s="3"/>
      <c r="L899" s="3"/>
      <c r="M899" s="3"/>
      <c r="N899" s="61"/>
      <c r="O899" s="3"/>
      <c r="P899" s="61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61"/>
      <c r="C900" s="61"/>
      <c r="D900" s="61"/>
      <c r="E900" s="3"/>
      <c r="F900" s="3"/>
      <c r="G900" s="3"/>
      <c r="H900" s="3"/>
      <c r="I900" s="3"/>
      <c r="J900" s="3"/>
      <c r="K900" s="3"/>
      <c r="L900" s="3"/>
      <c r="M900" s="3"/>
      <c r="N900" s="61"/>
      <c r="O900" s="3"/>
      <c r="P900" s="61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61"/>
      <c r="C901" s="61"/>
      <c r="D901" s="61"/>
      <c r="E901" s="3"/>
      <c r="F901" s="3"/>
      <c r="G901" s="3"/>
      <c r="H901" s="3"/>
      <c r="I901" s="3"/>
      <c r="J901" s="3"/>
      <c r="K901" s="3"/>
      <c r="L901" s="3"/>
      <c r="M901" s="3"/>
      <c r="N901" s="61"/>
      <c r="O901" s="3"/>
      <c r="P901" s="61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61"/>
      <c r="C902" s="61"/>
      <c r="D902" s="61"/>
      <c r="E902" s="3"/>
      <c r="F902" s="3"/>
      <c r="G902" s="3"/>
      <c r="H902" s="3"/>
      <c r="I902" s="3"/>
      <c r="J902" s="3"/>
      <c r="K902" s="3"/>
      <c r="L902" s="3"/>
      <c r="M902" s="3"/>
      <c r="N902" s="61"/>
      <c r="O902" s="3"/>
      <c r="P902" s="61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61"/>
      <c r="C903" s="61"/>
      <c r="D903" s="61"/>
      <c r="E903" s="3"/>
      <c r="F903" s="3"/>
      <c r="G903" s="3"/>
      <c r="H903" s="3"/>
      <c r="I903" s="3"/>
      <c r="J903" s="3"/>
      <c r="K903" s="3"/>
      <c r="L903" s="3"/>
      <c r="M903" s="3"/>
      <c r="N903" s="61"/>
      <c r="O903" s="3"/>
      <c r="P903" s="61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61"/>
      <c r="C904" s="61"/>
      <c r="D904" s="61"/>
      <c r="E904" s="3"/>
      <c r="F904" s="3"/>
      <c r="G904" s="3"/>
      <c r="H904" s="3"/>
      <c r="I904" s="3"/>
      <c r="J904" s="3"/>
      <c r="K904" s="3"/>
      <c r="L904" s="3"/>
      <c r="M904" s="3"/>
      <c r="N904" s="61"/>
      <c r="O904" s="3"/>
      <c r="P904" s="61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61"/>
      <c r="C905" s="61"/>
      <c r="D905" s="61"/>
      <c r="E905" s="3"/>
      <c r="F905" s="3"/>
      <c r="G905" s="3"/>
      <c r="H905" s="3"/>
      <c r="I905" s="3"/>
      <c r="J905" s="3"/>
      <c r="K905" s="3"/>
      <c r="L905" s="3"/>
      <c r="M905" s="3"/>
      <c r="N905" s="61"/>
      <c r="O905" s="3"/>
      <c r="P905" s="61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61"/>
      <c r="C906" s="61"/>
      <c r="D906" s="61"/>
      <c r="E906" s="3"/>
      <c r="F906" s="3"/>
      <c r="G906" s="3"/>
      <c r="H906" s="3"/>
      <c r="I906" s="3"/>
      <c r="J906" s="3"/>
      <c r="K906" s="3"/>
      <c r="L906" s="3"/>
      <c r="M906" s="3"/>
      <c r="N906" s="61"/>
      <c r="O906" s="3"/>
      <c r="P906" s="61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61"/>
      <c r="C907" s="61"/>
      <c r="D907" s="61"/>
      <c r="E907" s="3"/>
      <c r="F907" s="3"/>
      <c r="G907" s="3"/>
      <c r="H907" s="3"/>
      <c r="I907" s="3"/>
      <c r="J907" s="3"/>
      <c r="K907" s="3"/>
      <c r="L907" s="3"/>
      <c r="M907" s="3"/>
      <c r="N907" s="61"/>
      <c r="O907" s="3"/>
      <c r="P907" s="61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61"/>
      <c r="C908" s="61"/>
      <c r="D908" s="61"/>
      <c r="E908" s="3"/>
      <c r="F908" s="3"/>
      <c r="G908" s="3"/>
      <c r="H908" s="3"/>
      <c r="I908" s="3"/>
      <c r="J908" s="3"/>
      <c r="K908" s="3"/>
      <c r="L908" s="3"/>
      <c r="M908" s="3"/>
      <c r="N908" s="61"/>
      <c r="O908" s="3"/>
      <c r="P908" s="61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61"/>
      <c r="C909" s="61"/>
      <c r="D909" s="61"/>
      <c r="E909" s="3"/>
      <c r="F909" s="3"/>
      <c r="G909" s="3"/>
      <c r="H909" s="3"/>
      <c r="I909" s="3"/>
      <c r="J909" s="3"/>
      <c r="K909" s="3"/>
      <c r="L909" s="3"/>
      <c r="M909" s="3"/>
      <c r="N909" s="61"/>
      <c r="O909" s="3"/>
      <c r="P909" s="61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61"/>
      <c r="C910" s="61"/>
      <c r="D910" s="61"/>
      <c r="E910" s="3"/>
      <c r="F910" s="3"/>
      <c r="G910" s="3"/>
      <c r="H910" s="3"/>
      <c r="I910" s="3"/>
      <c r="J910" s="3"/>
      <c r="K910" s="3"/>
      <c r="L910" s="3"/>
      <c r="M910" s="3"/>
      <c r="N910" s="61"/>
      <c r="O910" s="3"/>
      <c r="P910" s="61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61"/>
      <c r="C911" s="61"/>
      <c r="D911" s="61"/>
      <c r="E911" s="3"/>
      <c r="F911" s="3"/>
      <c r="G911" s="3"/>
      <c r="H911" s="3"/>
      <c r="I911" s="3"/>
      <c r="J911" s="3"/>
      <c r="K911" s="3"/>
      <c r="L911" s="3"/>
      <c r="M911" s="3"/>
      <c r="N911" s="61"/>
      <c r="O911" s="3"/>
      <c r="P911" s="61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61"/>
      <c r="C912" s="61"/>
      <c r="D912" s="61"/>
      <c r="E912" s="3"/>
      <c r="F912" s="3"/>
      <c r="G912" s="3"/>
      <c r="H912" s="3"/>
      <c r="I912" s="3"/>
      <c r="J912" s="3"/>
      <c r="K912" s="3"/>
      <c r="L912" s="3"/>
      <c r="M912" s="3"/>
      <c r="N912" s="61"/>
      <c r="O912" s="3"/>
      <c r="P912" s="61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61"/>
      <c r="C913" s="61"/>
      <c r="D913" s="61"/>
      <c r="E913" s="3"/>
      <c r="F913" s="3"/>
      <c r="G913" s="3"/>
      <c r="H913" s="3"/>
      <c r="I913" s="3"/>
      <c r="J913" s="3"/>
      <c r="K913" s="3"/>
      <c r="L913" s="3"/>
      <c r="M913" s="3"/>
      <c r="N913" s="61"/>
      <c r="O913" s="3"/>
      <c r="P913" s="61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61"/>
      <c r="C914" s="61"/>
      <c r="D914" s="61"/>
      <c r="E914" s="3"/>
      <c r="F914" s="3"/>
      <c r="G914" s="3"/>
      <c r="H914" s="3"/>
      <c r="I914" s="3"/>
      <c r="J914" s="3"/>
      <c r="K914" s="3"/>
      <c r="L914" s="3"/>
      <c r="M914" s="3"/>
      <c r="N914" s="61"/>
      <c r="O914" s="3"/>
      <c r="P914" s="61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61"/>
      <c r="C915" s="61"/>
      <c r="D915" s="61"/>
      <c r="E915" s="3"/>
      <c r="F915" s="3"/>
      <c r="G915" s="3"/>
      <c r="H915" s="3"/>
      <c r="I915" s="3"/>
      <c r="J915" s="3"/>
      <c r="K915" s="3"/>
      <c r="L915" s="3"/>
      <c r="M915" s="3"/>
      <c r="N915" s="61"/>
      <c r="O915" s="3"/>
      <c r="P915" s="61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61"/>
      <c r="C916" s="61"/>
      <c r="D916" s="61"/>
      <c r="E916" s="3"/>
      <c r="F916" s="3"/>
      <c r="G916" s="3"/>
      <c r="H916" s="3"/>
      <c r="I916" s="3"/>
      <c r="J916" s="3"/>
      <c r="K916" s="3"/>
      <c r="L916" s="3"/>
      <c r="M916" s="3"/>
      <c r="N916" s="61"/>
      <c r="O916" s="3"/>
      <c r="P916" s="61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61"/>
      <c r="C917" s="61"/>
      <c r="D917" s="61"/>
      <c r="E917" s="3"/>
      <c r="F917" s="3"/>
      <c r="G917" s="3"/>
      <c r="H917" s="3"/>
      <c r="I917" s="3"/>
      <c r="J917" s="3"/>
      <c r="K917" s="3"/>
      <c r="L917" s="3"/>
      <c r="M917" s="3"/>
      <c r="N917" s="61"/>
      <c r="O917" s="3"/>
      <c r="P917" s="61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61"/>
      <c r="C918" s="61"/>
      <c r="D918" s="61"/>
      <c r="E918" s="3"/>
      <c r="F918" s="3"/>
      <c r="G918" s="3"/>
      <c r="H918" s="3"/>
      <c r="I918" s="3"/>
      <c r="J918" s="3"/>
      <c r="K918" s="3"/>
      <c r="L918" s="3"/>
      <c r="M918" s="3"/>
      <c r="N918" s="61"/>
      <c r="O918" s="3"/>
      <c r="P918" s="61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61"/>
      <c r="C919" s="61"/>
      <c r="D919" s="61"/>
      <c r="E919" s="3"/>
      <c r="F919" s="3"/>
      <c r="G919" s="3"/>
      <c r="H919" s="3"/>
      <c r="I919" s="3"/>
      <c r="J919" s="3"/>
      <c r="K919" s="3"/>
      <c r="L919" s="3"/>
      <c r="M919" s="3"/>
      <c r="N919" s="61"/>
      <c r="O919" s="3"/>
      <c r="P919" s="61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61"/>
      <c r="C920" s="61"/>
      <c r="D920" s="61"/>
      <c r="E920" s="3"/>
      <c r="F920" s="3"/>
      <c r="G920" s="3"/>
      <c r="H920" s="3"/>
      <c r="I920" s="3"/>
      <c r="J920" s="3"/>
      <c r="K920" s="3"/>
      <c r="L920" s="3"/>
      <c r="M920" s="3"/>
      <c r="N920" s="61"/>
      <c r="O920" s="3"/>
      <c r="P920" s="61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61"/>
      <c r="C921" s="61"/>
      <c r="D921" s="61"/>
      <c r="E921" s="3"/>
      <c r="F921" s="3"/>
      <c r="G921" s="3"/>
      <c r="H921" s="3"/>
      <c r="I921" s="3"/>
      <c r="J921" s="3"/>
      <c r="K921" s="3"/>
      <c r="L921" s="3"/>
      <c r="M921" s="3"/>
      <c r="N921" s="61"/>
      <c r="O921" s="3"/>
      <c r="P921" s="61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61"/>
      <c r="C922" s="61"/>
      <c r="D922" s="61"/>
      <c r="E922" s="3"/>
      <c r="F922" s="3"/>
      <c r="G922" s="3"/>
      <c r="H922" s="3"/>
      <c r="I922" s="3"/>
      <c r="J922" s="3"/>
      <c r="K922" s="3"/>
      <c r="L922" s="3"/>
      <c r="M922" s="3"/>
      <c r="N922" s="61"/>
      <c r="O922" s="3"/>
      <c r="P922" s="61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61"/>
      <c r="C923" s="61"/>
      <c r="D923" s="61"/>
      <c r="E923" s="3"/>
      <c r="F923" s="3"/>
      <c r="G923" s="3"/>
      <c r="H923" s="3"/>
      <c r="I923" s="3"/>
      <c r="J923" s="3"/>
      <c r="K923" s="3"/>
      <c r="L923" s="3"/>
      <c r="M923" s="3"/>
      <c r="N923" s="61"/>
      <c r="O923" s="3"/>
      <c r="P923" s="61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61"/>
      <c r="C924" s="61"/>
      <c r="D924" s="61"/>
      <c r="E924" s="3"/>
      <c r="F924" s="3"/>
      <c r="G924" s="3"/>
      <c r="H924" s="3"/>
      <c r="I924" s="3"/>
      <c r="J924" s="3"/>
      <c r="K924" s="3"/>
      <c r="L924" s="3"/>
      <c r="M924" s="3"/>
      <c r="N924" s="61"/>
      <c r="O924" s="3"/>
      <c r="P924" s="61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61"/>
      <c r="C925" s="61"/>
      <c r="D925" s="61"/>
      <c r="E925" s="3"/>
      <c r="F925" s="3"/>
      <c r="G925" s="3"/>
      <c r="H925" s="3"/>
      <c r="I925" s="3"/>
      <c r="J925" s="3"/>
      <c r="K925" s="3"/>
      <c r="L925" s="3"/>
      <c r="M925" s="3"/>
      <c r="N925" s="61"/>
      <c r="O925" s="3"/>
      <c r="P925" s="61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61"/>
      <c r="C926" s="61"/>
      <c r="D926" s="61"/>
      <c r="E926" s="3"/>
      <c r="F926" s="3"/>
      <c r="G926" s="3"/>
      <c r="H926" s="3"/>
      <c r="I926" s="3"/>
      <c r="J926" s="3"/>
      <c r="K926" s="3"/>
      <c r="L926" s="3"/>
      <c r="M926" s="3"/>
      <c r="N926" s="61"/>
      <c r="O926" s="3"/>
      <c r="P926" s="61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61"/>
      <c r="C927" s="61"/>
      <c r="D927" s="61"/>
      <c r="E927" s="3"/>
      <c r="F927" s="3"/>
      <c r="G927" s="3"/>
      <c r="H927" s="3"/>
      <c r="I927" s="3"/>
      <c r="J927" s="3"/>
      <c r="K927" s="3"/>
      <c r="L927" s="3"/>
      <c r="M927" s="3"/>
      <c r="N927" s="61"/>
      <c r="O927" s="3"/>
      <c r="P927" s="61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61"/>
      <c r="C928" s="61"/>
      <c r="D928" s="61"/>
      <c r="E928" s="3"/>
      <c r="F928" s="3"/>
      <c r="G928" s="3"/>
      <c r="H928" s="3"/>
      <c r="I928" s="3"/>
      <c r="J928" s="3"/>
      <c r="K928" s="3"/>
      <c r="L928" s="3"/>
      <c r="M928" s="3"/>
      <c r="N928" s="61"/>
      <c r="O928" s="3"/>
      <c r="P928" s="61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61"/>
      <c r="C929" s="61"/>
      <c r="D929" s="61"/>
      <c r="E929" s="3"/>
      <c r="F929" s="3"/>
      <c r="G929" s="3"/>
      <c r="H929" s="3"/>
      <c r="I929" s="3"/>
      <c r="J929" s="3"/>
      <c r="K929" s="3"/>
      <c r="L929" s="3"/>
      <c r="M929" s="3"/>
      <c r="N929" s="61"/>
      <c r="O929" s="3"/>
      <c r="P929" s="61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61"/>
      <c r="C930" s="61"/>
      <c r="D930" s="61"/>
      <c r="E930" s="3"/>
      <c r="F930" s="3"/>
      <c r="G930" s="3"/>
      <c r="H930" s="3"/>
      <c r="I930" s="3"/>
      <c r="J930" s="3"/>
      <c r="K930" s="3"/>
      <c r="L930" s="3"/>
      <c r="M930" s="3"/>
      <c r="N930" s="61"/>
      <c r="O930" s="3"/>
      <c r="P930" s="61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61"/>
      <c r="C931" s="61"/>
      <c r="D931" s="61"/>
      <c r="E931" s="3"/>
      <c r="F931" s="3"/>
      <c r="G931" s="3"/>
      <c r="H931" s="3"/>
      <c r="I931" s="3"/>
      <c r="J931" s="3"/>
      <c r="K931" s="3"/>
      <c r="L931" s="3"/>
      <c r="M931" s="3"/>
      <c r="N931" s="61"/>
      <c r="O931" s="3"/>
      <c r="P931" s="61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61"/>
      <c r="C932" s="61"/>
      <c r="D932" s="61"/>
      <c r="E932" s="3"/>
      <c r="F932" s="3"/>
      <c r="G932" s="3"/>
      <c r="H932" s="3"/>
      <c r="I932" s="3"/>
      <c r="J932" s="3"/>
      <c r="K932" s="3"/>
      <c r="L932" s="3"/>
      <c r="M932" s="3"/>
      <c r="N932" s="61"/>
      <c r="O932" s="3"/>
      <c r="P932" s="61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61"/>
      <c r="C933" s="61"/>
      <c r="D933" s="61"/>
      <c r="E933" s="3"/>
      <c r="F933" s="3"/>
      <c r="G933" s="3"/>
      <c r="H933" s="3"/>
      <c r="I933" s="3"/>
      <c r="J933" s="3"/>
      <c r="K933" s="3"/>
      <c r="L933" s="3"/>
      <c r="M933" s="3"/>
      <c r="N933" s="61"/>
      <c r="O933" s="3"/>
      <c r="P933" s="61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61"/>
      <c r="C934" s="61"/>
      <c r="D934" s="61"/>
      <c r="E934" s="3"/>
      <c r="F934" s="3"/>
      <c r="G934" s="3"/>
      <c r="H934" s="3"/>
      <c r="I934" s="3"/>
      <c r="J934" s="3"/>
      <c r="K934" s="3"/>
      <c r="L934" s="3"/>
      <c r="M934" s="3"/>
      <c r="N934" s="61"/>
      <c r="O934" s="3"/>
      <c r="P934" s="61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61"/>
      <c r="C935" s="61"/>
      <c r="D935" s="61"/>
      <c r="E935" s="3"/>
      <c r="F935" s="3"/>
      <c r="G935" s="3"/>
      <c r="H935" s="3"/>
      <c r="I935" s="3"/>
      <c r="J935" s="3"/>
      <c r="K935" s="3"/>
      <c r="L935" s="3"/>
      <c r="M935" s="3"/>
      <c r="N935" s="61"/>
      <c r="O935" s="3"/>
      <c r="P935" s="61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61"/>
      <c r="C936" s="61"/>
      <c r="D936" s="61"/>
      <c r="E936" s="3"/>
      <c r="F936" s="3"/>
      <c r="G936" s="3"/>
      <c r="H936" s="3"/>
      <c r="I936" s="3"/>
      <c r="J936" s="3"/>
      <c r="K936" s="3"/>
      <c r="L936" s="3"/>
      <c r="M936" s="3"/>
      <c r="N936" s="61"/>
      <c r="O936" s="3"/>
      <c r="P936" s="61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61"/>
      <c r="C937" s="61"/>
      <c r="D937" s="61"/>
      <c r="E937" s="3"/>
      <c r="F937" s="3"/>
      <c r="G937" s="3"/>
      <c r="H937" s="3"/>
      <c r="I937" s="3"/>
      <c r="J937" s="3"/>
      <c r="K937" s="3"/>
      <c r="L937" s="3"/>
      <c r="M937" s="3"/>
      <c r="N937" s="61"/>
      <c r="O937" s="3"/>
      <c r="P937" s="61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61"/>
      <c r="C938" s="61"/>
      <c r="D938" s="61"/>
      <c r="E938" s="3"/>
      <c r="F938" s="3"/>
      <c r="G938" s="3"/>
      <c r="H938" s="3"/>
      <c r="I938" s="3"/>
      <c r="J938" s="3"/>
      <c r="K938" s="3"/>
      <c r="L938" s="3"/>
      <c r="M938" s="3"/>
      <c r="N938" s="61"/>
      <c r="O938" s="3"/>
      <c r="P938" s="61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61"/>
      <c r="C939" s="61"/>
      <c r="D939" s="61"/>
      <c r="E939" s="3"/>
      <c r="F939" s="3"/>
      <c r="G939" s="3"/>
      <c r="H939" s="3"/>
      <c r="I939" s="3"/>
      <c r="J939" s="3"/>
      <c r="K939" s="3"/>
      <c r="L939" s="3"/>
      <c r="M939" s="3"/>
      <c r="N939" s="61"/>
      <c r="O939" s="3"/>
      <c r="P939" s="61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61"/>
      <c r="C940" s="61"/>
      <c r="D940" s="61"/>
      <c r="E940" s="3"/>
      <c r="F940" s="3"/>
      <c r="G940" s="3"/>
      <c r="H940" s="3"/>
      <c r="I940" s="3"/>
      <c r="J940" s="3"/>
      <c r="K940" s="3"/>
      <c r="L940" s="3"/>
      <c r="M940" s="3"/>
      <c r="N940" s="61"/>
      <c r="O940" s="3"/>
      <c r="P940" s="61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61"/>
      <c r="C941" s="61"/>
      <c r="D941" s="61"/>
      <c r="E941" s="3"/>
      <c r="F941" s="3"/>
      <c r="G941" s="3"/>
      <c r="H941" s="3"/>
      <c r="I941" s="3"/>
      <c r="J941" s="3"/>
      <c r="K941" s="3"/>
      <c r="L941" s="3"/>
      <c r="M941" s="3"/>
      <c r="N941" s="61"/>
      <c r="O941" s="3"/>
      <c r="P941" s="61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61"/>
      <c r="C942" s="61"/>
      <c r="D942" s="61"/>
      <c r="E942" s="3"/>
      <c r="F942" s="3"/>
      <c r="G942" s="3"/>
      <c r="H942" s="3"/>
      <c r="I942" s="3"/>
      <c r="J942" s="3"/>
      <c r="K942" s="3"/>
      <c r="L942" s="3"/>
      <c r="M942" s="3"/>
      <c r="N942" s="61"/>
      <c r="O942" s="3"/>
      <c r="P942" s="61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61"/>
      <c r="C943" s="61"/>
      <c r="D943" s="61"/>
      <c r="E943" s="3"/>
      <c r="F943" s="3"/>
      <c r="G943" s="3"/>
      <c r="H943" s="3"/>
      <c r="I943" s="3"/>
      <c r="J943" s="3"/>
      <c r="K943" s="3"/>
      <c r="L943" s="3"/>
      <c r="M943" s="3"/>
      <c r="N943" s="61"/>
      <c r="O943" s="3"/>
      <c r="P943" s="61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61"/>
      <c r="C944" s="61"/>
      <c r="D944" s="61"/>
      <c r="E944" s="3"/>
      <c r="F944" s="3"/>
      <c r="G944" s="3"/>
      <c r="H944" s="3"/>
      <c r="I944" s="3"/>
      <c r="J944" s="3"/>
      <c r="K944" s="3"/>
      <c r="L944" s="3"/>
      <c r="M944" s="3"/>
      <c r="N944" s="61"/>
      <c r="O944" s="3"/>
      <c r="P944" s="61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61"/>
      <c r="C945" s="61"/>
      <c r="D945" s="61"/>
      <c r="E945" s="3"/>
      <c r="F945" s="3"/>
      <c r="G945" s="3"/>
      <c r="H945" s="3"/>
      <c r="I945" s="3"/>
      <c r="J945" s="3"/>
      <c r="K945" s="3"/>
      <c r="L945" s="3"/>
      <c r="M945" s="3"/>
      <c r="N945" s="61"/>
      <c r="O945" s="3"/>
      <c r="P945" s="61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61"/>
      <c r="C946" s="61"/>
      <c r="D946" s="61"/>
      <c r="E946" s="3"/>
      <c r="F946" s="3"/>
      <c r="G946" s="3"/>
      <c r="H946" s="3"/>
      <c r="I946" s="3"/>
      <c r="J946" s="3"/>
      <c r="K946" s="3"/>
      <c r="L946" s="3"/>
      <c r="M946" s="3"/>
      <c r="N946" s="61"/>
      <c r="O946" s="3"/>
      <c r="P946" s="61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61"/>
      <c r="C947" s="61"/>
      <c r="D947" s="61"/>
      <c r="E947" s="3"/>
      <c r="F947" s="3"/>
      <c r="G947" s="3"/>
      <c r="H947" s="3"/>
      <c r="I947" s="3"/>
      <c r="J947" s="3"/>
      <c r="K947" s="3"/>
      <c r="L947" s="3"/>
      <c r="M947" s="3"/>
      <c r="N947" s="61"/>
      <c r="O947" s="3"/>
      <c r="P947" s="61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61"/>
      <c r="C948" s="61"/>
      <c r="D948" s="61"/>
      <c r="E948" s="3"/>
      <c r="F948" s="3"/>
      <c r="G948" s="3"/>
      <c r="H948" s="3"/>
      <c r="I948" s="3"/>
      <c r="J948" s="3"/>
      <c r="K948" s="3"/>
      <c r="L948" s="3"/>
      <c r="M948" s="3"/>
      <c r="N948" s="61"/>
      <c r="O948" s="3"/>
      <c r="P948" s="61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61"/>
      <c r="C949" s="61"/>
      <c r="D949" s="61"/>
      <c r="E949" s="3"/>
      <c r="F949" s="3"/>
      <c r="G949" s="3"/>
      <c r="H949" s="3"/>
      <c r="I949" s="3"/>
      <c r="J949" s="3"/>
      <c r="K949" s="3"/>
      <c r="L949" s="3"/>
      <c r="M949" s="3"/>
      <c r="N949" s="61"/>
      <c r="O949" s="3"/>
      <c r="P949" s="61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61"/>
      <c r="C950" s="61"/>
      <c r="D950" s="61"/>
      <c r="E950" s="3"/>
      <c r="F950" s="3"/>
      <c r="G950" s="3"/>
      <c r="H950" s="3"/>
      <c r="I950" s="3"/>
      <c r="J950" s="3"/>
      <c r="K950" s="3"/>
      <c r="L950" s="3"/>
      <c r="M950" s="3"/>
      <c r="N950" s="61"/>
      <c r="O950" s="3"/>
      <c r="P950" s="61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61"/>
      <c r="C951" s="61"/>
      <c r="D951" s="61"/>
      <c r="E951" s="3"/>
      <c r="F951" s="3"/>
      <c r="G951" s="3"/>
      <c r="H951" s="3"/>
      <c r="I951" s="3"/>
      <c r="J951" s="3"/>
      <c r="K951" s="3"/>
      <c r="L951" s="3"/>
      <c r="M951" s="3"/>
      <c r="N951" s="61"/>
      <c r="O951" s="3"/>
      <c r="P951" s="61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61"/>
      <c r="C952" s="61"/>
      <c r="D952" s="61"/>
      <c r="E952" s="3"/>
      <c r="F952" s="3"/>
      <c r="G952" s="3"/>
      <c r="H952" s="3"/>
      <c r="I952" s="3"/>
      <c r="J952" s="3"/>
      <c r="K952" s="3"/>
      <c r="L952" s="3"/>
      <c r="M952" s="3"/>
      <c r="N952" s="61"/>
      <c r="O952" s="3"/>
      <c r="P952" s="61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61"/>
      <c r="C953" s="61"/>
      <c r="D953" s="61"/>
      <c r="E953" s="3"/>
      <c r="F953" s="3"/>
      <c r="G953" s="3"/>
      <c r="H953" s="3"/>
      <c r="I953" s="3"/>
      <c r="J953" s="3"/>
      <c r="K953" s="3"/>
      <c r="L953" s="3"/>
      <c r="M953" s="3"/>
      <c r="N953" s="61"/>
      <c r="O953" s="3"/>
      <c r="P953" s="61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61"/>
      <c r="C954" s="61"/>
      <c r="D954" s="61"/>
      <c r="E954" s="3"/>
      <c r="F954" s="3"/>
      <c r="G954" s="3"/>
      <c r="H954" s="3"/>
      <c r="I954" s="3"/>
      <c r="J954" s="3"/>
      <c r="K954" s="3"/>
      <c r="L954" s="3"/>
      <c r="M954" s="3"/>
      <c r="N954" s="61"/>
      <c r="O954" s="3"/>
      <c r="P954" s="61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61"/>
      <c r="C955" s="61"/>
      <c r="D955" s="61"/>
      <c r="E955" s="3"/>
      <c r="F955" s="3"/>
      <c r="G955" s="3"/>
      <c r="H955" s="3"/>
      <c r="I955" s="3"/>
      <c r="J955" s="3"/>
      <c r="K955" s="3"/>
      <c r="L955" s="3"/>
      <c r="M955" s="3"/>
      <c r="N955" s="61"/>
      <c r="O955" s="3"/>
      <c r="P955" s="61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61"/>
      <c r="C956" s="61"/>
      <c r="D956" s="61"/>
      <c r="E956" s="3"/>
      <c r="F956" s="3"/>
      <c r="G956" s="3"/>
      <c r="H956" s="3"/>
      <c r="I956" s="3"/>
      <c r="J956" s="3"/>
      <c r="K956" s="3"/>
      <c r="L956" s="3"/>
      <c r="M956" s="3"/>
      <c r="N956" s="61"/>
      <c r="O956" s="3"/>
      <c r="P956" s="61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61"/>
      <c r="C957" s="61"/>
      <c r="D957" s="61"/>
      <c r="E957" s="3"/>
      <c r="F957" s="3"/>
      <c r="G957" s="3"/>
      <c r="H957" s="3"/>
      <c r="I957" s="3"/>
      <c r="J957" s="3"/>
      <c r="K957" s="3"/>
      <c r="L957" s="3"/>
      <c r="M957" s="3"/>
      <c r="N957" s="61"/>
      <c r="O957" s="3"/>
      <c r="P957" s="61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61"/>
      <c r="C958" s="61"/>
      <c r="D958" s="61"/>
      <c r="E958" s="3"/>
      <c r="F958" s="3"/>
      <c r="G958" s="3"/>
      <c r="H958" s="3"/>
      <c r="I958" s="3"/>
      <c r="J958" s="3"/>
      <c r="K958" s="3"/>
      <c r="L958" s="3"/>
      <c r="M958" s="3"/>
      <c r="N958" s="61"/>
      <c r="O958" s="3"/>
      <c r="P958" s="61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61"/>
      <c r="C959" s="61"/>
      <c r="D959" s="61"/>
      <c r="E959" s="3"/>
      <c r="F959" s="3"/>
      <c r="G959" s="3"/>
      <c r="H959" s="3"/>
      <c r="I959" s="3"/>
      <c r="J959" s="3"/>
      <c r="K959" s="3"/>
      <c r="L959" s="3"/>
      <c r="M959" s="3"/>
      <c r="N959" s="61"/>
      <c r="O959" s="3"/>
      <c r="P959" s="61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61"/>
      <c r="C960" s="61"/>
      <c r="D960" s="61"/>
      <c r="E960" s="3"/>
      <c r="F960" s="3"/>
      <c r="G960" s="3"/>
      <c r="H960" s="3"/>
      <c r="I960" s="3"/>
      <c r="J960" s="3"/>
      <c r="K960" s="3"/>
      <c r="L960" s="3"/>
      <c r="M960" s="3"/>
      <c r="N960" s="61"/>
      <c r="O960" s="3"/>
      <c r="P960" s="61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61"/>
      <c r="C961" s="61"/>
      <c r="D961" s="61"/>
      <c r="E961" s="3"/>
      <c r="F961" s="3"/>
      <c r="G961" s="3"/>
      <c r="H961" s="3"/>
      <c r="I961" s="3"/>
      <c r="J961" s="3"/>
      <c r="K961" s="3"/>
      <c r="L961" s="3"/>
      <c r="M961" s="3"/>
      <c r="N961" s="61"/>
      <c r="O961" s="3"/>
      <c r="P961" s="61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61"/>
      <c r="C962" s="61"/>
      <c r="D962" s="61"/>
      <c r="E962" s="3"/>
      <c r="F962" s="3"/>
      <c r="G962" s="3"/>
      <c r="H962" s="3"/>
      <c r="I962" s="3"/>
      <c r="J962" s="3"/>
      <c r="K962" s="3"/>
      <c r="L962" s="3"/>
      <c r="M962" s="3"/>
      <c r="N962" s="61"/>
      <c r="O962" s="3"/>
      <c r="P962" s="61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61"/>
      <c r="C963" s="61"/>
      <c r="D963" s="61"/>
      <c r="E963" s="3"/>
      <c r="F963" s="3"/>
      <c r="G963" s="3"/>
      <c r="H963" s="3"/>
      <c r="I963" s="3"/>
      <c r="J963" s="3"/>
      <c r="K963" s="3"/>
      <c r="L963" s="3"/>
      <c r="M963" s="3"/>
      <c r="N963" s="61"/>
      <c r="O963" s="3"/>
      <c r="P963" s="61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61"/>
      <c r="C964" s="61"/>
      <c r="D964" s="61"/>
      <c r="E964" s="3"/>
      <c r="F964" s="3"/>
      <c r="G964" s="3"/>
      <c r="H964" s="3"/>
      <c r="I964" s="3"/>
      <c r="J964" s="3"/>
      <c r="K964" s="3"/>
      <c r="L964" s="3"/>
      <c r="M964" s="3"/>
      <c r="N964" s="61"/>
      <c r="O964" s="3"/>
      <c r="P964" s="61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61"/>
      <c r="C965" s="61"/>
      <c r="D965" s="61"/>
      <c r="E965" s="3"/>
      <c r="F965" s="3"/>
      <c r="G965" s="3"/>
      <c r="H965" s="3"/>
      <c r="I965" s="3"/>
      <c r="J965" s="3"/>
      <c r="K965" s="3"/>
      <c r="L965" s="3"/>
      <c r="M965" s="3"/>
      <c r="N965" s="61"/>
      <c r="O965" s="3"/>
      <c r="P965" s="61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61"/>
      <c r="C966" s="61"/>
      <c r="D966" s="61"/>
      <c r="E966" s="3"/>
      <c r="F966" s="3"/>
      <c r="G966" s="3"/>
      <c r="H966" s="3"/>
      <c r="I966" s="3"/>
      <c r="J966" s="3"/>
      <c r="K966" s="3"/>
      <c r="L966" s="3"/>
      <c r="M966" s="3"/>
      <c r="N966" s="61"/>
      <c r="O966" s="3"/>
      <c r="P966" s="61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61"/>
      <c r="C967" s="61"/>
      <c r="D967" s="61"/>
      <c r="E967" s="3"/>
      <c r="F967" s="3"/>
      <c r="G967" s="3"/>
      <c r="H967" s="3"/>
      <c r="I967" s="3"/>
      <c r="J967" s="3"/>
      <c r="K967" s="3"/>
      <c r="L967" s="3"/>
      <c r="M967" s="3"/>
      <c r="N967" s="61"/>
      <c r="O967" s="3"/>
      <c r="P967" s="61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61"/>
      <c r="C968" s="61"/>
      <c r="D968" s="61"/>
      <c r="E968" s="3"/>
      <c r="F968" s="3"/>
      <c r="G968" s="3"/>
      <c r="H968" s="3"/>
      <c r="I968" s="3"/>
      <c r="J968" s="3"/>
      <c r="K968" s="3"/>
      <c r="L968" s="3"/>
      <c r="M968" s="3"/>
      <c r="N968" s="61"/>
      <c r="O968" s="3"/>
      <c r="P968" s="61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61"/>
      <c r="C969" s="61"/>
      <c r="D969" s="61"/>
      <c r="E969" s="3"/>
      <c r="F969" s="3"/>
      <c r="G969" s="3"/>
      <c r="H969" s="3"/>
      <c r="I969" s="3"/>
      <c r="J969" s="3"/>
      <c r="K969" s="3"/>
      <c r="L969" s="3"/>
      <c r="M969" s="3"/>
      <c r="N969" s="61"/>
      <c r="O969" s="3"/>
      <c r="P969" s="61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61"/>
      <c r="C970" s="61"/>
      <c r="D970" s="61"/>
      <c r="E970" s="3"/>
      <c r="F970" s="3"/>
      <c r="G970" s="3"/>
      <c r="H970" s="3"/>
      <c r="I970" s="3"/>
      <c r="J970" s="3"/>
      <c r="K970" s="3"/>
      <c r="L970" s="3"/>
      <c r="M970" s="3"/>
      <c r="N970" s="61"/>
      <c r="O970" s="3"/>
      <c r="P970" s="61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61"/>
      <c r="C971" s="61"/>
      <c r="D971" s="61"/>
      <c r="E971" s="3"/>
      <c r="F971" s="3"/>
      <c r="G971" s="3"/>
      <c r="H971" s="3"/>
      <c r="I971" s="3"/>
      <c r="J971" s="3"/>
      <c r="K971" s="3"/>
      <c r="L971" s="3"/>
      <c r="M971" s="3"/>
      <c r="N971" s="61"/>
      <c r="O971" s="3"/>
      <c r="P971" s="61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61"/>
      <c r="C972" s="61"/>
      <c r="D972" s="61"/>
      <c r="E972" s="3"/>
      <c r="F972" s="3"/>
      <c r="G972" s="3"/>
      <c r="H972" s="3"/>
      <c r="I972" s="3"/>
      <c r="J972" s="3"/>
      <c r="K972" s="3"/>
      <c r="L972" s="3"/>
      <c r="M972" s="3"/>
      <c r="N972" s="61"/>
      <c r="O972" s="3"/>
      <c r="P972" s="61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61"/>
      <c r="C973" s="61"/>
      <c r="D973" s="61"/>
      <c r="E973" s="3"/>
      <c r="F973" s="3"/>
      <c r="G973" s="3"/>
      <c r="H973" s="3"/>
      <c r="I973" s="3"/>
      <c r="J973" s="3"/>
      <c r="K973" s="3"/>
      <c r="L973" s="3"/>
      <c r="M973" s="3"/>
      <c r="N973" s="61"/>
      <c r="O973" s="3"/>
      <c r="P973" s="61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61"/>
      <c r="C974" s="61"/>
      <c r="D974" s="61"/>
      <c r="E974" s="3"/>
      <c r="F974" s="3"/>
      <c r="G974" s="3"/>
      <c r="H974" s="3"/>
      <c r="I974" s="3"/>
      <c r="J974" s="3"/>
      <c r="K974" s="3"/>
      <c r="L974" s="3"/>
      <c r="M974" s="3"/>
      <c r="N974" s="61"/>
      <c r="O974" s="3"/>
      <c r="P974" s="61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61"/>
      <c r="C975" s="61"/>
      <c r="D975" s="61"/>
      <c r="E975" s="3"/>
      <c r="F975" s="3"/>
      <c r="G975" s="3"/>
      <c r="H975" s="3"/>
      <c r="I975" s="3"/>
      <c r="J975" s="3"/>
      <c r="K975" s="3"/>
      <c r="L975" s="3"/>
      <c r="M975" s="3"/>
      <c r="N975" s="61"/>
      <c r="O975" s="3"/>
      <c r="P975" s="61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61"/>
      <c r="C976" s="61"/>
      <c r="D976" s="61"/>
      <c r="E976" s="3"/>
      <c r="F976" s="3"/>
      <c r="G976" s="3"/>
      <c r="H976" s="3"/>
      <c r="I976" s="3"/>
      <c r="J976" s="3"/>
      <c r="K976" s="3"/>
      <c r="L976" s="3"/>
      <c r="M976" s="3"/>
      <c r="N976" s="61"/>
      <c r="O976" s="3"/>
      <c r="P976" s="61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61"/>
      <c r="C977" s="61"/>
      <c r="D977" s="61"/>
      <c r="E977" s="3"/>
      <c r="F977" s="3"/>
      <c r="G977" s="3"/>
      <c r="H977" s="3"/>
      <c r="I977" s="3"/>
      <c r="J977" s="3"/>
      <c r="K977" s="3"/>
      <c r="L977" s="3"/>
      <c r="M977" s="3"/>
      <c r="N977" s="61"/>
      <c r="O977" s="3"/>
      <c r="P977" s="61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61"/>
      <c r="C978" s="61"/>
      <c r="D978" s="61"/>
      <c r="E978" s="3"/>
      <c r="F978" s="3"/>
      <c r="G978" s="3"/>
      <c r="H978" s="3"/>
      <c r="I978" s="3"/>
      <c r="J978" s="3"/>
      <c r="K978" s="3"/>
      <c r="L978" s="3"/>
      <c r="M978" s="3"/>
      <c r="N978" s="61"/>
      <c r="O978" s="3"/>
      <c r="P978" s="61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61"/>
      <c r="C979" s="61"/>
      <c r="D979" s="61"/>
      <c r="E979" s="3"/>
      <c r="F979" s="3"/>
      <c r="G979" s="3"/>
      <c r="H979" s="3"/>
      <c r="I979" s="3"/>
      <c r="J979" s="3"/>
      <c r="K979" s="3"/>
      <c r="L979" s="3"/>
      <c r="M979" s="3"/>
      <c r="N979" s="61"/>
      <c r="O979" s="3"/>
      <c r="P979" s="61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61"/>
      <c r="C980" s="61"/>
      <c r="D980" s="61"/>
      <c r="E980" s="3"/>
      <c r="F980" s="3"/>
      <c r="G980" s="3"/>
      <c r="H980" s="3"/>
      <c r="I980" s="3"/>
      <c r="J980" s="3"/>
      <c r="K980" s="3"/>
      <c r="L980" s="3"/>
      <c r="M980" s="3"/>
      <c r="N980" s="61"/>
      <c r="O980" s="3"/>
      <c r="P980" s="61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61"/>
      <c r="C981" s="61"/>
      <c r="D981" s="61"/>
      <c r="E981" s="3"/>
      <c r="F981" s="3"/>
      <c r="G981" s="3"/>
      <c r="H981" s="3"/>
      <c r="I981" s="3"/>
      <c r="J981" s="3"/>
      <c r="K981" s="3"/>
      <c r="L981" s="3"/>
      <c r="M981" s="3"/>
      <c r="N981" s="61"/>
      <c r="O981" s="3"/>
      <c r="P981" s="61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61"/>
      <c r="C982" s="61"/>
      <c r="D982" s="61"/>
      <c r="E982" s="3"/>
      <c r="F982" s="3"/>
      <c r="G982" s="3"/>
      <c r="H982" s="3"/>
      <c r="I982" s="3"/>
      <c r="J982" s="3"/>
      <c r="K982" s="3"/>
      <c r="L982" s="3"/>
      <c r="M982" s="3"/>
      <c r="N982" s="61"/>
      <c r="O982" s="3"/>
      <c r="P982" s="61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61"/>
      <c r="C983" s="61"/>
      <c r="D983" s="61"/>
      <c r="E983" s="3"/>
      <c r="F983" s="3"/>
      <c r="G983" s="3"/>
      <c r="H983" s="3"/>
      <c r="I983" s="3"/>
      <c r="J983" s="3"/>
      <c r="K983" s="3"/>
      <c r="L983" s="3"/>
      <c r="M983" s="3"/>
      <c r="N983" s="61"/>
      <c r="O983" s="3"/>
      <c r="P983" s="61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61"/>
      <c r="C984" s="61"/>
      <c r="D984" s="61"/>
      <c r="E984" s="3"/>
      <c r="F984" s="3"/>
      <c r="G984" s="3"/>
      <c r="H984" s="3"/>
      <c r="I984" s="3"/>
      <c r="J984" s="3"/>
      <c r="K984" s="3"/>
      <c r="L984" s="3"/>
      <c r="M984" s="3"/>
      <c r="N984" s="61"/>
      <c r="O984" s="3"/>
      <c r="P984" s="61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61"/>
      <c r="C985" s="61"/>
      <c r="D985" s="61"/>
      <c r="E985" s="3"/>
      <c r="F985" s="3"/>
      <c r="G985" s="3"/>
      <c r="H985" s="3"/>
      <c r="I985" s="3"/>
      <c r="J985" s="3"/>
      <c r="K985" s="3"/>
      <c r="L985" s="3"/>
      <c r="M985" s="3"/>
      <c r="N985" s="61"/>
      <c r="O985" s="3"/>
      <c r="P985" s="61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61"/>
      <c r="C986" s="61"/>
      <c r="D986" s="61"/>
      <c r="E986" s="3"/>
      <c r="F986" s="3"/>
      <c r="G986" s="3"/>
      <c r="H986" s="3"/>
      <c r="I986" s="3"/>
      <c r="J986" s="3"/>
      <c r="K986" s="3"/>
      <c r="L986" s="3"/>
      <c r="M986" s="3"/>
      <c r="N986" s="61"/>
      <c r="O986" s="3"/>
      <c r="P986" s="61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61"/>
      <c r="C987" s="61"/>
      <c r="D987" s="61"/>
      <c r="E987" s="3"/>
      <c r="F987" s="3"/>
      <c r="G987" s="3"/>
      <c r="H987" s="3"/>
      <c r="I987" s="3"/>
      <c r="J987" s="3"/>
      <c r="K987" s="3"/>
      <c r="L987" s="3"/>
      <c r="M987" s="3"/>
      <c r="N987" s="61"/>
      <c r="O987" s="3"/>
      <c r="P987" s="61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61"/>
      <c r="C988" s="61"/>
      <c r="D988" s="61"/>
      <c r="E988" s="3"/>
      <c r="F988" s="3"/>
      <c r="G988" s="3"/>
      <c r="H988" s="3"/>
      <c r="I988" s="3"/>
      <c r="J988" s="3"/>
      <c r="K988" s="3"/>
      <c r="L988" s="3"/>
      <c r="M988" s="3"/>
      <c r="N988" s="61"/>
      <c r="O988" s="3"/>
      <c r="P988" s="61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61"/>
      <c r="C989" s="61"/>
      <c r="D989" s="61"/>
      <c r="E989" s="3"/>
      <c r="F989" s="3"/>
      <c r="G989" s="3"/>
      <c r="H989" s="3"/>
      <c r="I989" s="3"/>
      <c r="J989" s="3"/>
      <c r="K989" s="3"/>
      <c r="L989" s="3"/>
      <c r="M989" s="3"/>
      <c r="N989" s="61"/>
      <c r="O989" s="3"/>
      <c r="P989" s="61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61"/>
      <c r="C990" s="61"/>
      <c r="D990" s="61"/>
      <c r="E990" s="3"/>
      <c r="F990" s="3"/>
      <c r="G990" s="3"/>
      <c r="H990" s="3"/>
      <c r="I990" s="3"/>
      <c r="J990" s="3"/>
      <c r="K990" s="3"/>
      <c r="L990" s="3"/>
      <c r="M990" s="3"/>
      <c r="N990" s="61"/>
      <c r="O990" s="3"/>
      <c r="P990" s="61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61"/>
      <c r="C991" s="61"/>
      <c r="D991" s="61"/>
      <c r="E991" s="3"/>
      <c r="F991" s="3"/>
      <c r="G991" s="3"/>
      <c r="H991" s="3"/>
      <c r="I991" s="3"/>
      <c r="J991" s="3"/>
      <c r="K991" s="3"/>
      <c r="L991" s="3"/>
      <c r="M991" s="3"/>
      <c r="N991" s="61"/>
      <c r="O991" s="3"/>
      <c r="P991" s="61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61"/>
      <c r="C992" s="61"/>
      <c r="D992" s="61"/>
      <c r="E992" s="3"/>
      <c r="F992" s="3"/>
      <c r="G992" s="3"/>
      <c r="H992" s="3"/>
      <c r="I992" s="3"/>
      <c r="J992" s="3"/>
      <c r="K992" s="3"/>
      <c r="L992" s="3"/>
      <c r="M992" s="3"/>
      <c r="N992" s="61"/>
      <c r="O992" s="3"/>
      <c r="P992" s="61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61"/>
      <c r="C993" s="61"/>
      <c r="D993" s="61"/>
      <c r="E993" s="3"/>
      <c r="F993" s="3"/>
      <c r="G993" s="3"/>
      <c r="H993" s="3"/>
      <c r="I993" s="3"/>
      <c r="J993" s="3"/>
      <c r="K993" s="3"/>
      <c r="L993" s="3"/>
      <c r="M993" s="3"/>
      <c r="N993" s="61"/>
      <c r="O993" s="3"/>
      <c r="P993" s="61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61"/>
      <c r="C994" s="61"/>
      <c r="D994" s="61"/>
      <c r="E994" s="3"/>
      <c r="F994" s="3"/>
      <c r="G994" s="3"/>
      <c r="H994" s="3"/>
      <c r="I994" s="3"/>
      <c r="J994" s="3"/>
      <c r="K994" s="3"/>
      <c r="L994" s="3"/>
      <c r="M994" s="3"/>
      <c r="N994" s="61"/>
      <c r="O994" s="3"/>
      <c r="P994" s="61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61"/>
      <c r="C995" s="61"/>
      <c r="D995" s="61"/>
      <c r="E995" s="3"/>
      <c r="F995" s="3"/>
      <c r="G995" s="3"/>
      <c r="H995" s="3"/>
      <c r="I995" s="3"/>
      <c r="J995" s="3"/>
      <c r="K995" s="3"/>
      <c r="L995" s="3"/>
      <c r="M995" s="3"/>
      <c r="N995" s="61"/>
      <c r="O995" s="3"/>
      <c r="P995" s="61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61"/>
      <c r="C996" s="61"/>
      <c r="D996" s="61"/>
      <c r="E996" s="3"/>
      <c r="F996" s="3"/>
      <c r="G996" s="3"/>
      <c r="H996" s="3"/>
      <c r="I996" s="3"/>
      <c r="J996" s="3"/>
      <c r="K996" s="3"/>
      <c r="L996" s="3"/>
      <c r="M996" s="3"/>
      <c r="N996" s="61"/>
      <c r="O996" s="3"/>
      <c r="P996" s="61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</sheetData>
  <mergeCells count="17">
    <mergeCell ref="F3:F4"/>
    <mergeCell ref="G3:H3"/>
    <mergeCell ref="I3:J3"/>
    <mergeCell ref="K3:K4"/>
    <mergeCell ref="F64:N64"/>
    <mergeCell ref="L3:L4"/>
    <mergeCell ref="M3:M4"/>
    <mergeCell ref="N3:N4"/>
    <mergeCell ref="O3:O4"/>
    <mergeCell ref="A1:P1"/>
    <mergeCell ref="A2:A4"/>
    <mergeCell ref="B2:B4"/>
    <mergeCell ref="C2:C4"/>
    <mergeCell ref="D2:D4"/>
    <mergeCell ref="E2:E4"/>
    <mergeCell ref="F2:P2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63"/>
    <col customWidth="1" min="2" max="2" width="18.5"/>
    <col customWidth="1" min="3" max="3" width="28.75"/>
    <col customWidth="1" min="4" max="4" width="12.38"/>
    <col customWidth="1" min="5" max="5" width="65.25"/>
    <col customWidth="1" min="6" max="6" width="11.5"/>
    <col customWidth="1" min="10" max="10" width="11.0"/>
    <col customWidth="1" min="14" max="14" width="11.25"/>
    <col customWidth="1" min="15" max="15" width="13.13"/>
    <col customWidth="1" min="16" max="16" width="13.88"/>
  </cols>
  <sheetData>
    <row r="1">
      <c r="A1" s="1" t="s">
        <v>2401</v>
      </c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/>
      <c r="H2" s="6"/>
      <c r="I2" s="6"/>
      <c r="J2" s="6"/>
      <c r="K2" s="6"/>
      <c r="L2" s="6"/>
      <c r="M2" s="6"/>
      <c r="N2" s="6"/>
      <c r="O2" s="6"/>
      <c r="P2" s="7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8"/>
      <c r="B3" s="8"/>
      <c r="C3" s="8"/>
      <c r="D3" s="8"/>
      <c r="E3" s="8"/>
      <c r="F3" s="9" t="s">
        <v>6</v>
      </c>
      <c r="G3" s="5" t="s">
        <v>7</v>
      </c>
      <c r="H3" s="7"/>
      <c r="I3" s="5" t="s">
        <v>8</v>
      </c>
      <c r="J3" s="7"/>
      <c r="K3" s="4" t="s">
        <v>9</v>
      </c>
      <c r="L3" s="80" t="s">
        <v>1027</v>
      </c>
      <c r="M3" s="4" t="s">
        <v>10</v>
      </c>
      <c r="N3" s="4" t="s">
        <v>11</v>
      </c>
      <c r="O3" s="4" t="s">
        <v>12</v>
      </c>
      <c r="P3" s="4" t="s">
        <v>13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10"/>
      <c r="B4" s="10"/>
      <c r="C4" s="10"/>
      <c r="D4" s="10"/>
      <c r="E4" s="10"/>
      <c r="F4" s="10"/>
      <c r="G4" s="11" t="s">
        <v>14</v>
      </c>
      <c r="H4" s="11" t="s">
        <v>15</v>
      </c>
      <c r="I4" s="11" t="s">
        <v>16</v>
      </c>
      <c r="J4" s="11" t="s">
        <v>17</v>
      </c>
      <c r="K4" s="10"/>
      <c r="L4" s="10"/>
      <c r="M4" s="10"/>
      <c r="N4" s="10"/>
      <c r="O4" s="10"/>
      <c r="P4" s="10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28">
        <v>1.0</v>
      </c>
      <c r="B5" s="121">
        <v>44525.0</v>
      </c>
      <c r="C5" s="122" t="s">
        <v>2402</v>
      </c>
      <c r="D5" s="123">
        <v>47126.0</v>
      </c>
      <c r="E5" s="123" t="s">
        <v>37</v>
      </c>
      <c r="F5" s="17"/>
      <c r="G5" s="18"/>
      <c r="H5" s="19"/>
      <c r="I5" s="20">
        <v>10000.0</v>
      </c>
      <c r="J5" s="30"/>
      <c r="K5" s="22"/>
      <c r="L5" s="101"/>
      <c r="M5" s="23"/>
      <c r="N5" s="65"/>
      <c r="O5" s="100">
        <v>10000.0</v>
      </c>
      <c r="P5" s="66">
        <f t="shared" ref="P5:P75" si="1">F5+G5+H5+I5+J5+K5+M5+N5+L5-O5</f>
        <v>0</v>
      </c>
      <c r="Q5" s="27"/>
      <c r="R5" s="27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28">
        <v>2.0</v>
      </c>
      <c r="B6" s="121">
        <v>44525.0</v>
      </c>
      <c r="C6" s="122" t="s">
        <v>2403</v>
      </c>
      <c r="D6" s="123">
        <v>47862.0</v>
      </c>
      <c r="E6" s="123" t="s">
        <v>1678</v>
      </c>
      <c r="F6" s="35"/>
      <c r="G6" s="34"/>
      <c r="H6" s="33"/>
      <c r="I6" s="20">
        <v>2650.0</v>
      </c>
      <c r="J6" s="30"/>
      <c r="K6" s="32"/>
      <c r="L6" s="101"/>
      <c r="M6" s="23"/>
      <c r="N6" s="65"/>
      <c r="O6" s="100">
        <v>2650.0</v>
      </c>
      <c r="P6" s="66">
        <f t="shared" si="1"/>
        <v>0</v>
      </c>
      <c r="Q6" s="27"/>
      <c r="R6" s="27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28">
        <v>3.0</v>
      </c>
      <c r="B7" s="121">
        <v>44525.0</v>
      </c>
      <c r="C7" s="122" t="s">
        <v>2404</v>
      </c>
      <c r="D7" s="123">
        <v>50871.0</v>
      </c>
      <c r="E7" s="123" t="s">
        <v>2125</v>
      </c>
      <c r="F7" s="17"/>
      <c r="G7" s="18"/>
      <c r="H7" s="33"/>
      <c r="I7" s="20">
        <v>15000.0</v>
      </c>
      <c r="J7" s="30"/>
      <c r="K7" s="22"/>
      <c r="L7" s="101"/>
      <c r="M7" s="23"/>
      <c r="N7" s="65"/>
      <c r="O7" s="100">
        <v>15000.0</v>
      </c>
      <c r="P7" s="66">
        <f t="shared" si="1"/>
        <v>0</v>
      </c>
      <c r="Q7" s="27"/>
      <c r="R7" s="27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28">
        <v>4.0</v>
      </c>
      <c r="B8" s="121">
        <v>44525.0</v>
      </c>
      <c r="C8" s="122" t="s">
        <v>2405</v>
      </c>
      <c r="D8" s="123">
        <v>64903.0</v>
      </c>
      <c r="E8" s="123" t="s">
        <v>2406</v>
      </c>
      <c r="F8" s="17"/>
      <c r="G8" s="18"/>
      <c r="H8" s="33"/>
      <c r="I8" s="20">
        <v>500.0</v>
      </c>
      <c r="J8" s="30"/>
      <c r="K8" s="22"/>
      <c r="L8" s="101"/>
      <c r="M8" s="23"/>
      <c r="N8" s="65"/>
      <c r="O8" s="100">
        <v>500.0</v>
      </c>
      <c r="P8" s="66">
        <f t="shared" si="1"/>
        <v>0</v>
      </c>
      <c r="Q8" s="27"/>
      <c r="R8" s="27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28">
        <v>5.0</v>
      </c>
      <c r="B9" s="121">
        <v>44525.0</v>
      </c>
      <c r="C9" s="122" t="s">
        <v>2407</v>
      </c>
      <c r="D9" s="123">
        <v>45448.0</v>
      </c>
      <c r="E9" s="123" t="s">
        <v>503</v>
      </c>
      <c r="F9" s="17"/>
      <c r="G9" s="18"/>
      <c r="H9" s="33"/>
      <c r="I9" s="20"/>
      <c r="J9" s="30">
        <v>3600.0</v>
      </c>
      <c r="K9" s="22"/>
      <c r="L9" s="101"/>
      <c r="M9" s="23"/>
      <c r="N9" s="65"/>
      <c r="O9" s="100">
        <v>3600.0</v>
      </c>
      <c r="P9" s="66">
        <f t="shared" si="1"/>
        <v>0</v>
      </c>
      <c r="Q9" s="27"/>
      <c r="R9" s="27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28">
        <v>6.0</v>
      </c>
      <c r="B10" s="121">
        <v>44525.0</v>
      </c>
      <c r="C10" s="122" t="s">
        <v>2408</v>
      </c>
      <c r="D10" s="123">
        <v>45448.0</v>
      </c>
      <c r="E10" s="123" t="s">
        <v>503</v>
      </c>
      <c r="F10" s="17"/>
      <c r="G10" s="18"/>
      <c r="H10" s="33"/>
      <c r="I10" s="20"/>
      <c r="J10" s="30">
        <v>2250.0</v>
      </c>
      <c r="K10" s="32"/>
      <c r="L10" s="101"/>
      <c r="M10" s="23"/>
      <c r="N10" s="65"/>
      <c r="O10" s="100">
        <v>2250.0</v>
      </c>
      <c r="P10" s="66">
        <f t="shared" si="1"/>
        <v>0</v>
      </c>
      <c r="Q10" s="27"/>
      <c r="R10" s="27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28">
        <v>7.0</v>
      </c>
      <c r="B11" s="121">
        <v>44525.0</v>
      </c>
      <c r="C11" s="122" t="s">
        <v>2409</v>
      </c>
      <c r="D11" s="123">
        <v>52725.0</v>
      </c>
      <c r="E11" s="123" t="s">
        <v>2410</v>
      </c>
      <c r="F11" s="17"/>
      <c r="G11" s="18"/>
      <c r="H11" s="33"/>
      <c r="I11" s="20">
        <v>37500.0</v>
      </c>
      <c r="J11" s="30"/>
      <c r="K11" s="22"/>
      <c r="L11" s="101"/>
      <c r="M11" s="23"/>
      <c r="N11" s="65"/>
      <c r="O11" s="100">
        <v>37500.0</v>
      </c>
      <c r="P11" s="66">
        <f t="shared" si="1"/>
        <v>0</v>
      </c>
      <c r="Q11" s="27"/>
      <c r="R11" s="27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28">
        <v>8.0</v>
      </c>
      <c r="B12" s="121">
        <v>44525.0</v>
      </c>
      <c r="C12" s="122" t="s">
        <v>2411</v>
      </c>
      <c r="D12" s="123">
        <v>46447.0</v>
      </c>
      <c r="E12" s="123" t="s">
        <v>2412</v>
      </c>
      <c r="F12" s="17"/>
      <c r="G12" s="18"/>
      <c r="H12" s="33"/>
      <c r="I12" s="20"/>
      <c r="J12" s="30">
        <v>3600.0</v>
      </c>
      <c r="K12" s="22"/>
      <c r="L12" s="101"/>
      <c r="M12" s="23"/>
      <c r="N12" s="65"/>
      <c r="O12" s="100">
        <v>3600.0</v>
      </c>
      <c r="P12" s="66">
        <f t="shared" si="1"/>
        <v>0</v>
      </c>
      <c r="Q12" s="27"/>
      <c r="R12" s="27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28">
        <v>9.0</v>
      </c>
      <c r="B13" s="121">
        <v>44525.0</v>
      </c>
      <c r="C13" s="122" t="s">
        <v>2413</v>
      </c>
      <c r="D13" s="123">
        <v>59771.0</v>
      </c>
      <c r="E13" s="123" t="s">
        <v>2414</v>
      </c>
      <c r="F13" s="17"/>
      <c r="G13" s="18"/>
      <c r="H13" s="33"/>
      <c r="I13" s="20">
        <v>16250.0</v>
      </c>
      <c r="J13" s="30"/>
      <c r="K13" s="22"/>
      <c r="L13" s="101"/>
      <c r="M13" s="23"/>
      <c r="N13" s="65"/>
      <c r="O13" s="100">
        <v>16250.0</v>
      </c>
      <c r="P13" s="66">
        <f t="shared" si="1"/>
        <v>0</v>
      </c>
      <c r="Q13" s="27"/>
      <c r="R13" s="27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28">
        <v>10.0</v>
      </c>
      <c r="B14" s="121">
        <v>44525.0</v>
      </c>
      <c r="C14" s="122" t="s">
        <v>2415</v>
      </c>
      <c r="D14" s="123">
        <v>35227.0</v>
      </c>
      <c r="E14" s="123" t="s">
        <v>222</v>
      </c>
      <c r="F14" s="17"/>
      <c r="G14" s="18"/>
      <c r="H14" s="33"/>
      <c r="I14" s="20">
        <v>2500.0</v>
      </c>
      <c r="J14" s="30"/>
      <c r="K14" s="22"/>
      <c r="L14" s="101"/>
      <c r="M14" s="23"/>
      <c r="N14" s="65"/>
      <c r="O14" s="100">
        <v>2500.0</v>
      </c>
      <c r="P14" s="66">
        <f t="shared" si="1"/>
        <v>0</v>
      </c>
      <c r="Q14" s="27"/>
      <c r="R14" s="27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28">
        <v>11.0</v>
      </c>
      <c r="B15" s="121">
        <v>44525.0</v>
      </c>
      <c r="C15" s="122" t="s">
        <v>2416</v>
      </c>
      <c r="D15" s="123">
        <v>39832.0</v>
      </c>
      <c r="E15" s="123" t="s">
        <v>455</v>
      </c>
      <c r="F15" s="35"/>
      <c r="G15" s="18"/>
      <c r="H15" s="33"/>
      <c r="I15" s="20">
        <v>1200.0</v>
      </c>
      <c r="J15" s="30"/>
      <c r="K15" s="22"/>
      <c r="L15" s="101"/>
      <c r="M15" s="23"/>
      <c r="N15" s="65"/>
      <c r="O15" s="100">
        <v>1200.0</v>
      </c>
      <c r="P15" s="66">
        <f t="shared" si="1"/>
        <v>0</v>
      </c>
      <c r="Q15" s="27"/>
      <c r="R15" s="27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28">
        <v>12.0</v>
      </c>
      <c r="B16" s="121">
        <v>44525.0</v>
      </c>
      <c r="C16" s="122" t="s">
        <v>2417</v>
      </c>
      <c r="D16" s="123">
        <v>30895.0</v>
      </c>
      <c r="E16" s="123" t="s">
        <v>729</v>
      </c>
      <c r="F16" s="35"/>
      <c r="G16" s="18"/>
      <c r="H16" s="33"/>
      <c r="I16" s="20">
        <v>2500.0</v>
      </c>
      <c r="J16" s="30"/>
      <c r="K16" s="22"/>
      <c r="L16" s="101"/>
      <c r="M16" s="23"/>
      <c r="N16" s="65"/>
      <c r="O16" s="100">
        <v>2500.0</v>
      </c>
      <c r="P16" s="66">
        <f t="shared" si="1"/>
        <v>0</v>
      </c>
      <c r="Q16" s="27"/>
      <c r="R16" s="27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28">
        <v>13.0</v>
      </c>
      <c r="B17" s="121">
        <v>44525.0</v>
      </c>
      <c r="C17" s="122" t="s">
        <v>2418</v>
      </c>
      <c r="D17" s="123">
        <v>51934.0</v>
      </c>
      <c r="E17" s="123" t="s">
        <v>564</v>
      </c>
      <c r="F17" s="35"/>
      <c r="G17" s="18"/>
      <c r="H17" s="33"/>
      <c r="I17" s="20">
        <v>2500.0</v>
      </c>
      <c r="J17" s="30"/>
      <c r="K17" s="32"/>
      <c r="L17" s="101"/>
      <c r="M17" s="23"/>
      <c r="N17" s="65"/>
      <c r="O17" s="100">
        <v>2500.0</v>
      </c>
      <c r="P17" s="66">
        <f t="shared" si="1"/>
        <v>0</v>
      </c>
      <c r="Q17" s="27"/>
      <c r="R17" s="27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28">
        <v>14.0</v>
      </c>
      <c r="B18" s="121">
        <v>44525.0</v>
      </c>
      <c r="C18" s="122" t="s">
        <v>2419</v>
      </c>
      <c r="D18" s="123">
        <v>51978.0</v>
      </c>
      <c r="E18" s="123" t="s">
        <v>2154</v>
      </c>
      <c r="F18" s="35"/>
      <c r="G18" s="18"/>
      <c r="H18" s="33"/>
      <c r="I18" s="20">
        <v>5150.0</v>
      </c>
      <c r="J18" s="30"/>
      <c r="K18" s="22"/>
      <c r="L18" s="101"/>
      <c r="M18" s="23"/>
      <c r="N18" s="65"/>
      <c r="O18" s="100">
        <v>5150.0</v>
      </c>
      <c r="P18" s="66">
        <f t="shared" si="1"/>
        <v>0</v>
      </c>
      <c r="Q18" s="27"/>
      <c r="R18" s="27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28">
        <v>15.0</v>
      </c>
      <c r="B19" s="121">
        <v>44525.0</v>
      </c>
      <c r="C19" s="122" t="s">
        <v>2420</v>
      </c>
      <c r="D19" s="123">
        <v>64879.0</v>
      </c>
      <c r="E19" s="123" t="s">
        <v>100</v>
      </c>
      <c r="F19" s="35"/>
      <c r="G19" s="18"/>
      <c r="H19" s="33"/>
      <c r="I19" s="20">
        <v>1600.0</v>
      </c>
      <c r="J19" s="30"/>
      <c r="K19" s="22"/>
      <c r="L19" s="101"/>
      <c r="M19" s="23"/>
      <c r="N19" s="65"/>
      <c r="O19" s="100">
        <v>1600.0</v>
      </c>
      <c r="P19" s="66">
        <f t="shared" si="1"/>
        <v>0</v>
      </c>
      <c r="Q19" s="27"/>
      <c r="R19" s="27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28">
        <v>16.0</v>
      </c>
      <c r="B20" s="121">
        <v>44525.0</v>
      </c>
      <c r="C20" s="122" t="s">
        <v>2421</v>
      </c>
      <c r="D20" s="123">
        <v>14304.0</v>
      </c>
      <c r="E20" s="123" t="s">
        <v>2422</v>
      </c>
      <c r="F20" s="35"/>
      <c r="G20" s="18"/>
      <c r="H20" s="33"/>
      <c r="I20" s="20">
        <v>5150.0</v>
      </c>
      <c r="J20" s="30"/>
      <c r="K20" s="22"/>
      <c r="L20" s="101"/>
      <c r="M20" s="23"/>
      <c r="N20" s="65"/>
      <c r="O20" s="100">
        <v>5150.0</v>
      </c>
      <c r="P20" s="66">
        <f t="shared" si="1"/>
        <v>0</v>
      </c>
      <c r="Q20" s="27"/>
      <c r="R20" s="27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28">
        <v>17.0</v>
      </c>
      <c r="B21" s="121">
        <v>44525.0</v>
      </c>
      <c r="C21" s="122" t="s">
        <v>2423</v>
      </c>
      <c r="D21" s="123">
        <v>65297.0</v>
      </c>
      <c r="E21" s="123" t="s">
        <v>2424</v>
      </c>
      <c r="F21" s="35"/>
      <c r="G21" s="18"/>
      <c r="H21" s="33"/>
      <c r="I21" s="20">
        <v>8050.0</v>
      </c>
      <c r="J21" s="30"/>
      <c r="K21" s="22"/>
      <c r="L21" s="101"/>
      <c r="M21" s="23"/>
      <c r="N21" s="65"/>
      <c r="O21" s="100">
        <v>8050.0</v>
      </c>
      <c r="P21" s="66">
        <f t="shared" si="1"/>
        <v>0</v>
      </c>
      <c r="Q21" s="27"/>
      <c r="R21" s="27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28">
        <v>18.0</v>
      </c>
      <c r="B22" s="121">
        <v>44525.0</v>
      </c>
      <c r="C22" s="122" t="s">
        <v>2425</v>
      </c>
      <c r="D22" s="123">
        <v>55504.0</v>
      </c>
      <c r="E22" s="123" t="s">
        <v>2426</v>
      </c>
      <c r="F22" s="35"/>
      <c r="G22" s="18"/>
      <c r="H22" s="33"/>
      <c r="I22" s="20">
        <v>300.0</v>
      </c>
      <c r="J22" s="30"/>
      <c r="K22" s="22"/>
      <c r="L22" s="101"/>
      <c r="M22" s="23"/>
      <c r="N22" s="65"/>
      <c r="O22" s="100">
        <v>300.0</v>
      </c>
      <c r="P22" s="66">
        <f t="shared" si="1"/>
        <v>0</v>
      </c>
      <c r="Q22" s="27"/>
      <c r="R22" s="27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28">
        <v>19.0</v>
      </c>
      <c r="B23" s="121">
        <v>44525.0</v>
      </c>
      <c r="C23" s="122" t="s">
        <v>2427</v>
      </c>
      <c r="D23" s="123">
        <v>21818.0</v>
      </c>
      <c r="E23" s="123" t="s">
        <v>53</v>
      </c>
      <c r="F23" s="35"/>
      <c r="G23" s="18"/>
      <c r="H23" s="33"/>
      <c r="I23" s="20"/>
      <c r="J23" s="30"/>
      <c r="K23" s="32">
        <v>300.0</v>
      </c>
      <c r="L23" s="101"/>
      <c r="M23" s="23"/>
      <c r="N23" s="65"/>
      <c r="O23" s="100">
        <v>300.0</v>
      </c>
      <c r="P23" s="66">
        <f t="shared" si="1"/>
        <v>0</v>
      </c>
      <c r="Q23" s="27"/>
      <c r="R23" s="27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28">
        <v>20.0</v>
      </c>
      <c r="B24" s="121">
        <v>44525.0</v>
      </c>
      <c r="C24" s="122" t="s">
        <v>2428</v>
      </c>
      <c r="D24" s="123">
        <v>55992.0</v>
      </c>
      <c r="E24" s="123" t="s">
        <v>93</v>
      </c>
      <c r="F24" s="35"/>
      <c r="G24" s="18"/>
      <c r="H24" s="33"/>
      <c r="I24" s="20">
        <v>350.0</v>
      </c>
      <c r="J24" s="30"/>
      <c r="K24" s="22"/>
      <c r="L24" s="101"/>
      <c r="M24" s="23"/>
      <c r="N24" s="65"/>
      <c r="O24" s="100">
        <v>350.0</v>
      </c>
      <c r="P24" s="66">
        <f t="shared" si="1"/>
        <v>0</v>
      </c>
      <c r="Q24" s="27"/>
      <c r="R24" s="27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28">
        <v>21.0</v>
      </c>
      <c r="B25" s="121">
        <v>44525.0</v>
      </c>
      <c r="C25" s="122" t="s">
        <v>2429</v>
      </c>
      <c r="D25" s="123">
        <v>22332.0</v>
      </c>
      <c r="E25" s="123" t="s">
        <v>39</v>
      </c>
      <c r="F25" s="35"/>
      <c r="G25" s="18"/>
      <c r="H25" s="33"/>
      <c r="I25" s="20">
        <v>6130.0</v>
      </c>
      <c r="J25" s="30"/>
      <c r="K25" s="22"/>
      <c r="L25" s="101"/>
      <c r="M25" s="23"/>
      <c r="N25" s="65"/>
      <c r="O25" s="100">
        <v>6130.0</v>
      </c>
      <c r="P25" s="66">
        <f t="shared" si="1"/>
        <v>0</v>
      </c>
      <c r="Q25" s="27"/>
      <c r="R25" s="27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28">
        <v>22.0</v>
      </c>
      <c r="B26" s="121">
        <v>44525.0</v>
      </c>
      <c r="C26" s="122" t="s">
        <v>2430</v>
      </c>
      <c r="D26" s="123">
        <v>50595.0</v>
      </c>
      <c r="E26" s="123" t="s">
        <v>205</v>
      </c>
      <c r="F26" s="35"/>
      <c r="G26" s="18"/>
      <c r="H26" s="33"/>
      <c r="I26" s="20">
        <v>27100.0</v>
      </c>
      <c r="J26" s="30"/>
      <c r="K26" s="22"/>
      <c r="L26" s="101"/>
      <c r="M26" s="23"/>
      <c r="N26" s="65"/>
      <c r="O26" s="100">
        <v>27100.0</v>
      </c>
      <c r="P26" s="66">
        <f t="shared" si="1"/>
        <v>0</v>
      </c>
      <c r="Q26" s="27"/>
      <c r="R26" s="27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28">
        <v>23.0</v>
      </c>
      <c r="B27" s="121">
        <v>44525.0</v>
      </c>
      <c r="C27" s="122" t="s">
        <v>2431</v>
      </c>
      <c r="D27" s="123">
        <v>22332.0</v>
      </c>
      <c r="E27" s="123" t="s">
        <v>39</v>
      </c>
      <c r="F27" s="35"/>
      <c r="G27" s="18"/>
      <c r="H27" s="33"/>
      <c r="I27" s="20">
        <v>2650.0</v>
      </c>
      <c r="J27" s="30"/>
      <c r="K27" s="22"/>
      <c r="L27" s="101"/>
      <c r="M27" s="23"/>
      <c r="N27" s="65"/>
      <c r="O27" s="100">
        <v>2650.0</v>
      </c>
      <c r="P27" s="66">
        <f t="shared" si="1"/>
        <v>0</v>
      </c>
      <c r="Q27" s="27"/>
      <c r="R27" s="27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28">
        <v>24.0</v>
      </c>
      <c r="B28" s="121">
        <v>44525.0</v>
      </c>
      <c r="C28" s="122" t="s">
        <v>2432</v>
      </c>
      <c r="D28" s="123">
        <v>51406.0</v>
      </c>
      <c r="E28" s="123" t="s">
        <v>369</v>
      </c>
      <c r="F28" s="35"/>
      <c r="G28" s="18"/>
      <c r="H28" s="33"/>
      <c r="I28" s="20">
        <v>200.0</v>
      </c>
      <c r="J28" s="30"/>
      <c r="K28" s="22"/>
      <c r="L28" s="101"/>
      <c r="M28" s="23"/>
      <c r="N28" s="65"/>
      <c r="O28" s="100">
        <v>200.0</v>
      </c>
      <c r="P28" s="66">
        <f t="shared" si="1"/>
        <v>0</v>
      </c>
      <c r="Q28" s="27"/>
      <c r="R28" s="27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28">
        <v>25.0</v>
      </c>
      <c r="B29" s="121">
        <v>44525.0</v>
      </c>
      <c r="C29" s="122" t="s">
        <v>2433</v>
      </c>
      <c r="D29" s="123">
        <v>63327.0</v>
      </c>
      <c r="E29" s="123" t="s">
        <v>2434</v>
      </c>
      <c r="F29" s="35"/>
      <c r="G29" s="18"/>
      <c r="H29" s="33"/>
      <c r="I29" s="20">
        <v>300.0</v>
      </c>
      <c r="J29" s="30"/>
      <c r="K29" s="22"/>
      <c r="L29" s="101"/>
      <c r="M29" s="23"/>
      <c r="N29" s="65"/>
      <c r="O29" s="100">
        <v>300.0</v>
      </c>
      <c r="P29" s="66">
        <f t="shared" si="1"/>
        <v>0</v>
      </c>
      <c r="Q29" s="27"/>
      <c r="R29" s="27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28">
        <v>26.0</v>
      </c>
      <c r="B30" s="121">
        <v>44525.0</v>
      </c>
      <c r="C30" s="122" t="s">
        <v>2435</v>
      </c>
      <c r="D30" s="123">
        <v>45096.0</v>
      </c>
      <c r="E30" s="123" t="s">
        <v>51</v>
      </c>
      <c r="F30" s="35"/>
      <c r="G30" s="18"/>
      <c r="H30" s="33"/>
      <c r="I30" s="20">
        <v>300.0</v>
      </c>
      <c r="J30" s="30"/>
      <c r="K30" s="22"/>
      <c r="L30" s="101"/>
      <c r="M30" s="23"/>
      <c r="N30" s="65"/>
      <c r="O30" s="100">
        <v>300.0</v>
      </c>
      <c r="P30" s="66">
        <f t="shared" si="1"/>
        <v>0</v>
      </c>
      <c r="Q30" s="27"/>
      <c r="R30" s="27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28">
        <v>27.0</v>
      </c>
      <c r="B31" s="121">
        <v>44525.0</v>
      </c>
      <c r="C31" s="122" t="s">
        <v>2436</v>
      </c>
      <c r="D31" s="123">
        <v>49831.0</v>
      </c>
      <c r="E31" s="123" t="s">
        <v>1175</v>
      </c>
      <c r="F31" s="35"/>
      <c r="G31" s="18"/>
      <c r="H31" s="33"/>
      <c r="I31" s="20"/>
      <c r="J31" s="30">
        <v>2650.0</v>
      </c>
      <c r="K31" s="22"/>
      <c r="L31" s="101"/>
      <c r="M31" s="23"/>
      <c r="N31" s="65"/>
      <c r="O31" s="100">
        <v>2650.0</v>
      </c>
      <c r="P31" s="66">
        <f t="shared" si="1"/>
        <v>0</v>
      </c>
      <c r="Q31" s="27"/>
      <c r="R31" s="27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28">
        <v>28.0</v>
      </c>
      <c r="B32" s="121">
        <v>44525.0</v>
      </c>
      <c r="C32" s="122" t="s">
        <v>2437</v>
      </c>
      <c r="D32" s="123">
        <v>21818.0</v>
      </c>
      <c r="E32" s="123" t="s">
        <v>53</v>
      </c>
      <c r="F32" s="35"/>
      <c r="G32" s="18"/>
      <c r="H32" s="33"/>
      <c r="I32" s="20">
        <v>2250.0</v>
      </c>
      <c r="J32" s="30"/>
      <c r="K32" s="22"/>
      <c r="L32" s="101"/>
      <c r="M32" s="23"/>
      <c r="N32" s="65"/>
      <c r="O32" s="100">
        <v>2250.0</v>
      </c>
      <c r="P32" s="66">
        <f t="shared" si="1"/>
        <v>0</v>
      </c>
      <c r="Q32" s="27"/>
      <c r="R32" s="27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28">
        <v>29.0</v>
      </c>
      <c r="B33" s="121">
        <v>44525.0</v>
      </c>
      <c r="C33" s="122" t="s">
        <v>2438</v>
      </c>
      <c r="D33" s="123">
        <v>55106.0</v>
      </c>
      <c r="E33" s="123" t="s">
        <v>1408</v>
      </c>
      <c r="F33" s="35"/>
      <c r="G33" s="18"/>
      <c r="H33" s="33"/>
      <c r="I33" s="20">
        <v>2650.0</v>
      </c>
      <c r="J33" s="30"/>
      <c r="K33" s="32"/>
      <c r="L33" s="101"/>
      <c r="M33" s="23"/>
      <c r="N33" s="65"/>
      <c r="O33" s="100">
        <v>2650.0</v>
      </c>
      <c r="P33" s="66">
        <f t="shared" si="1"/>
        <v>0</v>
      </c>
      <c r="Q33" s="27"/>
      <c r="R33" s="27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28">
        <v>30.0</v>
      </c>
      <c r="B34" s="121">
        <v>44525.0</v>
      </c>
      <c r="C34" s="122" t="s">
        <v>2439</v>
      </c>
      <c r="D34" s="123">
        <v>13781.0</v>
      </c>
      <c r="E34" s="123" t="s">
        <v>386</v>
      </c>
      <c r="F34" s="35"/>
      <c r="G34" s="34">
        <v>19300.0</v>
      </c>
      <c r="H34" s="33"/>
      <c r="I34" s="20"/>
      <c r="J34" s="30"/>
      <c r="K34" s="22"/>
      <c r="L34" s="101"/>
      <c r="M34" s="23"/>
      <c r="N34" s="65"/>
      <c r="O34" s="100">
        <v>19300.0</v>
      </c>
      <c r="P34" s="66">
        <f t="shared" si="1"/>
        <v>0</v>
      </c>
      <c r="Q34" s="27"/>
      <c r="R34" s="27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28">
        <v>31.0</v>
      </c>
      <c r="B35" s="121">
        <v>44525.0</v>
      </c>
      <c r="C35" s="122" t="s">
        <v>2440</v>
      </c>
      <c r="D35" s="123">
        <v>51512.0</v>
      </c>
      <c r="E35" s="123" t="s">
        <v>2441</v>
      </c>
      <c r="F35" s="35"/>
      <c r="G35" s="18"/>
      <c r="H35" s="33"/>
      <c r="I35" s="20"/>
      <c r="J35" s="30">
        <v>8200.0</v>
      </c>
      <c r="K35" s="22"/>
      <c r="L35" s="101"/>
      <c r="M35" s="23"/>
      <c r="N35" s="65"/>
      <c r="O35" s="100">
        <v>8200.0</v>
      </c>
      <c r="P35" s="66">
        <f t="shared" si="1"/>
        <v>0</v>
      </c>
      <c r="Q35" s="27"/>
      <c r="R35" s="27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28">
        <v>32.0</v>
      </c>
      <c r="B36" s="121">
        <v>44525.0</v>
      </c>
      <c r="C36" s="122" t="s">
        <v>2442</v>
      </c>
      <c r="D36" s="123">
        <v>51512.0</v>
      </c>
      <c r="E36" s="123" t="s">
        <v>2441</v>
      </c>
      <c r="F36" s="35"/>
      <c r="G36" s="18"/>
      <c r="H36" s="33"/>
      <c r="I36" s="20"/>
      <c r="J36" s="30">
        <v>1200.0</v>
      </c>
      <c r="K36" s="32"/>
      <c r="L36" s="101"/>
      <c r="M36" s="23"/>
      <c r="N36" s="65"/>
      <c r="O36" s="100">
        <v>1200.0</v>
      </c>
      <c r="P36" s="66">
        <f t="shared" si="1"/>
        <v>0</v>
      </c>
      <c r="Q36" s="27"/>
      <c r="R36" s="27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28">
        <v>33.0</v>
      </c>
      <c r="B37" s="121">
        <v>44525.0</v>
      </c>
      <c r="C37" s="122" t="s">
        <v>2443</v>
      </c>
      <c r="D37" s="123">
        <v>54477.0</v>
      </c>
      <c r="E37" s="123" t="s">
        <v>2444</v>
      </c>
      <c r="F37" s="35"/>
      <c r="G37" s="18"/>
      <c r="H37" s="33"/>
      <c r="I37" s="20"/>
      <c r="J37" s="30">
        <v>37500.0</v>
      </c>
      <c r="K37" s="22"/>
      <c r="L37" s="101"/>
      <c r="M37" s="23"/>
      <c r="N37" s="65"/>
      <c r="O37" s="100">
        <v>37500.0</v>
      </c>
      <c r="P37" s="66">
        <f t="shared" si="1"/>
        <v>0</v>
      </c>
      <c r="Q37" s="27"/>
      <c r="R37" s="27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28">
        <v>34.0</v>
      </c>
      <c r="B38" s="121">
        <v>44525.0</v>
      </c>
      <c r="C38" s="122" t="s">
        <v>2445</v>
      </c>
      <c r="D38" s="123">
        <v>59410.0</v>
      </c>
      <c r="E38" s="123" t="s">
        <v>526</v>
      </c>
      <c r="F38" s="35"/>
      <c r="G38" s="18"/>
      <c r="H38" s="33"/>
      <c r="I38" s="20">
        <v>3250.0</v>
      </c>
      <c r="J38" s="30"/>
      <c r="K38" s="22"/>
      <c r="L38" s="101"/>
      <c r="M38" s="23"/>
      <c r="N38" s="65"/>
      <c r="O38" s="100">
        <v>3250.0</v>
      </c>
      <c r="P38" s="66">
        <f t="shared" si="1"/>
        <v>0</v>
      </c>
      <c r="Q38" s="27"/>
      <c r="R38" s="27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28">
        <v>35.0</v>
      </c>
      <c r="B39" s="121">
        <v>44525.0</v>
      </c>
      <c r="C39" s="122" t="s">
        <v>2446</v>
      </c>
      <c r="D39" s="123">
        <v>22332.0</v>
      </c>
      <c r="E39" s="123" t="s">
        <v>39</v>
      </c>
      <c r="F39" s="35"/>
      <c r="G39" s="18"/>
      <c r="H39" s="33"/>
      <c r="I39" s="20">
        <v>6400.0</v>
      </c>
      <c r="J39" s="30"/>
      <c r="K39" s="22"/>
      <c r="L39" s="101"/>
      <c r="M39" s="23"/>
      <c r="N39" s="65"/>
      <c r="O39" s="100">
        <v>6400.0</v>
      </c>
      <c r="P39" s="66">
        <f t="shared" si="1"/>
        <v>0</v>
      </c>
      <c r="Q39" s="27"/>
      <c r="R39" s="27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28">
        <v>36.0</v>
      </c>
      <c r="B40" s="121">
        <v>44525.0</v>
      </c>
      <c r="C40" s="122" t="s">
        <v>2447</v>
      </c>
      <c r="D40" s="123">
        <v>53283.0</v>
      </c>
      <c r="E40" s="123" t="s">
        <v>623</v>
      </c>
      <c r="F40" s="35"/>
      <c r="G40" s="18"/>
      <c r="H40" s="33"/>
      <c r="I40" s="20">
        <v>1250.0</v>
      </c>
      <c r="J40" s="30"/>
      <c r="K40" s="22"/>
      <c r="L40" s="101"/>
      <c r="M40" s="23"/>
      <c r="N40" s="65"/>
      <c r="O40" s="100">
        <v>1250.0</v>
      </c>
      <c r="P40" s="66">
        <f t="shared" si="1"/>
        <v>0</v>
      </c>
      <c r="Q40" s="27"/>
      <c r="R40" s="27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28">
        <v>37.0</v>
      </c>
      <c r="B41" s="121">
        <v>44525.0</v>
      </c>
      <c r="C41" s="122" t="s">
        <v>2448</v>
      </c>
      <c r="D41" s="123">
        <v>50596.0</v>
      </c>
      <c r="E41" s="123" t="s">
        <v>236</v>
      </c>
      <c r="F41" s="35"/>
      <c r="G41" s="18"/>
      <c r="H41" s="33"/>
      <c r="I41" s="20">
        <v>3750.0</v>
      </c>
      <c r="J41" s="30"/>
      <c r="K41" s="22"/>
      <c r="L41" s="101"/>
      <c r="M41" s="23"/>
      <c r="N41" s="65"/>
      <c r="O41" s="100">
        <v>3750.0</v>
      </c>
      <c r="P41" s="66">
        <f t="shared" si="1"/>
        <v>0</v>
      </c>
      <c r="Q41" s="27"/>
      <c r="R41" s="27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28">
        <v>38.0</v>
      </c>
      <c r="B42" s="121">
        <v>44525.0</v>
      </c>
      <c r="C42" s="122" t="s">
        <v>2449</v>
      </c>
      <c r="D42" s="123">
        <v>56768.0</v>
      </c>
      <c r="E42" s="123" t="s">
        <v>2450</v>
      </c>
      <c r="F42" s="35"/>
      <c r="G42" s="18"/>
      <c r="H42" s="33"/>
      <c r="I42" s="20"/>
      <c r="J42" s="30">
        <v>3600.0</v>
      </c>
      <c r="K42" s="22"/>
      <c r="L42" s="101"/>
      <c r="M42" s="23"/>
      <c r="N42" s="65"/>
      <c r="O42" s="100">
        <v>3600.0</v>
      </c>
      <c r="P42" s="66">
        <f t="shared" si="1"/>
        <v>0</v>
      </c>
      <c r="Q42" s="27"/>
      <c r="R42" s="27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28">
        <v>39.0</v>
      </c>
      <c r="B43" s="121">
        <v>44525.0</v>
      </c>
      <c r="C43" s="122" t="s">
        <v>2451</v>
      </c>
      <c r="D43" s="123">
        <v>53283.0</v>
      </c>
      <c r="E43" s="123" t="s">
        <v>623</v>
      </c>
      <c r="F43" s="35"/>
      <c r="G43" s="18"/>
      <c r="H43" s="33"/>
      <c r="I43" s="20">
        <v>2500.0</v>
      </c>
      <c r="J43" s="30"/>
      <c r="K43" s="22"/>
      <c r="L43" s="101"/>
      <c r="M43" s="23"/>
      <c r="N43" s="65"/>
      <c r="O43" s="100">
        <v>2500.0</v>
      </c>
      <c r="P43" s="66">
        <f t="shared" si="1"/>
        <v>0</v>
      </c>
      <c r="Q43" s="27"/>
      <c r="R43" s="27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28">
        <v>40.0</v>
      </c>
      <c r="B44" s="121">
        <v>44525.0</v>
      </c>
      <c r="C44" s="122" t="s">
        <v>2452</v>
      </c>
      <c r="D44" s="123">
        <v>64120.0</v>
      </c>
      <c r="E44" s="123" t="s">
        <v>2453</v>
      </c>
      <c r="F44" s="35"/>
      <c r="G44" s="18"/>
      <c r="H44" s="33"/>
      <c r="I44" s="20"/>
      <c r="J44" s="30">
        <v>2650.0</v>
      </c>
      <c r="K44" s="22"/>
      <c r="L44" s="101"/>
      <c r="M44" s="23"/>
      <c r="N44" s="65"/>
      <c r="O44" s="100">
        <v>2650.0</v>
      </c>
      <c r="P44" s="66">
        <f t="shared" si="1"/>
        <v>0</v>
      </c>
      <c r="Q44" s="27"/>
      <c r="R44" s="27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28">
        <v>41.0</v>
      </c>
      <c r="B45" s="121">
        <v>44525.0</v>
      </c>
      <c r="C45" s="122" t="s">
        <v>2454</v>
      </c>
      <c r="D45" s="123">
        <v>36879.0</v>
      </c>
      <c r="E45" s="123" t="s">
        <v>2455</v>
      </c>
      <c r="F45" s="35"/>
      <c r="G45" s="18"/>
      <c r="H45" s="33"/>
      <c r="I45" s="20"/>
      <c r="J45" s="30">
        <v>5000.0</v>
      </c>
      <c r="K45" s="22"/>
      <c r="L45" s="101"/>
      <c r="M45" s="23"/>
      <c r="N45" s="65"/>
      <c r="O45" s="100">
        <v>5000.0</v>
      </c>
      <c r="P45" s="66">
        <f t="shared" si="1"/>
        <v>0</v>
      </c>
      <c r="Q45" s="27"/>
      <c r="R45" s="27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28">
        <v>42.0</v>
      </c>
      <c r="B46" s="121">
        <v>44525.0</v>
      </c>
      <c r="C46" s="122" t="s">
        <v>2456</v>
      </c>
      <c r="D46" s="123">
        <v>21384.0</v>
      </c>
      <c r="E46" s="123" t="s">
        <v>146</v>
      </c>
      <c r="F46" s="35"/>
      <c r="G46" s="34">
        <v>3600.0</v>
      </c>
      <c r="H46" s="33"/>
      <c r="I46" s="20"/>
      <c r="J46" s="30"/>
      <c r="K46" s="22"/>
      <c r="L46" s="101"/>
      <c r="M46" s="23"/>
      <c r="N46" s="65"/>
      <c r="O46" s="100">
        <v>3600.0</v>
      </c>
      <c r="P46" s="66">
        <f t="shared" si="1"/>
        <v>0</v>
      </c>
      <c r="Q46" s="27"/>
      <c r="R46" s="27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28">
        <v>43.0</v>
      </c>
      <c r="B47" s="121">
        <v>44525.0</v>
      </c>
      <c r="C47" s="122" t="s">
        <v>2457</v>
      </c>
      <c r="D47" s="123">
        <v>34851.0</v>
      </c>
      <c r="E47" s="123" t="s">
        <v>2458</v>
      </c>
      <c r="F47" s="35"/>
      <c r="G47" s="18"/>
      <c r="H47" s="33"/>
      <c r="I47" s="20"/>
      <c r="J47" s="30">
        <v>5000.0</v>
      </c>
      <c r="K47" s="22"/>
      <c r="L47" s="101"/>
      <c r="M47" s="23"/>
      <c r="N47" s="65"/>
      <c r="O47" s="100">
        <v>5000.0</v>
      </c>
      <c r="P47" s="66">
        <f t="shared" si="1"/>
        <v>0</v>
      </c>
      <c r="Q47" s="27"/>
      <c r="R47" s="27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28">
        <v>44.0</v>
      </c>
      <c r="B48" s="121">
        <v>44525.0</v>
      </c>
      <c r="C48" s="122" t="s">
        <v>2459</v>
      </c>
      <c r="D48" s="123">
        <v>33447.0</v>
      </c>
      <c r="E48" s="123" t="s">
        <v>2460</v>
      </c>
      <c r="F48" s="35"/>
      <c r="G48" s="18"/>
      <c r="H48" s="33"/>
      <c r="I48" s="20"/>
      <c r="J48" s="30">
        <v>5000.0</v>
      </c>
      <c r="K48" s="22"/>
      <c r="L48" s="101"/>
      <c r="M48" s="23"/>
      <c r="N48" s="65"/>
      <c r="O48" s="100">
        <v>5000.0</v>
      </c>
      <c r="P48" s="66">
        <f t="shared" si="1"/>
        <v>0</v>
      </c>
      <c r="Q48" s="27"/>
      <c r="R48" s="27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28">
        <v>45.0</v>
      </c>
      <c r="B49" s="121">
        <v>44525.0</v>
      </c>
      <c r="C49" s="122" t="s">
        <v>2461</v>
      </c>
      <c r="D49" s="123">
        <v>33055.0</v>
      </c>
      <c r="E49" s="123" t="s">
        <v>1286</v>
      </c>
      <c r="F49" s="35"/>
      <c r="G49" s="18"/>
      <c r="H49" s="33"/>
      <c r="I49" s="20"/>
      <c r="J49" s="30">
        <v>2450.0</v>
      </c>
      <c r="K49" s="22"/>
      <c r="L49" s="101"/>
      <c r="M49" s="23"/>
      <c r="N49" s="65"/>
      <c r="O49" s="100">
        <v>2450.0</v>
      </c>
      <c r="P49" s="66">
        <f t="shared" si="1"/>
        <v>0</v>
      </c>
      <c r="Q49" s="27"/>
      <c r="R49" s="27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28">
        <v>46.0</v>
      </c>
      <c r="B50" s="121">
        <v>44525.0</v>
      </c>
      <c r="C50" s="122" t="s">
        <v>2462</v>
      </c>
      <c r="D50" s="123">
        <v>28321.0</v>
      </c>
      <c r="E50" s="123" t="s">
        <v>2463</v>
      </c>
      <c r="F50" s="35"/>
      <c r="G50" s="18"/>
      <c r="H50" s="33"/>
      <c r="I50" s="20">
        <v>7650.0</v>
      </c>
      <c r="J50" s="30"/>
      <c r="K50" s="22"/>
      <c r="L50" s="101"/>
      <c r="M50" s="23"/>
      <c r="N50" s="65"/>
      <c r="O50" s="100">
        <v>7650.0</v>
      </c>
      <c r="P50" s="66">
        <f t="shared" si="1"/>
        <v>0</v>
      </c>
      <c r="Q50" s="27"/>
      <c r="R50" s="27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28">
        <v>47.0</v>
      </c>
      <c r="B51" s="121">
        <v>44525.0</v>
      </c>
      <c r="C51" s="122" t="s">
        <v>2464</v>
      </c>
      <c r="D51" s="123">
        <v>62809.0</v>
      </c>
      <c r="E51" s="123" t="s">
        <v>461</v>
      </c>
      <c r="F51" s="35"/>
      <c r="G51" s="18"/>
      <c r="H51" s="33"/>
      <c r="I51" s="20">
        <v>350.0</v>
      </c>
      <c r="J51" s="30"/>
      <c r="K51" s="22"/>
      <c r="L51" s="101"/>
      <c r="M51" s="23"/>
      <c r="N51" s="65"/>
      <c r="O51" s="100">
        <v>350.0</v>
      </c>
      <c r="P51" s="66">
        <f t="shared" si="1"/>
        <v>0</v>
      </c>
      <c r="Q51" s="27"/>
      <c r="R51" s="27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28">
        <v>48.0</v>
      </c>
      <c r="B52" s="121">
        <v>44525.0</v>
      </c>
      <c r="C52" s="122" t="s">
        <v>2465</v>
      </c>
      <c r="D52" s="123">
        <v>49918.0</v>
      </c>
      <c r="E52" s="123" t="s">
        <v>599</v>
      </c>
      <c r="F52" s="35"/>
      <c r="G52" s="18"/>
      <c r="H52" s="33"/>
      <c r="I52" s="20">
        <v>1750.0</v>
      </c>
      <c r="J52" s="30"/>
      <c r="K52" s="22"/>
      <c r="L52" s="101"/>
      <c r="M52" s="23"/>
      <c r="N52" s="65"/>
      <c r="O52" s="100">
        <v>1750.0</v>
      </c>
      <c r="P52" s="66">
        <f t="shared" si="1"/>
        <v>0</v>
      </c>
      <c r="Q52" s="27"/>
      <c r="R52" s="27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28">
        <v>49.0</v>
      </c>
      <c r="B53" s="121">
        <v>44525.0</v>
      </c>
      <c r="C53" s="122" t="s">
        <v>2466</v>
      </c>
      <c r="D53" s="123">
        <v>51166.0</v>
      </c>
      <c r="E53" s="123" t="s">
        <v>2467</v>
      </c>
      <c r="F53" s="35"/>
      <c r="G53" s="34"/>
      <c r="H53" s="33"/>
      <c r="I53" s="20">
        <v>6000.0</v>
      </c>
      <c r="J53" s="30"/>
      <c r="K53" s="22"/>
      <c r="L53" s="101"/>
      <c r="M53" s="23"/>
      <c r="N53" s="65"/>
      <c r="O53" s="100">
        <v>6000.0</v>
      </c>
      <c r="P53" s="66">
        <f t="shared" si="1"/>
        <v>0</v>
      </c>
      <c r="Q53" s="27"/>
      <c r="R53" s="27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28">
        <v>50.0</v>
      </c>
      <c r="B54" s="121">
        <v>44525.0</v>
      </c>
      <c r="C54" s="122" t="s">
        <v>2468</v>
      </c>
      <c r="D54" s="123">
        <v>37642.0</v>
      </c>
      <c r="E54" s="123" t="s">
        <v>955</v>
      </c>
      <c r="F54" s="35"/>
      <c r="G54" s="18"/>
      <c r="H54" s="33"/>
      <c r="I54" s="20">
        <v>25000.0</v>
      </c>
      <c r="J54" s="30"/>
      <c r="K54" s="22"/>
      <c r="L54" s="101"/>
      <c r="M54" s="23"/>
      <c r="N54" s="65"/>
      <c r="O54" s="100">
        <v>25000.0</v>
      </c>
      <c r="P54" s="66">
        <f t="shared" si="1"/>
        <v>0</v>
      </c>
      <c r="Q54" s="27"/>
      <c r="R54" s="27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28">
        <v>51.0</v>
      </c>
      <c r="B55" s="121">
        <v>44525.0</v>
      </c>
      <c r="C55" s="122" t="s">
        <v>2469</v>
      </c>
      <c r="D55" s="123">
        <v>50342.0</v>
      </c>
      <c r="E55" s="123" t="s">
        <v>112</v>
      </c>
      <c r="F55" s="35"/>
      <c r="G55" s="18"/>
      <c r="H55" s="33"/>
      <c r="I55" s="20">
        <v>2500.0</v>
      </c>
      <c r="J55" s="30"/>
      <c r="K55" s="22"/>
      <c r="L55" s="101"/>
      <c r="M55" s="23"/>
      <c r="N55" s="65"/>
      <c r="O55" s="100">
        <v>2500.0</v>
      </c>
      <c r="P55" s="66">
        <f t="shared" si="1"/>
        <v>0</v>
      </c>
      <c r="Q55" s="27"/>
      <c r="R55" s="27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28">
        <v>52.0</v>
      </c>
      <c r="B56" s="121">
        <v>44525.0</v>
      </c>
      <c r="C56" s="122" t="s">
        <v>2470</v>
      </c>
      <c r="D56" s="123">
        <v>50342.0</v>
      </c>
      <c r="E56" s="123" t="s">
        <v>112</v>
      </c>
      <c r="F56" s="35"/>
      <c r="G56" s="18"/>
      <c r="H56" s="33"/>
      <c r="I56" s="20">
        <v>2500.0</v>
      </c>
      <c r="J56" s="30"/>
      <c r="K56" s="22"/>
      <c r="L56" s="101"/>
      <c r="M56" s="23"/>
      <c r="N56" s="65"/>
      <c r="O56" s="100">
        <v>2500.0</v>
      </c>
      <c r="P56" s="66">
        <f t="shared" si="1"/>
        <v>0</v>
      </c>
      <c r="Q56" s="27"/>
      <c r="R56" s="27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28">
        <v>53.0</v>
      </c>
      <c r="B57" s="121">
        <v>44525.0</v>
      </c>
      <c r="C57" s="122" t="s">
        <v>2471</v>
      </c>
      <c r="D57" s="123">
        <v>50148.0</v>
      </c>
      <c r="E57" s="123" t="s">
        <v>2472</v>
      </c>
      <c r="F57" s="35"/>
      <c r="G57" s="18"/>
      <c r="H57" s="33">
        <v>10000.0</v>
      </c>
      <c r="I57" s="20"/>
      <c r="J57" s="30"/>
      <c r="K57" s="22"/>
      <c r="L57" s="101"/>
      <c r="M57" s="23"/>
      <c r="N57" s="65"/>
      <c r="O57" s="100">
        <v>10000.0</v>
      </c>
      <c r="P57" s="66">
        <f t="shared" si="1"/>
        <v>0</v>
      </c>
      <c r="Q57" s="27"/>
      <c r="R57" s="27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28">
        <v>54.0</v>
      </c>
      <c r="B58" s="121">
        <v>44525.0</v>
      </c>
      <c r="C58" s="122" t="s">
        <v>2473</v>
      </c>
      <c r="D58" s="123">
        <v>50342.0</v>
      </c>
      <c r="E58" s="123" t="s">
        <v>112</v>
      </c>
      <c r="F58" s="17"/>
      <c r="G58" s="34"/>
      <c r="H58" s="34"/>
      <c r="I58" s="20">
        <v>3750.0</v>
      </c>
      <c r="J58" s="30"/>
      <c r="K58" s="22"/>
      <c r="L58" s="101"/>
      <c r="M58" s="23"/>
      <c r="N58" s="65"/>
      <c r="O58" s="100">
        <v>3750.0</v>
      </c>
      <c r="P58" s="66">
        <f t="shared" si="1"/>
        <v>0</v>
      </c>
      <c r="Q58" s="27"/>
      <c r="R58" s="27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28">
        <v>55.0</v>
      </c>
      <c r="B59" s="121">
        <v>44525.0</v>
      </c>
      <c r="C59" s="122" t="s">
        <v>2474</v>
      </c>
      <c r="D59" s="123">
        <v>65511.0</v>
      </c>
      <c r="E59" s="123" t="s">
        <v>2475</v>
      </c>
      <c r="F59" s="17"/>
      <c r="G59" s="18"/>
      <c r="H59" s="33"/>
      <c r="I59" s="20"/>
      <c r="J59" s="30"/>
      <c r="K59" s="32">
        <v>27000.0</v>
      </c>
      <c r="L59" s="101"/>
      <c r="M59" s="23"/>
      <c r="N59" s="65"/>
      <c r="O59" s="100">
        <v>27000.0</v>
      </c>
      <c r="P59" s="66">
        <f t="shared" si="1"/>
        <v>0</v>
      </c>
      <c r="Q59" s="27"/>
      <c r="R59" s="27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28">
        <v>56.0</v>
      </c>
      <c r="B60" s="121">
        <v>44525.0</v>
      </c>
      <c r="C60" s="122" t="s">
        <v>2476</v>
      </c>
      <c r="D60" s="123">
        <v>65512.0</v>
      </c>
      <c r="E60" s="123" t="s">
        <v>2477</v>
      </c>
      <c r="F60" s="17"/>
      <c r="G60" s="18"/>
      <c r="H60" s="33"/>
      <c r="I60" s="20"/>
      <c r="J60" s="30"/>
      <c r="K60" s="32">
        <v>27000.0</v>
      </c>
      <c r="L60" s="101"/>
      <c r="M60" s="23"/>
      <c r="N60" s="65"/>
      <c r="O60" s="100">
        <v>27000.0</v>
      </c>
      <c r="P60" s="66">
        <f t="shared" si="1"/>
        <v>0</v>
      </c>
      <c r="Q60" s="27"/>
      <c r="R60" s="27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28">
        <v>57.0</v>
      </c>
      <c r="B61" s="121">
        <v>44525.0</v>
      </c>
      <c r="C61" s="122" t="s">
        <v>2478</v>
      </c>
      <c r="D61" s="123">
        <v>65513.0</v>
      </c>
      <c r="E61" s="123" t="s">
        <v>2479</v>
      </c>
      <c r="F61" s="17"/>
      <c r="G61" s="34"/>
      <c r="H61" s="33"/>
      <c r="I61" s="20"/>
      <c r="J61" s="30"/>
      <c r="K61" s="32">
        <v>27000.0</v>
      </c>
      <c r="L61" s="101"/>
      <c r="M61" s="23"/>
      <c r="N61" s="65"/>
      <c r="O61" s="100">
        <v>27000.0</v>
      </c>
      <c r="P61" s="66">
        <f t="shared" si="1"/>
        <v>0</v>
      </c>
      <c r="Q61" s="27"/>
      <c r="R61" s="27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28">
        <v>58.0</v>
      </c>
      <c r="B62" s="121">
        <v>44525.0</v>
      </c>
      <c r="C62" s="122" t="s">
        <v>2480</v>
      </c>
      <c r="D62" s="123">
        <v>65514.0</v>
      </c>
      <c r="E62" s="123" t="s">
        <v>2481</v>
      </c>
      <c r="F62" s="17"/>
      <c r="G62" s="18"/>
      <c r="H62" s="33"/>
      <c r="I62" s="20"/>
      <c r="J62" s="30"/>
      <c r="K62" s="32">
        <v>27000.0</v>
      </c>
      <c r="L62" s="101"/>
      <c r="M62" s="23"/>
      <c r="N62" s="65"/>
      <c r="O62" s="100">
        <v>27000.0</v>
      </c>
      <c r="P62" s="66">
        <f t="shared" si="1"/>
        <v>0</v>
      </c>
      <c r="Q62" s="27"/>
      <c r="R62" s="27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28">
        <v>59.0</v>
      </c>
      <c r="B63" s="121">
        <v>44525.0</v>
      </c>
      <c r="C63" s="122" t="s">
        <v>2482</v>
      </c>
      <c r="D63" s="123">
        <v>65515.0</v>
      </c>
      <c r="E63" s="123" t="s">
        <v>2483</v>
      </c>
      <c r="F63" s="17"/>
      <c r="G63" s="34"/>
      <c r="H63" s="33"/>
      <c r="I63" s="20"/>
      <c r="J63" s="30"/>
      <c r="K63" s="32">
        <v>27000.0</v>
      </c>
      <c r="L63" s="101"/>
      <c r="M63" s="23"/>
      <c r="N63" s="65"/>
      <c r="O63" s="100">
        <v>27000.0</v>
      </c>
      <c r="P63" s="66">
        <f t="shared" si="1"/>
        <v>0</v>
      </c>
      <c r="Q63" s="27"/>
      <c r="R63" s="27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28">
        <v>60.0</v>
      </c>
      <c r="B64" s="121">
        <v>44525.0</v>
      </c>
      <c r="C64" s="122" t="s">
        <v>2484</v>
      </c>
      <c r="D64" s="123">
        <v>65519.0</v>
      </c>
      <c r="E64" s="123" t="s">
        <v>2485</v>
      </c>
      <c r="F64" s="17"/>
      <c r="G64" s="34"/>
      <c r="H64" s="33"/>
      <c r="I64" s="20"/>
      <c r="J64" s="30"/>
      <c r="K64" s="32">
        <v>27000.0</v>
      </c>
      <c r="L64" s="101"/>
      <c r="M64" s="23"/>
      <c r="N64" s="65"/>
      <c r="O64" s="100">
        <v>27000.0</v>
      </c>
      <c r="P64" s="66">
        <f t="shared" si="1"/>
        <v>0</v>
      </c>
      <c r="Q64" s="27"/>
      <c r="R64" s="27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28">
        <v>61.0</v>
      </c>
      <c r="B65" s="121">
        <v>44525.0</v>
      </c>
      <c r="C65" s="122" t="s">
        <v>2486</v>
      </c>
      <c r="D65" s="123">
        <v>65520.0</v>
      </c>
      <c r="E65" s="123" t="s">
        <v>2487</v>
      </c>
      <c r="F65" s="17"/>
      <c r="G65" s="18"/>
      <c r="H65" s="33"/>
      <c r="I65" s="20"/>
      <c r="J65" s="30"/>
      <c r="K65" s="32">
        <v>27000.0</v>
      </c>
      <c r="L65" s="101"/>
      <c r="M65" s="23"/>
      <c r="N65" s="65"/>
      <c r="O65" s="100">
        <v>27000.0</v>
      </c>
      <c r="P65" s="66">
        <f t="shared" si="1"/>
        <v>0</v>
      </c>
      <c r="Q65" s="27"/>
      <c r="R65" s="27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28">
        <v>62.0</v>
      </c>
      <c r="B66" s="121">
        <v>44525.0</v>
      </c>
      <c r="C66" s="122" t="s">
        <v>2488</v>
      </c>
      <c r="D66" s="123">
        <v>65521.0</v>
      </c>
      <c r="E66" s="123" t="s">
        <v>2489</v>
      </c>
      <c r="F66" s="35"/>
      <c r="G66" s="18"/>
      <c r="H66" s="33"/>
      <c r="I66" s="20"/>
      <c r="J66" s="30"/>
      <c r="K66" s="32">
        <v>27000.0</v>
      </c>
      <c r="L66" s="101"/>
      <c r="M66" s="23"/>
      <c r="N66" s="65"/>
      <c r="O66" s="100">
        <v>27000.0</v>
      </c>
      <c r="P66" s="66">
        <f t="shared" si="1"/>
        <v>0</v>
      </c>
      <c r="Q66" s="27"/>
      <c r="R66" s="27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28">
        <v>63.0</v>
      </c>
      <c r="B67" s="121">
        <v>44525.0</v>
      </c>
      <c r="C67" s="122" t="s">
        <v>2490</v>
      </c>
      <c r="D67" s="123">
        <v>65522.0</v>
      </c>
      <c r="E67" s="123" t="s">
        <v>2491</v>
      </c>
      <c r="F67" s="35"/>
      <c r="G67" s="18"/>
      <c r="H67" s="33"/>
      <c r="I67" s="20"/>
      <c r="J67" s="30"/>
      <c r="K67" s="32">
        <v>27000.0</v>
      </c>
      <c r="L67" s="101"/>
      <c r="M67" s="23"/>
      <c r="N67" s="65"/>
      <c r="O67" s="100">
        <v>27000.0</v>
      </c>
      <c r="P67" s="66">
        <f t="shared" si="1"/>
        <v>0</v>
      </c>
      <c r="Q67" s="27"/>
      <c r="R67" s="27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28">
        <v>64.0</v>
      </c>
      <c r="B68" s="121">
        <v>44525.0</v>
      </c>
      <c r="C68" s="122" t="s">
        <v>2492</v>
      </c>
      <c r="D68" s="123">
        <v>65525.0</v>
      </c>
      <c r="E68" s="123" t="s">
        <v>2493</v>
      </c>
      <c r="F68" s="17"/>
      <c r="G68" s="34"/>
      <c r="H68" s="33"/>
      <c r="I68" s="20"/>
      <c r="J68" s="30"/>
      <c r="K68" s="32">
        <v>27000.0</v>
      </c>
      <c r="L68" s="101"/>
      <c r="M68" s="23"/>
      <c r="N68" s="65"/>
      <c r="O68" s="100">
        <v>27000.0</v>
      </c>
      <c r="P68" s="66">
        <f t="shared" si="1"/>
        <v>0</v>
      </c>
      <c r="Q68" s="27"/>
      <c r="R68" s="27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28">
        <v>65.0</v>
      </c>
      <c r="B69" s="121">
        <v>44525.0</v>
      </c>
      <c r="C69" s="122" t="s">
        <v>2494</v>
      </c>
      <c r="D69" s="123">
        <v>12102.0</v>
      </c>
      <c r="E69" s="123" t="s">
        <v>755</v>
      </c>
      <c r="F69" s="17"/>
      <c r="G69" s="34"/>
      <c r="H69" s="33"/>
      <c r="I69" s="20">
        <v>2500.0</v>
      </c>
      <c r="J69" s="30"/>
      <c r="K69" s="32"/>
      <c r="L69" s="101"/>
      <c r="M69" s="23"/>
      <c r="N69" s="65"/>
      <c r="O69" s="100">
        <v>2500.0</v>
      </c>
      <c r="P69" s="66">
        <f t="shared" si="1"/>
        <v>0</v>
      </c>
      <c r="Q69" s="27"/>
      <c r="R69" s="27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28">
        <v>66.0</v>
      </c>
      <c r="B70" s="121">
        <v>44525.0</v>
      </c>
      <c r="C70" s="122" t="s">
        <v>2495</v>
      </c>
      <c r="D70" s="123">
        <v>58601.0</v>
      </c>
      <c r="E70" s="123" t="s">
        <v>1926</v>
      </c>
      <c r="F70" s="17"/>
      <c r="G70" s="34"/>
      <c r="H70" s="33">
        <v>37500.0</v>
      </c>
      <c r="I70" s="20"/>
      <c r="J70" s="30"/>
      <c r="K70" s="32"/>
      <c r="L70" s="101"/>
      <c r="M70" s="23"/>
      <c r="N70" s="65"/>
      <c r="O70" s="100">
        <v>37500.0</v>
      </c>
      <c r="P70" s="66">
        <f t="shared" si="1"/>
        <v>0</v>
      </c>
      <c r="Q70" s="27"/>
      <c r="R70" s="27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28">
        <v>67.0</v>
      </c>
      <c r="B71" s="121">
        <v>44525.0</v>
      </c>
      <c r="C71" s="122" t="s">
        <v>2496</v>
      </c>
      <c r="D71" s="123">
        <v>58601.0</v>
      </c>
      <c r="E71" s="123" t="s">
        <v>1926</v>
      </c>
      <c r="F71" s="17"/>
      <c r="G71" s="18"/>
      <c r="H71" s="33">
        <v>2500.0</v>
      </c>
      <c r="I71" s="20"/>
      <c r="J71" s="30"/>
      <c r="K71" s="22"/>
      <c r="L71" s="102"/>
      <c r="M71" s="23"/>
      <c r="N71" s="65"/>
      <c r="O71" s="100">
        <v>2500.0</v>
      </c>
      <c r="P71" s="66">
        <f t="shared" si="1"/>
        <v>0</v>
      </c>
      <c r="Q71" s="27"/>
      <c r="R71" s="27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28">
        <v>68.0</v>
      </c>
      <c r="B72" s="121">
        <v>44525.0</v>
      </c>
      <c r="C72" s="122" t="s">
        <v>2497</v>
      </c>
      <c r="D72" s="123">
        <v>58601.0</v>
      </c>
      <c r="E72" s="123" t="s">
        <v>1926</v>
      </c>
      <c r="F72" s="17"/>
      <c r="G72" s="18"/>
      <c r="H72" s="33">
        <v>3500.0</v>
      </c>
      <c r="I72" s="20"/>
      <c r="J72" s="30"/>
      <c r="K72" s="22"/>
      <c r="L72" s="101"/>
      <c r="M72" s="23"/>
      <c r="N72" s="65"/>
      <c r="O72" s="100">
        <v>3500.0</v>
      </c>
      <c r="P72" s="66">
        <f t="shared" si="1"/>
        <v>0</v>
      </c>
      <c r="Q72" s="27"/>
      <c r="R72" s="27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28">
        <v>69.0</v>
      </c>
      <c r="B73" s="121">
        <v>44525.0</v>
      </c>
      <c r="C73" s="122" t="s">
        <v>2498</v>
      </c>
      <c r="D73" s="123">
        <v>50342.0</v>
      </c>
      <c r="E73" s="123" t="s">
        <v>112</v>
      </c>
      <c r="F73" s="17"/>
      <c r="G73" s="18"/>
      <c r="H73" s="33">
        <v>2500.0</v>
      </c>
      <c r="I73" s="20"/>
      <c r="J73" s="30"/>
      <c r="K73" s="22"/>
      <c r="L73" s="101"/>
      <c r="M73" s="23"/>
      <c r="N73" s="65"/>
      <c r="O73" s="100">
        <v>2500.0</v>
      </c>
      <c r="P73" s="66">
        <f t="shared" si="1"/>
        <v>0</v>
      </c>
      <c r="Q73" s="27"/>
      <c r="R73" s="27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28">
        <v>70.0</v>
      </c>
      <c r="B74" s="13"/>
      <c r="C74" s="78"/>
      <c r="D74" s="79"/>
      <c r="E74" s="79"/>
      <c r="F74" s="35"/>
      <c r="G74" s="34"/>
      <c r="H74" s="33"/>
      <c r="I74" s="20"/>
      <c r="J74" s="30"/>
      <c r="K74" s="32"/>
      <c r="L74" s="101"/>
      <c r="M74" s="23"/>
      <c r="N74" s="65"/>
      <c r="O74" s="70"/>
      <c r="P74" s="66">
        <f t="shared" si="1"/>
        <v>0</v>
      </c>
      <c r="Q74" s="27"/>
      <c r="R74" s="27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28"/>
      <c r="B75" s="71"/>
      <c r="C75" s="71"/>
      <c r="D75" s="71"/>
      <c r="E75" s="72"/>
      <c r="F75" s="103">
        <f t="shared" ref="F75:O75" si="2">SUM(F5:F74)</f>
        <v>0</v>
      </c>
      <c r="G75" s="104">
        <f t="shared" si="2"/>
        <v>22900</v>
      </c>
      <c r="H75" s="105">
        <f t="shared" si="2"/>
        <v>56000</v>
      </c>
      <c r="I75" s="106">
        <f t="shared" si="2"/>
        <v>221930</v>
      </c>
      <c r="J75" s="107">
        <f t="shared" si="2"/>
        <v>82700</v>
      </c>
      <c r="K75" s="108">
        <f t="shared" si="2"/>
        <v>270300</v>
      </c>
      <c r="L75" s="109">
        <f t="shared" si="2"/>
        <v>0</v>
      </c>
      <c r="M75" s="110">
        <f t="shared" si="2"/>
        <v>0</v>
      </c>
      <c r="N75" s="111">
        <f t="shared" si="2"/>
        <v>0</v>
      </c>
      <c r="O75" s="112">
        <f t="shared" si="2"/>
        <v>653830</v>
      </c>
      <c r="P75" s="66">
        <f t="shared" si="1"/>
        <v>0</v>
      </c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</row>
    <row r="76">
      <c r="A76" s="40"/>
      <c r="B76" s="71"/>
      <c r="C76" s="71"/>
      <c r="D76" s="71"/>
      <c r="E76" s="71"/>
      <c r="F76" s="51">
        <f>F75+G75+H75+I75+J75+K75+L75+M75+N75</f>
        <v>653830</v>
      </c>
      <c r="G76" s="6"/>
      <c r="H76" s="6"/>
      <c r="I76" s="6"/>
      <c r="J76" s="6"/>
      <c r="K76" s="6"/>
      <c r="L76" s="6"/>
      <c r="M76" s="6"/>
      <c r="N76" s="7"/>
      <c r="O76" s="113"/>
      <c r="P76" s="69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</row>
    <row r="77">
      <c r="A77" s="3"/>
      <c r="B77" s="61"/>
      <c r="C77" s="61"/>
      <c r="D77" s="61"/>
      <c r="E77" s="3"/>
      <c r="F77" s="3"/>
      <c r="G77" s="3"/>
      <c r="H77" s="3"/>
      <c r="I77" s="3"/>
      <c r="J77" s="3"/>
      <c r="K77" s="3"/>
      <c r="L77" s="3"/>
      <c r="M77" s="3"/>
      <c r="N77" s="61"/>
      <c r="O77" s="3"/>
      <c r="P77" s="61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61"/>
      <c r="C78" s="61"/>
      <c r="D78" s="61"/>
      <c r="E78" s="3"/>
      <c r="F78" s="3"/>
      <c r="G78" s="3"/>
      <c r="H78" s="3"/>
      <c r="I78" s="3"/>
      <c r="J78" s="3"/>
      <c r="K78" s="3"/>
      <c r="L78" s="3"/>
      <c r="M78" s="3"/>
      <c r="N78" s="61"/>
      <c r="O78" s="3"/>
      <c r="P78" s="61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61"/>
      <c r="C79" s="61"/>
      <c r="D79" s="61"/>
      <c r="E79" s="3"/>
      <c r="F79" s="3"/>
      <c r="G79" s="3"/>
      <c r="H79" s="3"/>
      <c r="I79" s="3"/>
      <c r="J79" s="3"/>
      <c r="K79" s="3"/>
      <c r="L79" s="3"/>
      <c r="M79" s="3"/>
      <c r="N79" s="61"/>
      <c r="O79" s="3"/>
      <c r="P79" s="61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61"/>
      <c r="C80" s="61"/>
      <c r="D80" s="61"/>
      <c r="E80" s="3"/>
      <c r="F80" s="3"/>
      <c r="G80" s="3"/>
      <c r="H80" s="3"/>
      <c r="I80" s="3"/>
      <c r="J80" s="3"/>
      <c r="K80" s="3"/>
      <c r="L80" s="3"/>
      <c r="M80" s="3"/>
      <c r="N80" s="61"/>
      <c r="O80" s="3"/>
      <c r="P80" s="61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61"/>
      <c r="C81" s="61"/>
      <c r="D81" s="61"/>
      <c r="E81" s="3"/>
      <c r="F81" s="3"/>
      <c r="G81" s="3"/>
      <c r="H81" s="3"/>
      <c r="I81" s="3"/>
      <c r="J81" s="3"/>
      <c r="K81" s="3"/>
      <c r="L81" s="3"/>
      <c r="M81" s="3"/>
      <c r="N81" s="61"/>
      <c r="O81" s="3"/>
      <c r="P81" s="61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61"/>
      <c r="C82" s="61"/>
      <c r="D82" s="61"/>
      <c r="E82" s="3"/>
      <c r="F82" s="3"/>
      <c r="G82" s="3"/>
      <c r="H82" s="3"/>
      <c r="I82" s="3"/>
      <c r="J82" s="3"/>
      <c r="K82" s="3"/>
      <c r="L82" s="3"/>
      <c r="M82" s="3"/>
      <c r="N82" s="61"/>
      <c r="O82" s="3"/>
      <c r="P82" s="61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61"/>
      <c r="C83" s="61"/>
      <c r="D83" s="61"/>
      <c r="E83" s="3"/>
      <c r="F83" s="3"/>
      <c r="G83" s="3"/>
      <c r="H83" s="3"/>
      <c r="I83" s="3"/>
      <c r="J83" s="3"/>
      <c r="K83" s="3"/>
      <c r="L83" s="3"/>
      <c r="M83" s="3"/>
      <c r="N83" s="61"/>
      <c r="O83" s="3"/>
      <c r="P83" s="61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61"/>
      <c r="C84" s="61"/>
      <c r="D84" s="61"/>
      <c r="E84" s="3"/>
      <c r="F84" s="3"/>
      <c r="G84" s="3"/>
      <c r="H84" s="3"/>
      <c r="I84" s="3"/>
      <c r="J84" s="3"/>
      <c r="K84" s="3"/>
      <c r="L84" s="3"/>
      <c r="M84" s="3"/>
      <c r="N84" s="61"/>
      <c r="O84" s="3"/>
      <c r="P84" s="61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61"/>
      <c r="C85" s="61"/>
      <c r="D85" s="61"/>
      <c r="E85" s="3"/>
      <c r="F85" s="3"/>
      <c r="G85" s="3"/>
      <c r="H85" s="3"/>
      <c r="I85" s="3"/>
      <c r="J85" s="3"/>
      <c r="K85" s="3"/>
      <c r="L85" s="3"/>
      <c r="M85" s="3"/>
      <c r="N85" s="61"/>
      <c r="O85" s="3"/>
      <c r="P85" s="61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61"/>
      <c r="C86" s="61"/>
      <c r="D86" s="61"/>
      <c r="E86" s="3"/>
      <c r="F86" s="3"/>
      <c r="G86" s="3"/>
      <c r="H86" s="3"/>
      <c r="I86" s="3"/>
      <c r="J86" s="3"/>
      <c r="K86" s="3"/>
      <c r="L86" s="3"/>
      <c r="M86" s="3"/>
      <c r="N86" s="61"/>
      <c r="O86" s="3"/>
      <c r="P86" s="61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61"/>
      <c r="C87" s="61"/>
      <c r="D87" s="61"/>
      <c r="E87" s="3"/>
      <c r="F87" s="3"/>
      <c r="G87" s="3"/>
      <c r="H87" s="3"/>
      <c r="I87" s="3"/>
      <c r="J87" s="3"/>
      <c r="K87" s="3"/>
      <c r="L87" s="3"/>
      <c r="M87" s="3"/>
      <c r="N87" s="61"/>
      <c r="O87" s="3"/>
      <c r="P87" s="61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61"/>
      <c r="C88" s="61"/>
      <c r="D88" s="61"/>
      <c r="E88" s="3"/>
      <c r="F88" s="3"/>
      <c r="G88" s="3"/>
      <c r="H88" s="3"/>
      <c r="I88" s="3"/>
      <c r="J88" s="3"/>
      <c r="K88" s="3"/>
      <c r="L88" s="3"/>
      <c r="M88" s="3"/>
      <c r="N88" s="61"/>
      <c r="O88" s="3"/>
      <c r="P88" s="61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61"/>
      <c r="C89" s="61"/>
      <c r="D89" s="61"/>
      <c r="E89" s="3"/>
      <c r="F89" s="3"/>
      <c r="G89" s="3"/>
      <c r="H89" s="3"/>
      <c r="I89" s="3"/>
      <c r="J89" s="3"/>
      <c r="K89" s="3"/>
      <c r="L89" s="3"/>
      <c r="M89" s="3"/>
      <c r="N89" s="61"/>
      <c r="O89" s="3"/>
      <c r="P89" s="61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61"/>
      <c r="C90" s="61"/>
      <c r="D90" s="61"/>
      <c r="E90" s="3"/>
      <c r="F90" s="3"/>
      <c r="G90" s="3"/>
      <c r="H90" s="3"/>
      <c r="I90" s="3"/>
      <c r="J90" s="3"/>
      <c r="K90" s="3"/>
      <c r="L90" s="3"/>
      <c r="M90" s="3"/>
      <c r="N90" s="61"/>
      <c r="O90" s="3"/>
      <c r="P90" s="61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61"/>
      <c r="C91" s="61"/>
      <c r="D91" s="61"/>
      <c r="E91" s="3"/>
      <c r="F91" s="3"/>
      <c r="G91" s="3"/>
      <c r="H91" s="3"/>
      <c r="I91" s="3"/>
      <c r="J91" s="3"/>
      <c r="K91" s="3"/>
      <c r="L91" s="3"/>
      <c r="M91" s="3"/>
      <c r="N91" s="61"/>
      <c r="O91" s="3"/>
      <c r="P91" s="61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61"/>
      <c r="C92" s="61"/>
      <c r="D92" s="61"/>
      <c r="E92" s="3"/>
      <c r="F92" s="3"/>
      <c r="G92" s="3"/>
      <c r="H92" s="3"/>
      <c r="I92" s="3"/>
      <c r="J92" s="3"/>
      <c r="K92" s="3"/>
      <c r="L92" s="3"/>
      <c r="M92" s="3"/>
      <c r="N92" s="61"/>
      <c r="O92" s="3"/>
      <c r="P92" s="61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61"/>
      <c r="C93" s="61"/>
      <c r="D93" s="61"/>
      <c r="E93" s="3"/>
      <c r="F93" s="3"/>
      <c r="G93" s="3"/>
      <c r="H93" s="3"/>
      <c r="I93" s="3"/>
      <c r="J93" s="3"/>
      <c r="K93" s="3"/>
      <c r="L93" s="3"/>
      <c r="M93" s="3"/>
      <c r="N93" s="61"/>
      <c r="O93" s="3"/>
      <c r="P93" s="61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61"/>
      <c r="C94" s="61"/>
      <c r="D94" s="61"/>
      <c r="E94" s="3"/>
      <c r="F94" s="3"/>
      <c r="G94" s="3"/>
      <c r="H94" s="3"/>
      <c r="I94" s="3"/>
      <c r="J94" s="3"/>
      <c r="K94" s="3"/>
      <c r="L94" s="3"/>
      <c r="M94" s="3"/>
      <c r="N94" s="61"/>
      <c r="O94" s="3"/>
      <c r="P94" s="61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61"/>
      <c r="C95" s="61"/>
      <c r="D95" s="61"/>
      <c r="E95" s="3"/>
      <c r="F95" s="3"/>
      <c r="G95" s="3"/>
      <c r="H95" s="3"/>
      <c r="I95" s="3"/>
      <c r="J95" s="3"/>
      <c r="K95" s="3"/>
      <c r="L95" s="3"/>
      <c r="M95" s="3"/>
      <c r="N95" s="61"/>
      <c r="O95" s="3"/>
      <c r="P95" s="61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61"/>
      <c r="C96" s="61"/>
      <c r="D96" s="61"/>
      <c r="E96" s="3"/>
      <c r="F96" s="3"/>
      <c r="G96" s="3"/>
      <c r="H96" s="3"/>
      <c r="I96" s="3"/>
      <c r="J96" s="3"/>
      <c r="K96" s="3"/>
      <c r="L96" s="3"/>
      <c r="M96" s="3"/>
      <c r="N96" s="61"/>
      <c r="O96" s="3"/>
      <c r="P96" s="61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61"/>
      <c r="C97" s="61"/>
      <c r="D97" s="61"/>
      <c r="E97" s="3"/>
      <c r="F97" s="3"/>
      <c r="G97" s="3"/>
      <c r="H97" s="3"/>
      <c r="I97" s="3"/>
      <c r="J97" s="3"/>
      <c r="K97" s="3"/>
      <c r="L97" s="3"/>
      <c r="M97" s="3"/>
      <c r="N97" s="61"/>
      <c r="O97" s="3"/>
      <c r="P97" s="61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61"/>
      <c r="C98" s="61"/>
      <c r="D98" s="61"/>
      <c r="E98" s="3"/>
      <c r="F98" s="3"/>
      <c r="G98" s="3"/>
      <c r="H98" s="3"/>
      <c r="I98" s="3"/>
      <c r="J98" s="3"/>
      <c r="K98" s="3"/>
      <c r="L98" s="3"/>
      <c r="M98" s="3"/>
      <c r="N98" s="61"/>
      <c r="O98" s="3"/>
      <c r="P98" s="61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61"/>
      <c r="C99" s="61"/>
      <c r="D99" s="61"/>
      <c r="E99" s="3"/>
      <c r="F99" s="3"/>
      <c r="G99" s="3"/>
      <c r="H99" s="3"/>
      <c r="I99" s="3"/>
      <c r="J99" s="3"/>
      <c r="K99" s="3"/>
      <c r="L99" s="3"/>
      <c r="M99" s="3"/>
      <c r="N99" s="61"/>
      <c r="O99" s="3"/>
      <c r="P99" s="61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61"/>
      <c r="C100" s="61"/>
      <c r="D100" s="61"/>
      <c r="E100" s="3"/>
      <c r="F100" s="3"/>
      <c r="G100" s="3"/>
      <c r="H100" s="3"/>
      <c r="I100" s="3"/>
      <c r="J100" s="3"/>
      <c r="K100" s="3"/>
      <c r="L100" s="3"/>
      <c r="M100" s="3"/>
      <c r="N100" s="61"/>
      <c r="O100" s="3"/>
      <c r="P100" s="61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61"/>
      <c r="C101" s="61"/>
      <c r="D101" s="61"/>
      <c r="E101" s="3"/>
      <c r="F101" s="3"/>
      <c r="G101" s="3"/>
      <c r="H101" s="3"/>
      <c r="I101" s="3"/>
      <c r="J101" s="3"/>
      <c r="K101" s="3"/>
      <c r="L101" s="3"/>
      <c r="M101" s="3"/>
      <c r="N101" s="61"/>
      <c r="O101" s="3"/>
      <c r="P101" s="61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61"/>
      <c r="C102" s="61"/>
      <c r="D102" s="61"/>
      <c r="E102" s="3"/>
      <c r="F102" s="3"/>
      <c r="G102" s="3"/>
      <c r="H102" s="3"/>
      <c r="I102" s="3"/>
      <c r="J102" s="3"/>
      <c r="K102" s="3"/>
      <c r="L102" s="3"/>
      <c r="M102" s="3"/>
      <c r="N102" s="61"/>
      <c r="O102" s="3"/>
      <c r="P102" s="61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61"/>
      <c r="C103" s="61"/>
      <c r="D103" s="61"/>
      <c r="E103" s="3"/>
      <c r="F103" s="3"/>
      <c r="G103" s="3"/>
      <c r="H103" s="3"/>
      <c r="I103" s="3"/>
      <c r="J103" s="3"/>
      <c r="K103" s="3"/>
      <c r="L103" s="3"/>
      <c r="M103" s="3"/>
      <c r="N103" s="61"/>
      <c r="O103" s="3"/>
      <c r="P103" s="61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61"/>
      <c r="C104" s="61"/>
      <c r="D104" s="61"/>
      <c r="E104" s="3"/>
      <c r="F104" s="3"/>
      <c r="G104" s="3"/>
      <c r="H104" s="3"/>
      <c r="I104" s="3"/>
      <c r="J104" s="3"/>
      <c r="K104" s="3"/>
      <c r="L104" s="3"/>
      <c r="M104" s="3"/>
      <c r="N104" s="61"/>
      <c r="O104" s="3"/>
      <c r="P104" s="61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61"/>
      <c r="C105" s="61"/>
      <c r="D105" s="61"/>
      <c r="E105" s="3"/>
      <c r="F105" s="3"/>
      <c r="G105" s="3"/>
      <c r="H105" s="3"/>
      <c r="I105" s="3"/>
      <c r="J105" s="3"/>
      <c r="K105" s="3"/>
      <c r="L105" s="3"/>
      <c r="M105" s="3"/>
      <c r="N105" s="61"/>
      <c r="O105" s="3"/>
      <c r="P105" s="61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61"/>
      <c r="C106" s="61"/>
      <c r="D106" s="61"/>
      <c r="E106" s="3"/>
      <c r="F106" s="3"/>
      <c r="G106" s="3"/>
      <c r="H106" s="3"/>
      <c r="I106" s="3"/>
      <c r="J106" s="3"/>
      <c r="K106" s="3"/>
      <c r="L106" s="3"/>
      <c r="M106" s="3"/>
      <c r="N106" s="61"/>
      <c r="O106" s="3"/>
      <c r="P106" s="61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61"/>
      <c r="C107" s="61"/>
      <c r="D107" s="61"/>
      <c r="E107" s="3"/>
      <c r="F107" s="3"/>
      <c r="G107" s="3"/>
      <c r="H107" s="3"/>
      <c r="I107" s="3"/>
      <c r="J107" s="3"/>
      <c r="K107" s="3"/>
      <c r="L107" s="3"/>
      <c r="M107" s="3"/>
      <c r="N107" s="61"/>
      <c r="O107" s="3"/>
      <c r="P107" s="61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61"/>
      <c r="C108" s="61"/>
      <c r="D108" s="61"/>
      <c r="E108" s="3"/>
      <c r="F108" s="3"/>
      <c r="G108" s="3"/>
      <c r="H108" s="3"/>
      <c r="I108" s="3"/>
      <c r="J108" s="3"/>
      <c r="K108" s="3"/>
      <c r="L108" s="3"/>
      <c r="M108" s="3"/>
      <c r="N108" s="61"/>
      <c r="O108" s="3"/>
      <c r="P108" s="61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61"/>
      <c r="C109" s="61"/>
      <c r="D109" s="61"/>
      <c r="E109" s="3"/>
      <c r="F109" s="3"/>
      <c r="G109" s="3"/>
      <c r="H109" s="3"/>
      <c r="I109" s="3"/>
      <c r="J109" s="3"/>
      <c r="K109" s="3"/>
      <c r="L109" s="3"/>
      <c r="M109" s="3"/>
      <c r="N109" s="61"/>
      <c r="O109" s="3"/>
      <c r="P109" s="61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61"/>
      <c r="C110" s="61"/>
      <c r="D110" s="61"/>
      <c r="E110" s="3"/>
      <c r="F110" s="3"/>
      <c r="G110" s="3"/>
      <c r="H110" s="3"/>
      <c r="I110" s="3"/>
      <c r="J110" s="3"/>
      <c r="K110" s="3"/>
      <c r="L110" s="3"/>
      <c r="M110" s="3"/>
      <c r="N110" s="61"/>
      <c r="O110" s="3"/>
      <c r="P110" s="61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61"/>
      <c r="C111" s="61"/>
      <c r="D111" s="61"/>
      <c r="E111" s="3"/>
      <c r="F111" s="3"/>
      <c r="G111" s="3"/>
      <c r="H111" s="3"/>
      <c r="I111" s="3"/>
      <c r="J111" s="3"/>
      <c r="K111" s="3"/>
      <c r="L111" s="3"/>
      <c r="M111" s="3"/>
      <c r="N111" s="61"/>
      <c r="O111" s="3"/>
      <c r="P111" s="61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61"/>
      <c r="C112" s="61"/>
      <c r="D112" s="61"/>
      <c r="E112" s="3"/>
      <c r="F112" s="3"/>
      <c r="G112" s="3"/>
      <c r="H112" s="3"/>
      <c r="I112" s="3"/>
      <c r="J112" s="3"/>
      <c r="K112" s="3"/>
      <c r="L112" s="3"/>
      <c r="M112" s="3"/>
      <c r="N112" s="61"/>
      <c r="O112" s="3"/>
      <c r="P112" s="61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61"/>
      <c r="C113" s="61"/>
      <c r="D113" s="61"/>
      <c r="E113" s="3"/>
      <c r="F113" s="3"/>
      <c r="G113" s="3"/>
      <c r="H113" s="3"/>
      <c r="I113" s="3"/>
      <c r="J113" s="3"/>
      <c r="K113" s="3"/>
      <c r="L113" s="3"/>
      <c r="M113" s="3"/>
      <c r="N113" s="61"/>
      <c r="O113" s="3"/>
      <c r="P113" s="61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61"/>
      <c r="C114" s="61"/>
      <c r="D114" s="61"/>
      <c r="E114" s="3"/>
      <c r="F114" s="3"/>
      <c r="G114" s="3"/>
      <c r="H114" s="3"/>
      <c r="I114" s="3"/>
      <c r="J114" s="3"/>
      <c r="K114" s="3"/>
      <c r="L114" s="3"/>
      <c r="M114" s="3"/>
      <c r="N114" s="61"/>
      <c r="O114" s="3"/>
      <c r="P114" s="61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61"/>
      <c r="C115" s="61"/>
      <c r="D115" s="61"/>
      <c r="E115" s="3"/>
      <c r="F115" s="3"/>
      <c r="G115" s="3"/>
      <c r="H115" s="3"/>
      <c r="I115" s="3"/>
      <c r="J115" s="3"/>
      <c r="K115" s="3"/>
      <c r="L115" s="3"/>
      <c r="M115" s="3"/>
      <c r="N115" s="61"/>
      <c r="O115" s="3"/>
      <c r="P115" s="61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61"/>
      <c r="C116" s="61"/>
      <c r="D116" s="61"/>
      <c r="E116" s="3"/>
      <c r="F116" s="3"/>
      <c r="G116" s="3"/>
      <c r="H116" s="3"/>
      <c r="I116" s="3"/>
      <c r="J116" s="3"/>
      <c r="K116" s="3"/>
      <c r="L116" s="3"/>
      <c r="M116" s="3"/>
      <c r="N116" s="61"/>
      <c r="O116" s="3"/>
      <c r="P116" s="61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61"/>
      <c r="C117" s="61"/>
      <c r="D117" s="61"/>
      <c r="E117" s="3"/>
      <c r="F117" s="3"/>
      <c r="G117" s="3"/>
      <c r="H117" s="3"/>
      <c r="I117" s="3"/>
      <c r="J117" s="3"/>
      <c r="K117" s="3"/>
      <c r="L117" s="3"/>
      <c r="M117" s="3"/>
      <c r="N117" s="61"/>
      <c r="O117" s="3"/>
      <c r="P117" s="61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61"/>
      <c r="C118" s="61"/>
      <c r="D118" s="61"/>
      <c r="E118" s="3"/>
      <c r="F118" s="3"/>
      <c r="G118" s="3"/>
      <c r="H118" s="3"/>
      <c r="I118" s="3"/>
      <c r="J118" s="3"/>
      <c r="K118" s="3"/>
      <c r="L118" s="3"/>
      <c r="M118" s="3"/>
      <c r="N118" s="61"/>
      <c r="O118" s="3"/>
      <c r="P118" s="61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61"/>
      <c r="C119" s="61"/>
      <c r="D119" s="61"/>
      <c r="E119" s="3"/>
      <c r="F119" s="3"/>
      <c r="G119" s="3"/>
      <c r="H119" s="3"/>
      <c r="I119" s="3"/>
      <c r="J119" s="3"/>
      <c r="K119" s="3"/>
      <c r="L119" s="3"/>
      <c r="M119" s="3"/>
      <c r="N119" s="61"/>
      <c r="O119" s="3"/>
      <c r="P119" s="61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61"/>
      <c r="C120" s="61"/>
      <c r="D120" s="61"/>
      <c r="E120" s="3"/>
      <c r="F120" s="3"/>
      <c r="G120" s="3"/>
      <c r="H120" s="3"/>
      <c r="I120" s="3"/>
      <c r="J120" s="3"/>
      <c r="K120" s="3"/>
      <c r="L120" s="3"/>
      <c r="M120" s="3"/>
      <c r="N120" s="61"/>
      <c r="O120" s="3"/>
      <c r="P120" s="61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61"/>
      <c r="C121" s="61"/>
      <c r="D121" s="61"/>
      <c r="E121" s="3"/>
      <c r="F121" s="3"/>
      <c r="G121" s="3"/>
      <c r="H121" s="3"/>
      <c r="I121" s="3"/>
      <c r="J121" s="3"/>
      <c r="K121" s="3"/>
      <c r="L121" s="3"/>
      <c r="M121" s="3"/>
      <c r="N121" s="61"/>
      <c r="O121" s="3"/>
      <c r="P121" s="61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61"/>
      <c r="C122" s="61"/>
      <c r="D122" s="61"/>
      <c r="E122" s="3"/>
      <c r="F122" s="3"/>
      <c r="G122" s="3"/>
      <c r="H122" s="3"/>
      <c r="I122" s="3"/>
      <c r="J122" s="3"/>
      <c r="K122" s="3"/>
      <c r="L122" s="3"/>
      <c r="M122" s="3"/>
      <c r="N122" s="61"/>
      <c r="O122" s="3"/>
      <c r="P122" s="61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61"/>
      <c r="C123" s="61"/>
      <c r="D123" s="61"/>
      <c r="E123" s="3"/>
      <c r="F123" s="3"/>
      <c r="G123" s="3"/>
      <c r="H123" s="3"/>
      <c r="I123" s="3"/>
      <c r="J123" s="3"/>
      <c r="K123" s="3"/>
      <c r="L123" s="3"/>
      <c r="M123" s="3"/>
      <c r="N123" s="61"/>
      <c r="O123" s="3"/>
      <c r="P123" s="61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61"/>
      <c r="C124" s="61"/>
      <c r="D124" s="61"/>
      <c r="E124" s="3"/>
      <c r="F124" s="3"/>
      <c r="G124" s="3"/>
      <c r="H124" s="3"/>
      <c r="I124" s="3"/>
      <c r="J124" s="3"/>
      <c r="K124" s="3"/>
      <c r="L124" s="3"/>
      <c r="M124" s="3"/>
      <c r="N124" s="61"/>
      <c r="O124" s="3"/>
      <c r="P124" s="61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61"/>
      <c r="C125" s="61"/>
      <c r="D125" s="61"/>
      <c r="E125" s="3"/>
      <c r="F125" s="3"/>
      <c r="G125" s="3"/>
      <c r="H125" s="3"/>
      <c r="I125" s="3"/>
      <c r="J125" s="3"/>
      <c r="K125" s="3"/>
      <c r="L125" s="3"/>
      <c r="M125" s="3"/>
      <c r="N125" s="61"/>
      <c r="O125" s="3"/>
      <c r="P125" s="61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61"/>
      <c r="C126" s="61"/>
      <c r="D126" s="61"/>
      <c r="E126" s="3"/>
      <c r="F126" s="3"/>
      <c r="G126" s="3"/>
      <c r="H126" s="3"/>
      <c r="I126" s="3"/>
      <c r="J126" s="3"/>
      <c r="K126" s="3"/>
      <c r="L126" s="3"/>
      <c r="M126" s="3"/>
      <c r="N126" s="61"/>
      <c r="O126" s="3"/>
      <c r="P126" s="61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61"/>
      <c r="C127" s="61"/>
      <c r="D127" s="61"/>
      <c r="E127" s="3"/>
      <c r="F127" s="3"/>
      <c r="G127" s="3"/>
      <c r="H127" s="3"/>
      <c r="I127" s="3"/>
      <c r="J127" s="3"/>
      <c r="K127" s="3"/>
      <c r="L127" s="3"/>
      <c r="M127" s="3"/>
      <c r="N127" s="61"/>
      <c r="O127" s="3"/>
      <c r="P127" s="61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61"/>
      <c r="C128" s="61"/>
      <c r="D128" s="61"/>
      <c r="E128" s="3"/>
      <c r="F128" s="3"/>
      <c r="G128" s="3"/>
      <c r="H128" s="3"/>
      <c r="I128" s="3"/>
      <c r="J128" s="3"/>
      <c r="K128" s="3"/>
      <c r="L128" s="3"/>
      <c r="M128" s="3"/>
      <c r="N128" s="61"/>
      <c r="O128" s="3"/>
      <c r="P128" s="61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61"/>
      <c r="C129" s="61"/>
      <c r="D129" s="61"/>
      <c r="E129" s="3"/>
      <c r="F129" s="3"/>
      <c r="G129" s="3"/>
      <c r="H129" s="3"/>
      <c r="I129" s="3"/>
      <c r="J129" s="3"/>
      <c r="K129" s="3"/>
      <c r="L129" s="3"/>
      <c r="M129" s="3"/>
      <c r="N129" s="61"/>
      <c r="O129" s="3"/>
      <c r="P129" s="61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61"/>
      <c r="C130" s="61"/>
      <c r="D130" s="61"/>
      <c r="E130" s="3"/>
      <c r="F130" s="3"/>
      <c r="G130" s="3"/>
      <c r="H130" s="3"/>
      <c r="I130" s="3"/>
      <c r="J130" s="3"/>
      <c r="K130" s="3"/>
      <c r="L130" s="3"/>
      <c r="M130" s="3"/>
      <c r="N130" s="61"/>
      <c r="O130" s="3"/>
      <c r="P130" s="61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61"/>
      <c r="C131" s="61"/>
      <c r="D131" s="61"/>
      <c r="E131" s="3"/>
      <c r="F131" s="3"/>
      <c r="G131" s="3"/>
      <c r="H131" s="3"/>
      <c r="I131" s="3"/>
      <c r="J131" s="3"/>
      <c r="K131" s="3"/>
      <c r="L131" s="3"/>
      <c r="M131" s="3"/>
      <c r="N131" s="61"/>
      <c r="O131" s="3"/>
      <c r="P131" s="61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61"/>
      <c r="C132" s="61"/>
      <c r="D132" s="61"/>
      <c r="E132" s="3"/>
      <c r="F132" s="3"/>
      <c r="G132" s="3"/>
      <c r="H132" s="3"/>
      <c r="I132" s="3"/>
      <c r="J132" s="3"/>
      <c r="K132" s="3"/>
      <c r="L132" s="3"/>
      <c r="M132" s="3"/>
      <c r="N132" s="61"/>
      <c r="O132" s="3"/>
      <c r="P132" s="61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61"/>
      <c r="C133" s="61"/>
      <c r="D133" s="61"/>
      <c r="E133" s="3"/>
      <c r="F133" s="3"/>
      <c r="G133" s="3"/>
      <c r="H133" s="3"/>
      <c r="I133" s="3"/>
      <c r="J133" s="3"/>
      <c r="K133" s="3"/>
      <c r="L133" s="3"/>
      <c r="M133" s="3"/>
      <c r="N133" s="61"/>
      <c r="O133" s="3"/>
      <c r="P133" s="61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61"/>
      <c r="C134" s="61"/>
      <c r="D134" s="61"/>
      <c r="E134" s="3"/>
      <c r="F134" s="3"/>
      <c r="G134" s="3"/>
      <c r="H134" s="3"/>
      <c r="I134" s="3"/>
      <c r="J134" s="3"/>
      <c r="K134" s="3"/>
      <c r="L134" s="3"/>
      <c r="M134" s="3"/>
      <c r="N134" s="61"/>
      <c r="O134" s="3"/>
      <c r="P134" s="61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61"/>
      <c r="C135" s="61"/>
      <c r="D135" s="61"/>
      <c r="E135" s="3"/>
      <c r="F135" s="3"/>
      <c r="G135" s="3"/>
      <c r="H135" s="3"/>
      <c r="I135" s="3"/>
      <c r="J135" s="3"/>
      <c r="K135" s="3"/>
      <c r="L135" s="3"/>
      <c r="M135" s="3"/>
      <c r="N135" s="61"/>
      <c r="O135" s="3"/>
      <c r="P135" s="61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61"/>
      <c r="C136" s="61"/>
      <c r="D136" s="61"/>
      <c r="E136" s="3"/>
      <c r="F136" s="3"/>
      <c r="G136" s="3"/>
      <c r="H136" s="3"/>
      <c r="I136" s="3"/>
      <c r="J136" s="3"/>
      <c r="K136" s="3"/>
      <c r="L136" s="3"/>
      <c r="M136" s="3"/>
      <c r="N136" s="61"/>
      <c r="O136" s="3"/>
      <c r="P136" s="61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61"/>
      <c r="C137" s="61"/>
      <c r="D137" s="61"/>
      <c r="E137" s="3"/>
      <c r="F137" s="3"/>
      <c r="G137" s="3"/>
      <c r="H137" s="3"/>
      <c r="I137" s="3"/>
      <c r="J137" s="3"/>
      <c r="K137" s="3"/>
      <c r="L137" s="3"/>
      <c r="M137" s="3"/>
      <c r="N137" s="61"/>
      <c r="O137" s="3"/>
      <c r="P137" s="61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61"/>
      <c r="C138" s="61"/>
      <c r="D138" s="61"/>
      <c r="E138" s="3"/>
      <c r="F138" s="3"/>
      <c r="G138" s="3"/>
      <c r="H138" s="3"/>
      <c r="I138" s="3"/>
      <c r="J138" s="3"/>
      <c r="K138" s="3"/>
      <c r="L138" s="3"/>
      <c r="M138" s="3"/>
      <c r="N138" s="61"/>
      <c r="O138" s="3"/>
      <c r="P138" s="61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61"/>
      <c r="C139" s="61"/>
      <c r="D139" s="61"/>
      <c r="E139" s="3"/>
      <c r="F139" s="3"/>
      <c r="G139" s="3"/>
      <c r="H139" s="3"/>
      <c r="I139" s="3"/>
      <c r="J139" s="3"/>
      <c r="K139" s="3"/>
      <c r="L139" s="3"/>
      <c r="M139" s="3"/>
      <c r="N139" s="61"/>
      <c r="O139" s="3"/>
      <c r="P139" s="61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61"/>
      <c r="C140" s="61"/>
      <c r="D140" s="61"/>
      <c r="E140" s="3"/>
      <c r="F140" s="3"/>
      <c r="G140" s="3"/>
      <c r="H140" s="3"/>
      <c r="I140" s="3"/>
      <c r="J140" s="3"/>
      <c r="K140" s="3"/>
      <c r="L140" s="3"/>
      <c r="M140" s="3"/>
      <c r="N140" s="61"/>
      <c r="O140" s="3"/>
      <c r="P140" s="61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61"/>
      <c r="C141" s="61"/>
      <c r="D141" s="61"/>
      <c r="E141" s="3"/>
      <c r="F141" s="3"/>
      <c r="G141" s="3"/>
      <c r="H141" s="3"/>
      <c r="I141" s="3"/>
      <c r="J141" s="3"/>
      <c r="K141" s="3"/>
      <c r="L141" s="3"/>
      <c r="M141" s="3"/>
      <c r="N141" s="61"/>
      <c r="O141" s="3"/>
      <c r="P141" s="61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61"/>
      <c r="C142" s="61"/>
      <c r="D142" s="61"/>
      <c r="E142" s="3"/>
      <c r="F142" s="3"/>
      <c r="G142" s="3"/>
      <c r="H142" s="3"/>
      <c r="I142" s="3"/>
      <c r="J142" s="3"/>
      <c r="K142" s="3"/>
      <c r="L142" s="3"/>
      <c r="M142" s="3"/>
      <c r="N142" s="61"/>
      <c r="O142" s="3"/>
      <c r="P142" s="61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61"/>
      <c r="C143" s="61"/>
      <c r="D143" s="61"/>
      <c r="E143" s="3"/>
      <c r="F143" s="3"/>
      <c r="G143" s="3"/>
      <c r="H143" s="3"/>
      <c r="I143" s="3"/>
      <c r="J143" s="3"/>
      <c r="K143" s="3"/>
      <c r="L143" s="3"/>
      <c r="M143" s="3"/>
      <c r="N143" s="61"/>
      <c r="O143" s="3"/>
      <c r="P143" s="61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61"/>
      <c r="C144" s="61"/>
      <c r="D144" s="61"/>
      <c r="E144" s="3"/>
      <c r="F144" s="3"/>
      <c r="G144" s="3"/>
      <c r="H144" s="3"/>
      <c r="I144" s="3"/>
      <c r="J144" s="3"/>
      <c r="K144" s="3"/>
      <c r="L144" s="3"/>
      <c r="M144" s="3"/>
      <c r="N144" s="61"/>
      <c r="O144" s="3"/>
      <c r="P144" s="61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61"/>
      <c r="C145" s="61"/>
      <c r="D145" s="61"/>
      <c r="E145" s="3"/>
      <c r="F145" s="3"/>
      <c r="G145" s="3"/>
      <c r="H145" s="3"/>
      <c r="I145" s="3"/>
      <c r="J145" s="3"/>
      <c r="K145" s="3"/>
      <c r="L145" s="3"/>
      <c r="M145" s="3"/>
      <c r="N145" s="61"/>
      <c r="O145" s="3"/>
      <c r="P145" s="61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61"/>
      <c r="C146" s="61"/>
      <c r="D146" s="61"/>
      <c r="E146" s="3"/>
      <c r="F146" s="3"/>
      <c r="G146" s="3"/>
      <c r="H146" s="3"/>
      <c r="I146" s="3"/>
      <c r="J146" s="3"/>
      <c r="K146" s="3"/>
      <c r="L146" s="3"/>
      <c r="M146" s="3"/>
      <c r="N146" s="61"/>
      <c r="O146" s="3"/>
      <c r="P146" s="61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61"/>
      <c r="C147" s="61"/>
      <c r="D147" s="61"/>
      <c r="E147" s="3"/>
      <c r="F147" s="3"/>
      <c r="G147" s="3"/>
      <c r="H147" s="3"/>
      <c r="I147" s="3"/>
      <c r="J147" s="3"/>
      <c r="K147" s="3"/>
      <c r="L147" s="3"/>
      <c r="M147" s="3"/>
      <c r="N147" s="61"/>
      <c r="O147" s="3"/>
      <c r="P147" s="61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61"/>
      <c r="C148" s="61"/>
      <c r="D148" s="61"/>
      <c r="E148" s="3"/>
      <c r="F148" s="3"/>
      <c r="G148" s="3"/>
      <c r="H148" s="3"/>
      <c r="I148" s="3"/>
      <c r="J148" s="3"/>
      <c r="K148" s="3"/>
      <c r="L148" s="3"/>
      <c r="M148" s="3"/>
      <c r="N148" s="61"/>
      <c r="O148" s="3"/>
      <c r="P148" s="61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61"/>
      <c r="C149" s="61"/>
      <c r="D149" s="61"/>
      <c r="E149" s="3"/>
      <c r="F149" s="3"/>
      <c r="G149" s="3"/>
      <c r="H149" s="3"/>
      <c r="I149" s="3"/>
      <c r="J149" s="3"/>
      <c r="K149" s="3"/>
      <c r="L149" s="3"/>
      <c r="M149" s="3"/>
      <c r="N149" s="61"/>
      <c r="O149" s="3"/>
      <c r="P149" s="61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61"/>
      <c r="C150" s="61"/>
      <c r="D150" s="61"/>
      <c r="E150" s="3"/>
      <c r="F150" s="3"/>
      <c r="G150" s="3"/>
      <c r="H150" s="3"/>
      <c r="I150" s="3"/>
      <c r="J150" s="3"/>
      <c r="K150" s="3"/>
      <c r="L150" s="3"/>
      <c r="M150" s="3"/>
      <c r="N150" s="61"/>
      <c r="O150" s="3"/>
      <c r="P150" s="61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61"/>
      <c r="C151" s="61"/>
      <c r="D151" s="61"/>
      <c r="E151" s="3"/>
      <c r="F151" s="3"/>
      <c r="G151" s="3"/>
      <c r="H151" s="3"/>
      <c r="I151" s="3"/>
      <c r="J151" s="3"/>
      <c r="K151" s="3"/>
      <c r="L151" s="3"/>
      <c r="M151" s="3"/>
      <c r="N151" s="61"/>
      <c r="O151" s="3"/>
      <c r="P151" s="61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61"/>
      <c r="C152" s="61"/>
      <c r="D152" s="61"/>
      <c r="E152" s="3"/>
      <c r="F152" s="3"/>
      <c r="G152" s="3"/>
      <c r="H152" s="3"/>
      <c r="I152" s="3"/>
      <c r="J152" s="3"/>
      <c r="K152" s="3"/>
      <c r="L152" s="3"/>
      <c r="M152" s="3"/>
      <c r="N152" s="61"/>
      <c r="O152" s="3"/>
      <c r="P152" s="61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61"/>
      <c r="C153" s="61"/>
      <c r="D153" s="61"/>
      <c r="E153" s="3"/>
      <c r="F153" s="3"/>
      <c r="G153" s="3"/>
      <c r="H153" s="3"/>
      <c r="I153" s="3"/>
      <c r="J153" s="3"/>
      <c r="K153" s="3"/>
      <c r="L153" s="3"/>
      <c r="M153" s="3"/>
      <c r="N153" s="61"/>
      <c r="O153" s="3"/>
      <c r="P153" s="61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61"/>
      <c r="C154" s="61"/>
      <c r="D154" s="61"/>
      <c r="E154" s="3"/>
      <c r="F154" s="3"/>
      <c r="G154" s="3"/>
      <c r="H154" s="3"/>
      <c r="I154" s="3"/>
      <c r="J154" s="3"/>
      <c r="K154" s="3"/>
      <c r="L154" s="3"/>
      <c r="M154" s="3"/>
      <c r="N154" s="61"/>
      <c r="O154" s="3"/>
      <c r="P154" s="61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61"/>
      <c r="C155" s="61"/>
      <c r="D155" s="61"/>
      <c r="E155" s="3"/>
      <c r="F155" s="3"/>
      <c r="G155" s="3"/>
      <c r="H155" s="3"/>
      <c r="I155" s="3"/>
      <c r="J155" s="3"/>
      <c r="K155" s="3"/>
      <c r="L155" s="3"/>
      <c r="M155" s="3"/>
      <c r="N155" s="61"/>
      <c r="O155" s="3"/>
      <c r="P155" s="61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61"/>
      <c r="C156" s="61"/>
      <c r="D156" s="61"/>
      <c r="E156" s="3"/>
      <c r="F156" s="3"/>
      <c r="G156" s="3"/>
      <c r="H156" s="3"/>
      <c r="I156" s="3"/>
      <c r="J156" s="3"/>
      <c r="K156" s="3"/>
      <c r="L156" s="3"/>
      <c r="M156" s="3"/>
      <c r="N156" s="61"/>
      <c r="O156" s="3"/>
      <c r="P156" s="61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61"/>
      <c r="C157" s="61"/>
      <c r="D157" s="61"/>
      <c r="E157" s="3"/>
      <c r="F157" s="3"/>
      <c r="G157" s="3"/>
      <c r="H157" s="3"/>
      <c r="I157" s="3"/>
      <c r="J157" s="3"/>
      <c r="K157" s="3"/>
      <c r="L157" s="3"/>
      <c r="M157" s="3"/>
      <c r="N157" s="61"/>
      <c r="O157" s="3"/>
      <c r="P157" s="61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61"/>
      <c r="C158" s="61"/>
      <c r="D158" s="61"/>
      <c r="E158" s="3"/>
      <c r="F158" s="3"/>
      <c r="G158" s="3"/>
      <c r="H158" s="3"/>
      <c r="I158" s="3"/>
      <c r="J158" s="3"/>
      <c r="K158" s="3"/>
      <c r="L158" s="3"/>
      <c r="M158" s="3"/>
      <c r="N158" s="61"/>
      <c r="O158" s="3"/>
      <c r="P158" s="61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61"/>
      <c r="C159" s="61"/>
      <c r="D159" s="61"/>
      <c r="E159" s="3"/>
      <c r="F159" s="3"/>
      <c r="G159" s="3"/>
      <c r="H159" s="3"/>
      <c r="I159" s="3"/>
      <c r="J159" s="3"/>
      <c r="K159" s="3"/>
      <c r="L159" s="3"/>
      <c r="M159" s="3"/>
      <c r="N159" s="61"/>
      <c r="O159" s="3"/>
      <c r="P159" s="61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61"/>
      <c r="C160" s="61"/>
      <c r="D160" s="61"/>
      <c r="E160" s="3"/>
      <c r="F160" s="3"/>
      <c r="G160" s="3"/>
      <c r="H160" s="3"/>
      <c r="I160" s="3"/>
      <c r="J160" s="3"/>
      <c r="K160" s="3"/>
      <c r="L160" s="3"/>
      <c r="M160" s="3"/>
      <c r="N160" s="61"/>
      <c r="O160" s="3"/>
      <c r="P160" s="61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61"/>
      <c r="C161" s="61"/>
      <c r="D161" s="61"/>
      <c r="E161" s="3"/>
      <c r="F161" s="3"/>
      <c r="G161" s="3"/>
      <c r="H161" s="3"/>
      <c r="I161" s="3"/>
      <c r="J161" s="3"/>
      <c r="K161" s="3"/>
      <c r="L161" s="3"/>
      <c r="M161" s="3"/>
      <c r="N161" s="61"/>
      <c r="O161" s="3"/>
      <c r="P161" s="61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61"/>
      <c r="C162" s="61"/>
      <c r="D162" s="61"/>
      <c r="E162" s="3"/>
      <c r="F162" s="3"/>
      <c r="G162" s="3"/>
      <c r="H162" s="3"/>
      <c r="I162" s="3"/>
      <c r="J162" s="3"/>
      <c r="K162" s="3"/>
      <c r="L162" s="3"/>
      <c r="M162" s="3"/>
      <c r="N162" s="61"/>
      <c r="O162" s="3"/>
      <c r="P162" s="61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61"/>
      <c r="C163" s="61"/>
      <c r="D163" s="61"/>
      <c r="E163" s="3"/>
      <c r="F163" s="3"/>
      <c r="G163" s="3"/>
      <c r="H163" s="3"/>
      <c r="I163" s="3"/>
      <c r="J163" s="3"/>
      <c r="K163" s="3"/>
      <c r="L163" s="3"/>
      <c r="M163" s="3"/>
      <c r="N163" s="61"/>
      <c r="O163" s="3"/>
      <c r="P163" s="61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61"/>
      <c r="C164" s="61"/>
      <c r="D164" s="61"/>
      <c r="E164" s="3"/>
      <c r="F164" s="3"/>
      <c r="G164" s="3"/>
      <c r="H164" s="3"/>
      <c r="I164" s="3"/>
      <c r="J164" s="3"/>
      <c r="K164" s="3"/>
      <c r="L164" s="3"/>
      <c r="M164" s="3"/>
      <c r="N164" s="61"/>
      <c r="O164" s="3"/>
      <c r="P164" s="61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61"/>
      <c r="C165" s="61"/>
      <c r="D165" s="61"/>
      <c r="E165" s="3"/>
      <c r="F165" s="3"/>
      <c r="G165" s="3"/>
      <c r="H165" s="3"/>
      <c r="I165" s="3"/>
      <c r="J165" s="3"/>
      <c r="K165" s="3"/>
      <c r="L165" s="3"/>
      <c r="M165" s="3"/>
      <c r="N165" s="61"/>
      <c r="O165" s="3"/>
      <c r="P165" s="61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61"/>
      <c r="C166" s="61"/>
      <c r="D166" s="61"/>
      <c r="E166" s="3"/>
      <c r="F166" s="3"/>
      <c r="G166" s="3"/>
      <c r="H166" s="3"/>
      <c r="I166" s="3"/>
      <c r="J166" s="3"/>
      <c r="K166" s="3"/>
      <c r="L166" s="3"/>
      <c r="M166" s="3"/>
      <c r="N166" s="61"/>
      <c r="O166" s="3"/>
      <c r="P166" s="61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61"/>
      <c r="C167" s="61"/>
      <c r="D167" s="61"/>
      <c r="E167" s="3"/>
      <c r="F167" s="3"/>
      <c r="G167" s="3"/>
      <c r="H167" s="3"/>
      <c r="I167" s="3"/>
      <c r="J167" s="3"/>
      <c r="K167" s="3"/>
      <c r="L167" s="3"/>
      <c r="M167" s="3"/>
      <c r="N167" s="61"/>
      <c r="O167" s="3"/>
      <c r="P167" s="61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61"/>
      <c r="C168" s="61"/>
      <c r="D168" s="61"/>
      <c r="E168" s="3"/>
      <c r="F168" s="3"/>
      <c r="G168" s="3"/>
      <c r="H168" s="3"/>
      <c r="I168" s="3"/>
      <c r="J168" s="3"/>
      <c r="K168" s="3"/>
      <c r="L168" s="3"/>
      <c r="M168" s="3"/>
      <c r="N168" s="61"/>
      <c r="O168" s="3"/>
      <c r="P168" s="61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61"/>
      <c r="C169" s="61"/>
      <c r="D169" s="61"/>
      <c r="E169" s="3"/>
      <c r="F169" s="3"/>
      <c r="G169" s="3"/>
      <c r="H169" s="3"/>
      <c r="I169" s="3"/>
      <c r="J169" s="3"/>
      <c r="K169" s="3"/>
      <c r="L169" s="3"/>
      <c r="M169" s="3"/>
      <c r="N169" s="61"/>
      <c r="O169" s="3"/>
      <c r="P169" s="61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61"/>
      <c r="C170" s="61"/>
      <c r="D170" s="61"/>
      <c r="E170" s="3"/>
      <c r="F170" s="3"/>
      <c r="G170" s="3"/>
      <c r="H170" s="3"/>
      <c r="I170" s="3"/>
      <c r="J170" s="3"/>
      <c r="K170" s="3"/>
      <c r="L170" s="3"/>
      <c r="M170" s="3"/>
      <c r="N170" s="61"/>
      <c r="O170" s="3"/>
      <c r="P170" s="61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61"/>
      <c r="C171" s="61"/>
      <c r="D171" s="61"/>
      <c r="E171" s="3"/>
      <c r="F171" s="3"/>
      <c r="G171" s="3"/>
      <c r="H171" s="3"/>
      <c r="I171" s="3"/>
      <c r="J171" s="3"/>
      <c r="K171" s="3"/>
      <c r="L171" s="3"/>
      <c r="M171" s="3"/>
      <c r="N171" s="61"/>
      <c r="O171" s="3"/>
      <c r="P171" s="61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61"/>
      <c r="C172" s="61"/>
      <c r="D172" s="61"/>
      <c r="E172" s="3"/>
      <c r="F172" s="3"/>
      <c r="G172" s="3"/>
      <c r="H172" s="3"/>
      <c r="I172" s="3"/>
      <c r="J172" s="3"/>
      <c r="K172" s="3"/>
      <c r="L172" s="3"/>
      <c r="M172" s="3"/>
      <c r="N172" s="61"/>
      <c r="O172" s="3"/>
      <c r="P172" s="61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61"/>
      <c r="C173" s="61"/>
      <c r="D173" s="61"/>
      <c r="E173" s="3"/>
      <c r="F173" s="3"/>
      <c r="G173" s="3"/>
      <c r="H173" s="3"/>
      <c r="I173" s="3"/>
      <c r="J173" s="3"/>
      <c r="K173" s="3"/>
      <c r="L173" s="3"/>
      <c r="M173" s="3"/>
      <c r="N173" s="61"/>
      <c r="O173" s="3"/>
      <c r="P173" s="61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61"/>
      <c r="C174" s="61"/>
      <c r="D174" s="61"/>
      <c r="E174" s="3"/>
      <c r="F174" s="3"/>
      <c r="G174" s="3"/>
      <c r="H174" s="3"/>
      <c r="I174" s="3"/>
      <c r="J174" s="3"/>
      <c r="K174" s="3"/>
      <c r="L174" s="3"/>
      <c r="M174" s="3"/>
      <c r="N174" s="61"/>
      <c r="O174" s="3"/>
      <c r="P174" s="61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61"/>
      <c r="C175" s="61"/>
      <c r="D175" s="61"/>
      <c r="E175" s="3"/>
      <c r="F175" s="3"/>
      <c r="G175" s="3"/>
      <c r="H175" s="3"/>
      <c r="I175" s="3"/>
      <c r="J175" s="3"/>
      <c r="K175" s="3"/>
      <c r="L175" s="3"/>
      <c r="M175" s="3"/>
      <c r="N175" s="61"/>
      <c r="O175" s="3"/>
      <c r="P175" s="61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61"/>
      <c r="C176" s="61"/>
      <c r="D176" s="61"/>
      <c r="E176" s="3"/>
      <c r="F176" s="3"/>
      <c r="G176" s="3"/>
      <c r="H176" s="3"/>
      <c r="I176" s="3"/>
      <c r="J176" s="3"/>
      <c r="K176" s="3"/>
      <c r="L176" s="3"/>
      <c r="M176" s="3"/>
      <c r="N176" s="61"/>
      <c r="O176" s="3"/>
      <c r="P176" s="61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61"/>
      <c r="C177" s="61"/>
      <c r="D177" s="61"/>
      <c r="E177" s="3"/>
      <c r="F177" s="3"/>
      <c r="G177" s="3"/>
      <c r="H177" s="3"/>
      <c r="I177" s="3"/>
      <c r="J177" s="3"/>
      <c r="K177" s="3"/>
      <c r="L177" s="3"/>
      <c r="M177" s="3"/>
      <c r="N177" s="61"/>
      <c r="O177" s="3"/>
      <c r="P177" s="61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61"/>
      <c r="C178" s="61"/>
      <c r="D178" s="61"/>
      <c r="E178" s="3"/>
      <c r="F178" s="3"/>
      <c r="G178" s="3"/>
      <c r="H178" s="3"/>
      <c r="I178" s="3"/>
      <c r="J178" s="3"/>
      <c r="K178" s="3"/>
      <c r="L178" s="3"/>
      <c r="M178" s="3"/>
      <c r="N178" s="61"/>
      <c r="O178" s="3"/>
      <c r="P178" s="61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61"/>
      <c r="C179" s="61"/>
      <c r="D179" s="61"/>
      <c r="E179" s="3"/>
      <c r="F179" s="3"/>
      <c r="G179" s="3"/>
      <c r="H179" s="3"/>
      <c r="I179" s="3"/>
      <c r="J179" s="3"/>
      <c r="K179" s="3"/>
      <c r="L179" s="3"/>
      <c r="M179" s="3"/>
      <c r="N179" s="61"/>
      <c r="O179" s="3"/>
      <c r="P179" s="61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61"/>
      <c r="C180" s="61"/>
      <c r="D180" s="61"/>
      <c r="E180" s="3"/>
      <c r="F180" s="3"/>
      <c r="G180" s="3"/>
      <c r="H180" s="3"/>
      <c r="I180" s="3"/>
      <c r="J180" s="3"/>
      <c r="K180" s="3"/>
      <c r="L180" s="3"/>
      <c r="M180" s="3"/>
      <c r="N180" s="61"/>
      <c r="O180" s="3"/>
      <c r="P180" s="61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61"/>
      <c r="C181" s="61"/>
      <c r="D181" s="61"/>
      <c r="E181" s="3"/>
      <c r="F181" s="3"/>
      <c r="G181" s="3"/>
      <c r="H181" s="3"/>
      <c r="I181" s="3"/>
      <c r="J181" s="3"/>
      <c r="K181" s="3"/>
      <c r="L181" s="3"/>
      <c r="M181" s="3"/>
      <c r="N181" s="61"/>
      <c r="O181" s="3"/>
      <c r="P181" s="61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61"/>
      <c r="C182" s="61"/>
      <c r="D182" s="61"/>
      <c r="E182" s="3"/>
      <c r="F182" s="3"/>
      <c r="G182" s="3"/>
      <c r="H182" s="3"/>
      <c r="I182" s="3"/>
      <c r="J182" s="3"/>
      <c r="K182" s="3"/>
      <c r="L182" s="3"/>
      <c r="M182" s="3"/>
      <c r="N182" s="61"/>
      <c r="O182" s="3"/>
      <c r="P182" s="61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61"/>
      <c r="C183" s="61"/>
      <c r="D183" s="61"/>
      <c r="E183" s="3"/>
      <c r="F183" s="3"/>
      <c r="G183" s="3"/>
      <c r="H183" s="3"/>
      <c r="I183" s="3"/>
      <c r="J183" s="3"/>
      <c r="K183" s="3"/>
      <c r="L183" s="3"/>
      <c r="M183" s="3"/>
      <c r="N183" s="61"/>
      <c r="O183" s="3"/>
      <c r="P183" s="61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61"/>
      <c r="C184" s="61"/>
      <c r="D184" s="61"/>
      <c r="E184" s="3"/>
      <c r="F184" s="3"/>
      <c r="G184" s="3"/>
      <c r="H184" s="3"/>
      <c r="I184" s="3"/>
      <c r="J184" s="3"/>
      <c r="K184" s="3"/>
      <c r="L184" s="3"/>
      <c r="M184" s="3"/>
      <c r="N184" s="61"/>
      <c r="O184" s="3"/>
      <c r="P184" s="61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61"/>
      <c r="C185" s="61"/>
      <c r="D185" s="61"/>
      <c r="E185" s="3"/>
      <c r="F185" s="3"/>
      <c r="G185" s="3"/>
      <c r="H185" s="3"/>
      <c r="I185" s="3"/>
      <c r="J185" s="3"/>
      <c r="K185" s="3"/>
      <c r="L185" s="3"/>
      <c r="M185" s="3"/>
      <c r="N185" s="61"/>
      <c r="O185" s="3"/>
      <c r="P185" s="61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61"/>
      <c r="C186" s="61"/>
      <c r="D186" s="61"/>
      <c r="E186" s="3"/>
      <c r="F186" s="3"/>
      <c r="G186" s="3"/>
      <c r="H186" s="3"/>
      <c r="I186" s="3"/>
      <c r="J186" s="3"/>
      <c r="K186" s="3"/>
      <c r="L186" s="3"/>
      <c r="M186" s="3"/>
      <c r="N186" s="61"/>
      <c r="O186" s="3"/>
      <c r="P186" s="61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61"/>
      <c r="C187" s="61"/>
      <c r="D187" s="61"/>
      <c r="E187" s="3"/>
      <c r="F187" s="3"/>
      <c r="G187" s="3"/>
      <c r="H187" s="3"/>
      <c r="I187" s="3"/>
      <c r="J187" s="3"/>
      <c r="K187" s="3"/>
      <c r="L187" s="3"/>
      <c r="M187" s="3"/>
      <c r="N187" s="61"/>
      <c r="O187" s="3"/>
      <c r="P187" s="61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61"/>
      <c r="C188" s="61"/>
      <c r="D188" s="61"/>
      <c r="E188" s="3"/>
      <c r="F188" s="3"/>
      <c r="G188" s="3"/>
      <c r="H188" s="3"/>
      <c r="I188" s="3"/>
      <c r="J188" s="3"/>
      <c r="K188" s="3"/>
      <c r="L188" s="3"/>
      <c r="M188" s="3"/>
      <c r="N188" s="61"/>
      <c r="O188" s="3"/>
      <c r="P188" s="61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61"/>
      <c r="C189" s="61"/>
      <c r="D189" s="61"/>
      <c r="E189" s="3"/>
      <c r="F189" s="3"/>
      <c r="G189" s="3"/>
      <c r="H189" s="3"/>
      <c r="I189" s="3"/>
      <c r="J189" s="3"/>
      <c r="K189" s="3"/>
      <c r="L189" s="3"/>
      <c r="M189" s="3"/>
      <c r="N189" s="61"/>
      <c r="O189" s="3"/>
      <c r="P189" s="61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61"/>
      <c r="C190" s="61"/>
      <c r="D190" s="61"/>
      <c r="E190" s="3"/>
      <c r="F190" s="3"/>
      <c r="G190" s="3"/>
      <c r="H190" s="3"/>
      <c r="I190" s="3"/>
      <c r="J190" s="3"/>
      <c r="K190" s="3"/>
      <c r="L190" s="3"/>
      <c r="M190" s="3"/>
      <c r="N190" s="61"/>
      <c r="O190" s="3"/>
      <c r="P190" s="61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61"/>
      <c r="C191" s="61"/>
      <c r="D191" s="61"/>
      <c r="E191" s="3"/>
      <c r="F191" s="3"/>
      <c r="G191" s="3"/>
      <c r="H191" s="3"/>
      <c r="I191" s="3"/>
      <c r="J191" s="3"/>
      <c r="K191" s="3"/>
      <c r="L191" s="3"/>
      <c r="M191" s="3"/>
      <c r="N191" s="61"/>
      <c r="O191" s="3"/>
      <c r="P191" s="61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61"/>
      <c r="C192" s="61"/>
      <c r="D192" s="61"/>
      <c r="E192" s="3"/>
      <c r="F192" s="3"/>
      <c r="G192" s="3"/>
      <c r="H192" s="3"/>
      <c r="I192" s="3"/>
      <c r="J192" s="3"/>
      <c r="K192" s="3"/>
      <c r="L192" s="3"/>
      <c r="M192" s="3"/>
      <c r="N192" s="61"/>
      <c r="O192" s="3"/>
      <c r="P192" s="61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61"/>
      <c r="C193" s="61"/>
      <c r="D193" s="61"/>
      <c r="E193" s="3"/>
      <c r="F193" s="3"/>
      <c r="G193" s="3"/>
      <c r="H193" s="3"/>
      <c r="I193" s="3"/>
      <c r="J193" s="3"/>
      <c r="K193" s="3"/>
      <c r="L193" s="3"/>
      <c r="M193" s="3"/>
      <c r="N193" s="61"/>
      <c r="O193" s="3"/>
      <c r="P193" s="61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61"/>
      <c r="C194" s="61"/>
      <c r="D194" s="61"/>
      <c r="E194" s="3"/>
      <c r="F194" s="3"/>
      <c r="G194" s="3"/>
      <c r="H194" s="3"/>
      <c r="I194" s="3"/>
      <c r="J194" s="3"/>
      <c r="K194" s="3"/>
      <c r="L194" s="3"/>
      <c r="M194" s="3"/>
      <c r="N194" s="61"/>
      <c r="O194" s="3"/>
      <c r="P194" s="61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61"/>
      <c r="C195" s="61"/>
      <c r="D195" s="61"/>
      <c r="E195" s="3"/>
      <c r="F195" s="3"/>
      <c r="G195" s="3"/>
      <c r="H195" s="3"/>
      <c r="I195" s="3"/>
      <c r="J195" s="3"/>
      <c r="K195" s="3"/>
      <c r="L195" s="3"/>
      <c r="M195" s="3"/>
      <c r="N195" s="61"/>
      <c r="O195" s="3"/>
      <c r="P195" s="61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61"/>
      <c r="C196" s="61"/>
      <c r="D196" s="61"/>
      <c r="E196" s="3"/>
      <c r="F196" s="3"/>
      <c r="G196" s="3"/>
      <c r="H196" s="3"/>
      <c r="I196" s="3"/>
      <c r="J196" s="3"/>
      <c r="K196" s="3"/>
      <c r="L196" s="3"/>
      <c r="M196" s="3"/>
      <c r="N196" s="61"/>
      <c r="O196" s="3"/>
      <c r="P196" s="61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61"/>
      <c r="C197" s="61"/>
      <c r="D197" s="61"/>
      <c r="E197" s="3"/>
      <c r="F197" s="3"/>
      <c r="G197" s="3"/>
      <c r="H197" s="3"/>
      <c r="I197" s="3"/>
      <c r="J197" s="3"/>
      <c r="K197" s="3"/>
      <c r="L197" s="3"/>
      <c r="M197" s="3"/>
      <c r="N197" s="61"/>
      <c r="O197" s="3"/>
      <c r="P197" s="61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61"/>
      <c r="C198" s="61"/>
      <c r="D198" s="61"/>
      <c r="E198" s="3"/>
      <c r="F198" s="3"/>
      <c r="G198" s="3"/>
      <c r="H198" s="3"/>
      <c r="I198" s="3"/>
      <c r="J198" s="3"/>
      <c r="K198" s="3"/>
      <c r="L198" s="3"/>
      <c r="M198" s="3"/>
      <c r="N198" s="61"/>
      <c r="O198" s="3"/>
      <c r="P198" s="61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61"/>
      <c r="C199" s="61"/>
      <c r="D199" s="61"/>
      <c r="E199" s="3"/>
      <c r="F199" s="3"/>
      <c r="G199" s="3"/>
      <c r="H199" s="3"/>
      <c r="I199" s="3"/>
      <c r="J199" s="3"/>
      <c r="K199" s="3"/>
      <c r="L199" s="3"/>
      <c r="M199" s="3"/>
      <c r="N199" s="61"/>
      <c r="O199" s="3"/>
      <c r="P199" s="61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61"/>
      <c r="C200" s="61"/>
      <c r="D200" s="61"/>
      <c r="E200" s="3"/>
      <c r="F200" s="3"/>
      <c r="G200" s="3"/>
      <c r="H200" s="3"/>
      <c r="I200" s="3"/>
      <c r="J200" s="3"/>
      <c r="K200" s="3"/>
      <c r="L200" s="3"/>
      <c r="M200" s="3"/>
      <c r="N200" s="61"/>
      <c r="O200" s="3"/>
      <c r="P200" s="61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61"/>
      <c r="C201" s="61"/>
      <c r="D201" s="61"/>
      <c r="E201" s="3"/>
      <c r="F201" s="3"/>
      <c r="G201" s="3"/>
      <c r="H201" s="3"/>
      <c r="I201" s="3"/>
      <c r="J201" s="3"/>
      <c r="K201" s="3"/>
      <c r="L201" s="3"/>
      <c r="M201" s="3"/>
      <c r="N201" s="61"/>
      <c r="O201" s="3"/>
      <c r="P201" s="61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61"/>
      <c r="C202" s="61"/>
      <c r="D202" s="61"/>
      <c r="E202" s="3"/>
      <c r="F202" s="3"/>
      <c r="G202" s="3"/>
      <c r="H202" s="3"/>
      <c r="I202" s="3"/>
      <c r="J202" s="3"/>
      <c r="K202" s="3"/>
      <c r="L202" s="3"/>
      <c r="M202" s="3"/>
      <c r="N202" s="61"/>
      <c r="O202" s="3"/>
      <c r="P202" s="61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61"/>
      <c r="C203" s="61"/>
      <c r="D203" s="61"/>
      <c r="E203" s="3"/>
      <c r="F203" s="3"/>
      <c r="G203" s="3"/>
      <c r="H203" s="3"/>
      <c r="I203" s="3"/>
      <c r="J203" s="3"/>
      <c r="K203" s="3"/>
      <c r="L203" s="3"/>
      <c r="M203" s="3"/>
      <c r="N203" s="61"/>
      <c r="O203" s="3"/>
      <c r="P203" s="61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61"/>
      <c r="C204" s="61"/>
      <c r="D204" s="61"/>
      <c r="E204" s="3"/>
      <c r="F204" s="3"/>
      <c r="G204" s="3"/>
      <c r="H204" s="3"/>
      <c r="I204" s="3"/>
      <c r="J204" s="3"/>
      <c r="K204" s="3"/>
      <c r="L204" s="3"/>
      <c r="M204" s="3"/>
      <c r="N204" s="61"/>
      <c r="O204" s="3"/>
      <c r="P204" s="61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61"/>
      <c r="C205" s="61"/>
      <c r="D205" s="61"/>
      <c r="E205" s="3"/>
      <c r="F205" s="3"/>
      <c r="G205" s="3"/>
      <c r="H205" s="3"/>
      <c r="I205" s="3"/>
      <c r="J205" s="3"/>
      <c r="K205" s="3"/>
      <c r="L205" s="3"/>
      <c r="M205" s="3"/>
      <c r="N205" s="61"/>
      <c r="O205" s="3"/>
      <c r="P205" s="61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61"/>
      <c r="C206" s="61"/>
      <c r="D206" s="61"/>
      <c r="E206" s="3"/>
      <c r="F206" s="3"/>
      <c r="G206" s="3"/>
      <c r="H206" s="3"/>
      <c r="I206" s="3"/>
      <c r="J206" s="3"/>
      <c r="K206" s="3"/>
      <c r="L206" s="3"/>
      <c r="M206" s="3"/>
      <c r="N206" s="61"/>
      <c r="O206" s="3"/>
      <c r="P206" s="61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61"/>
      <c r="C207" s="61"/>
      <c r="D207" s="61"/>
      <c r="E207" s="3"/>
      <c r="F207" s="3"/>
      <c r="G207" s="3"/>
      <c r="H207" s="3"/>
      <c r="I207" s="3"/>
      <c r="J207" s="3"/>
      <c r="K207" s="3"/>
      <c r="L207" s="3"/>
      <c r="M207" s="3"/>
      <c r="N207" s="61"/>
      <c r="O207" s="3"/>
      <c r="P207" s="61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61"/>
      <c r="C208" s="61"/>
      <c r="D208" s="61"/>
      <c r="E208" s="3"/>
      <c r="F208" s="3"/>
      <c r="G208" s="3"/>
      <c r="H208" s="3"/>
      <c r="I208" s="3"/>
      <c r="J208" s="3"/>
      <c r="K208" s="3"/>
      <c r="L208" s="3"/>
      <c r="M208" s="3"/>
      <c r="N208" s="61"/>
      <c r="O208" s="3"/>
      <c r="P208" s="61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61"/>
      <c r="C209" s="61"/>
      <c r="D209" s="61"/>
      <c r="E209" s="3"/>
      <c r="F209" s="3"/>
      <c r="G209" s="3"/>
      <c r="H209" s="3"/>
      <c r="I209" s="3"/>
      <c r="J209" s="3"/>
      <c r="K209" s="3"/>
      <c r="L209" s="3"/>
      <c r="M209" s="3"/>
      <c r="N209" s="61"/>
      <c r="O209" s="3"/>
      <c r="P209" s="61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61"/>
      <c r="C210" s="61"/>
      <c r="D210" s="61"/>
      <c r="E210" s="3"/>
      <c r="F210" s="3"/>
      <c r="G210" s="3"/>
      <c r="H210" s="3"/>
      <c r="I210" s="3"/>
      <c r="J210" s="3"/>
      <c r="K210" s="3"/>
      <c r="L210" s="3"/>
      <c r="M210" s="3"/>
      <c r="N210" s="61"/>
      <c r="O210" s="3"/>
      <c r="P210" s="61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61"/>
      <c r="C211" s="61"/>
      <c r="D211" s="61"/>
      <c r="E211" s="3"/>
      <c r="F211" s="3"/>
      <c r="G211" s="3"/>
      <c r="H211" s="3"/>
      <c r="I211" s="3"/>
      <c r="J211" s="3"/>
      <c r="K211" s="3"/>
      <c r="L211" s="3"/>
      <c r="M211" s="3"/>
      <c r="N211" s="61"/>
      <c r="O211" s="3"/>
      <c r="P211" s="61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61"/>
      <c r="C212" s="61"/>
      <c r="D212" s="61"/>
      <c r="E212" s="3"/>
      <c r="F212" s="3"/>
      <c r="G212" s="3"/>
      <c r="H212" s="3"/>
      <c r="I212" s="3"/>
      <c r="J212" s="3"/>
      <c r="K212" s="3"/>
      <c r="L212" s="3"/>
      <c r="M212" s="3"/>
      <c r="N212" s="61"/>
      <c r="O212" s="3"/>
      <c r="P212" s="61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61"/>
      <c r="C213" s="61"/>
      <c r="D213" s="61"/>
      <c r="E213" s="3"/>
      <c r="F213" s="3"/>
      <c r="G213" s="3"/>
      <c r="H213" s="3"/>
      <c r="I213" s="3"/>
      <c r="J213" s="3"/>
      <c r="K213" s="3"/>
      <c r="L213" s="3"/>
      <c r="M213" s="3"/>
      <c r="N213" s="61"/>
      <c r="O213" s="3"/>
      <c r="P213" s="61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61"/>
      <c r="C214" s="61"/>
      <c r="D214" s="61"/>
      <c r="E214" s="3"/>
      <c r="F214" s="3"/>
      <c r="G214" s="3"/>
      <c r="H214" s="3"/>
      <c r="I214" s="3"/>
      <c r="J214" s="3"/>
      <c r="K214" s="3"/>
      <c r="L214" s="3"/>
      <c r="M214" s="3"/>
      <c r="N214" s="61"/>
      <c r="O214" s="3"/>
      <c r="P214" s="61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61"/>
      <c r="C215" s="61"/>
      <c r="D215" s="61"/>
      <c r="E215" s="3"/>
      <c r="F215" s="3"/>
      <c r="G215" s="3"/>
      <c r="H215" s="3"/>
      <c r="I215" s="3"/>
      <c r="J215" s="3"/>
      <c r="K215" s="3"/>
      <c r="L215" s="3"/>
      <c r="M215" s="3"/>
      <c r="N215" s="61"/>
      <c r="O215" s="3"/>
      <c r="P215" s="61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61"/>
      <c r="C216" s="61"/>
      <c r="D216" s="61"/>
      <c r="E216" s="3"/>
      <c r="F216" s="3"/>
      <c r="G216" s="3"/>
      <c r="H216" s="3"/>
      <c r="I216" s="3"/>
      <c r="J216" s="3"/>
      <c r="K216" s="3"/>
      <c r="L216" s="3"/>
      <c r="M216" s="3"/>
      <c r="N216" s="61"/>
      <c r="O216" s="3"/>
      <c r="P216" s="61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61"/>
      <c r="C217" s="61"/>
      <c r="D217" s="61"/>
      <c r="E217" s="3"/>
      <c r="F217" s="3"/>
      <c r="G217" s="3"/>
      <c r="H217" s="3"/>
      <c r="I217" s="3"/>
      <c r="J217" s="3"/>
      <c r="K217" s="3"/>
      <c r="L217" s="3"/>
      <c r="M217" s="3"/>
      <c r="N217" s="61"/>
      <c r="O217" s="3"/>
      <c r="P217" s="61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61"/>
      <c r="C218" s="61"/>
      <c r="D218" s="61"/>
      <c r="E218" s="3"/>
      <c r="F218" s="3"/>
      <c r="G218" s="3"/>
      <c r="H218" s="3"/>
      <c r="I218" s="3"/>
      <c r="J218" s="3"/>
      <c r="K218" s="3"/>
      <c r="L218" s="3"/>
      <c r="M218" s="3"/>
      <c r="N218" s="61"/>
      <c r="O218" s="3"/>
      <c r="P218" s="61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61"/>
      <c r="C219" s="61"/>
      <c r="D219" s="61"/>
      <c r="E219" s="3"/>
      <c r="F219" s="3"/>
      <c r="G219" s="3"/>
      <c r="H219" s="3"/>
      <c r="I219" s="3"/>
      <c r="J219" s="3"/>
      <c r="K219" s="3"/>
      <c r="L219" s="3"/>
      <c r="M219" s="3"/>
      <c r="N219" s="61"/>
      <c r="O219" s="3"/>
      <c r="P219" s="61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61"/>
      <c r="C220" s="61"/>
      <c r="D220" s="61"/>
      <c r="E220" s="3"/>
      <c r="F220" s="3"/>
      <c r="G220" s="3"/>
      <c r="H220" s="3"/>
      <c r="I220" s="3"/>
      <c r="J220" s="3"/>
      <c r="K220" s="3"/>
      <c r="L220" s="3"/>
      <c r="M220" s="3"/>
      <c r="N220" s="61"/>
      <c r="O220" s="3"/>
      <c r="P220" s="61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61"/>
      <c r="C221" s="61"/>
      <c r="D221" s="61"/>
      <c r="E221" s="3"/>
      <c r="F221" s="3"/>
      <c r="G221" s="3"/>
      <c r="H221" s="3"/>
      <c r="I221" s="3"/>
      <c r="J221" s="3"/>
      <c r="K221" s="3"/>
      <c r="L221" s="3"/>
      <c r="M221" s="3"/>
      <c r="N221" s="61"/>
      <c r="O221" s="3"/>
      <c r="P221" s="61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61"/>
      <c r="C222" s="61"/>
      <c r="D222" s="61"/>
      <c r="E222" s="3"/>
      <c r="F222" s="3"/>
      <c r="G222" s="3"/>
      <c r="H222" s="3"/>
      <c r="I222" s="3"/>
      <c r="J222" s="3"/>
      <c r="K222" s="3"/>
      <c r="L222" s="3"/>
      <c r="M222" s="3"/>
      <c r="N222" s="61"/>
      <c r="O222" s="3"/>
      <c r="P222" s="61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61"/>
      <c r="C223" s="61"/>
      <c r="D223" s="61"/>
      <c r="E223" s="3"/>
      <c r="F223" s="3"/>
      <c r="G223" s="3"/>
      <c r="H223" s="3"/>
      <c r="I223" s="3"/>
      <c r="J223" s="3"/>
      <c r="K223" s="3"/>
      <c r="L223" s="3"/>
      <c r="M223" s="3"/>
      <c r="N223" s="61"/>
      <c r="O223" s="3"/>
      <c r="P223" s="61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61"/>
      <c r="C224" s="61"/>
      <c r="D224" s="61"/>
      <c r="E224" s="3"/>
      <c r="F224" s="3"/>
      <c r="G224" s="3"/>
      <c r="H224" s="3"/>
      <c r="I224" s="3"/>
      <c r="J224" s="3"/>
      <c r="K224" s="3"/>
      <c r="L224" s="3"/>
      <c r="M224" s="3"/>
      <c r="N224" s="61"/>
      <c r="O224" s="3"/>
      <c r="P224" s="61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61"/>
      <c r="C225" s="61"/>
      <c r="D225" s="61"/>
      <c r="E225" s="3"/>
      <c r="F225" s="3"/>
      <c r="G225" s="3"/>
      <c r="H225" s="3"/>
      <c r="I225" s="3"/>
      <c r="J225" s="3"/>
      <c r="K225" s="3"/>
      <c r="L225" s="3"/>
      <c r="M225" s="3"/>
      <c r="N225" s="61"/>
      <c r="O225" s="3"/>
      <c r="P225" s="61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61"/>
      <c r="C226" s="61"/>
      <c r="D226" s="61"/>
      <c r="E226" s="3"/>
      <c r="F226" s="3"/>
      <c r="G226" s="3"/>
      <c r="H226" s="3"/>
      <c r="I226" s="3"/>
      <c r="J226" s="3"/>
      <c r="K226" s="3"/>
      <c r="L226" s="3"/>
      <c r="M226" s="3"/>
      <c r="N226" s="61"/>
      <c r="O226" s="3"/>
      <c r="P226" s="61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61"/>
      <c r="C227" s="61"/>
      <c r="D227" s="61"/>
      <c r="E227" s="3"/>
      <c r="F227" s="3"/>
      <c r="G227" s="3"/>
      <c r="H227" s="3"/>
      <c r="I227" s="3"/>
      <c r="J227" s="3"/>
      <c r="K227" s="3"/>
      <c r="L227" s="3"/>
      <c r="M227" s="3"/>
      <c r="N227" s="61"/>
      <c r="O227" s="3"/>
      <c r="P227" s="61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61"/>
      <c r="C228" s="61"/>
      <c r="D228" s="61"/>
      <c r="E228" s="3"/>
      <c r="F228" s="3"/>
      <c r="G228" s="3"/>
      <c r="H228" s="3"/>
      <c r="I228" s="3"/>
      <c r="J228" s="3"/>
      <c r="K228" s="3"/>
      <c r="L228" s="3"/>
      <c r="M228" s="3"/>
      <c r="N228" s="61"/>
      <c r="O228" s="3"/>
      <c r="P228" s="61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61"/>
      <c r="C229" s="61"/>
      <c r="D229" s="61"/>
      <c r="E229" s="3"/>
      <c r="F229" s="3"/>
      <c r="G229" s="3"/>
      <c r="H229" s="3"/>
      <c r="I229" s="3"/>
      <c r="J229" s="3"/>
      <c r="K229" s="3"/>
      <c r="L229" s="3"/>
      <c r="M229" s="3"/>
      <c r="N229" s="61"/>
      <c r="O229" s="3"/>
      <c r="P229" s="61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61"/>
      <c r="C230" s="61"/>
      <c r="D230" s="61"/>
      <c r="E230" s="3"/>
      <c r="F230" s="3"/>
      <c r="G230" s="3"/>
      <c r="H230" s="3"/>
      <c r="I230" s="3"/>
      <c r="J230" s="3"/>
      <c r="K230" s="3"/>
      <c r="L230" s="3"/>
      <c r="M230" s="3"/>
      <c r="N230" s="61"/>
      <c r="O230" s="3"/>
      <c r="P230" s="61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61"/>
      <c r="C231" s="61"/>
      <c r="D231" s="61"/>
      <c r="E231" s="3"/>
      <c r="F231" s="3"/>
      <c r="G231" s="3"/>
      <c r="H231" s="3"/>
      <c r="I231" s="3"/>
      <c r="J231" s="3"/>
      <c r="K231" s="3"/>
      <c r="L231" s="3"/>
      <c r="M231" s="3"/>
      <c r="N231" s="61"/>
      <c r="O231" s="3"/>
      <c r="P231" s="61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61"/>
      <c r="C232" s="61"/>
      <c r="D232" s="61"/>
      <c r="E232" s="3"/>
      <c r="F232" s="3"/>
      <c r="G232" s="3"/>
      <c r="H232" s="3"/>
      <c r="I232" s="3"/>
      <c r="J232" s="3"/>
      <c r="K232" s="3"/>
      <c r="L232" s="3"/>
      <c r="M232" s="3"/>
      <c r="N232" s="61"/>
      <c r="O232" s="3"/>
      <c r="P232" s="61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61"/>
      <c r="C233" s="61"/>
      <c r="D233" s="61"/>
      <c r="E233" s="3"/>
      <c r="F233" s="3"/>
      <c r="G233" s="3"/>
      <c r="H233" s="3"/>
      <c r="I233" s="3"/>
      <c r="J233" s="3"/>
      <c r="K233" s="3"/>
      <c r="L233" s="3"/>
      <c r="M233" s="3"/>
      <c r="N233" s="61"/>
      <c r="O233" s="3"/>
      <c r="P233" s="61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61"/>
      <c r="C234" s="61"/>
      <c r="D234" s="61"/>
      <c r="E234" s="3"/>
      <c r="F234" s="3"/>
      <c r="G234" s="3"/>
      <c r="H234" s="3"/>
      <c r="I234" s="3"/>
      <c r="J234" s="3"/>
      <c r="K234" s="3"/>
      <c r="L234" s="3"/>
      <c r="M234" s="3"/>
      <c r="N234" s="61"/>
      <c r="O234" s="3"/>
      <c r="P234" s="61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61"/>
      <c r="C235" s="61"/>
      <c r="D235" s="61"/>
      <c r="E235" s="3"/>
      <c r="F235" s="3"/>
      <c r="G235" s="3"/>
      <c r="H235" s="3"/>
      <c r="I235" s="3"/>
      <c r="J235" s="3"/>
      <c r="K235" s="3"/>
      <c r="L235" s="3"/>
      <c r="M235" s="3"/>
      <c r="N235" s="61"/>
      <c r="O235" s="3"/>
      <c r="P235" s="61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61"/>
      <c r="C236" s="61"/>
      <c r="D236" s="61"/>
      <c r="E236" s="3"/>
      <c r="F236" s="3"/>
      <c r="G236" s="3"/>
      <c r="H236" s="3"/>
      <c r="I236" s="3"/>
      <c r="J236" s="3"/>
      <c r="K236" s="3"/>
      <c r="L236" s="3"/>
      <c r="M236" s="3"/>
      <c r="N236" s="61"/>
      <c r="O236" s="3"/>
      <c r="P236" s="61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61"/>
      <c r="C237" s="61"/>
      <c r="D237" s="61"/>
      <c r="E237" s="3"/>
      <c r="F237" s="3"/>
      <c r="G237" s="3"/>
      <c r="H237" s="3"/>
      <c r="I237" s="3"/>
      <c r="J237" s="3"/>
      <c r="K237" s="3"/>
      <c r="L237" s="3"/>
      <c r="M237" s="3"/>
      <c r="N237" s="61"/>
      <c r="O237" s="3"/>
      <c r="P237" s="61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61"/>
      <c r="C238" s="61"/>
      <c r="D238" s="61"/>
      <c r="E238" s="3"/>
      <c r="F238" s="3"/>
      <c r="G238" s="3"/>
      <c r="H238" s="3"/>
      <c r="I238" s="3"/>
      <c r="J238" s="3"/>
      <c r="K238" s="3"/>
      <c r="L238" s="3"/>
      <c r="M238" s="3"/>
      <c r="N238" s="61"/>
      <c r="O238" s="3"/>
      <c r="P238" s="61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61"/>
      <c r="C239" s="61"/>
      <c r="D239" s="61"/>
      <c r="E239" s="3"/>
      <c r="F239" s="3"/>
      <c r="G239" s="3"/>
      <c r="H239" s="3"/>
      <c r="I239" s="3"/>
      <c r="J239" s="3"/>
      <c r="K239" s="3"/>
      <c r="L239" s="3"/>
      <c r="M239" s="3"/>
      <c r="N239" s="61"/>
      <c r="O239" s="3"/>
      <c r="P239" s="61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61"/>
      <c r="C240" s="61"/>
      <c r="D240" s="61"/>
      <c r="E240" s="3"/>
      <c r="F240" s="3"/>
      <c r="G240" s="3"/>
      <c r="H240" s="3"/>
      <c r="I240" s="3"/>
      <c r="J240" s="3"/>
      <c r="K240" s="3"/>
      <c r="L240" s="3"/>
      <c r="M240" s="3"/>
      <c r="N240" s="61"/>
      <c r="O240" s="3"/>
      <c r="P240" s="61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61"/>
      <c r="C241" s="61"/>
      <c r="D241" s="61"/>
      <c r="E241" s="3"/>
      <c r="F241" s="3"/>
      <c r="G241" s="3"/>
      <c r="H241" s="3"/>
      <c r="I241" s="3"/>
      <c r="J241" s="3"/>
      <c r="K241" s="3"/>
      <c r="L241" s="3"/>
      <c r="M241" s="3"/>
      <c r="N241" s="61"/>
      <c r="O241" s="3"/>
      <c r="P241" s="61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61"/>
      <c r="C242" s="61"/>
      <c r="D242" s="61"/>
      <c r="E242" s="3"/>
      <c r="F242" s="3"/>
      <c r="G242" s="3"/>
      <c r="H242" s="3"/>
      <c r="I242" s="3"/>
      <c r="J242" s="3"/>
      <c r="K242" s="3"/>
      <c r="L242" s="3"/>
      <c r="M242" s="3"/>
      <c r="N242" s="61"/>
      <c r="O242" s="3"/>
      <c r="P242" s="61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61"/>
      <c r="C243" s="61"/>
      <c r="D243" s="61"/>
      <c r="E243" s="3"/>
      <c r="F243" s="3"/>
      <c r="G243" s="3"/>
      <c r="H243" s="3"/>
      <c r="I243" s="3"/>
      <c r="J243" s="3"/>
      <c r="K243" s="3"/>
      <c r="L243" s="3"/>
      <c r="M243" s="3"/>
      <c r="N243" s="61"/>
      <c r="O243" s="3"/>
      <c r="P243" s="61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61"/>
      <c r="C244" s="61"/>
      <c r="D244" s="61"/>
      <c r="E244" s="3"/>
      <c r="F244" s="3"/>
      <c r="G244" s="3"/>
      <c r="H244" s="3"/>
      <c r="I244" s="3"/>
      <c r="J244" s="3"/>
      <c r="K244" s="3"/>
      <c r="L244" s="3"/>
      <c r="M244" s="3"/>
      <c r="N244" s="61"/>
      <c r="O244" s="3"/>
      <c r="P244" s="61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61"/>
      <c r="C245" s="61"/>
      <c r="D245" s="61"/>
      <c r="E245" s="3"/>
      <c r="F245" s="3"/>
      <c r="G245" s="3"/>
      <c r="H245" s="3"/>
      <c r="I245" s="3"/>
      <c r="J245" s="3"/>
      <c r="K245" s="3"/>
      <c r="L245" s="3"/>
      <c r="M245" s="3"/>
      <c r="N245" s="61"/>
      <c r="O245" s="3"/>
      <c r="P245" s="61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61"/>
      <c r="C246" s="61"/>
      <c r="D246" s="61"/>
      <c r="E246" s="3"/>
      <c r="F246" s="3"/>
      <c r="G246" s="3"/>
      <c r="H246" s="3"/>
      <c r="I246" s="3"/>
      <c r="J246" s="3"/>
      <c r="K246" s="3"/>
      <c r="L246" s="3"/>
      <c r="M246" s="3"/>
      <c r="N246" s="61"/>
      <c r="O246" s="3"/>
      <c r="P246" s="61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61"/>
      <c r="C247" s="61"/>
      <c r="D247" s="61"/>
      <c r="E247" s="3"/>
      <c r="F247" s="3"/>
      <c r="G247" s="3"/>
      <c r="H247" s="3"/>
      <c r="I247" s="3"/>
      <c r="J247" s="3"/>
      <c r="K247" s="3"/>
      <c r="L247" s="3"/>
      <c r="M247" s="3"/>
      <c r="N247" s="61"/>
      <c r="O247" s="3"/>
      <c r="P247" s="61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61"/>
      <c r="C248" s="61"/>
      <c r="D248" s="61"/>
      <c r="E248" s="3"/>
      <c r="F248" s="3"/>
      <c r="G248" s="3"/>
      <c r="H248" s="3"/>
      <c r="I248" s="3"/>
      <c r="J248" s="3"/>
      <c r="K248" s="3"/>
      <c r="L248" s="3"/>
      <c r="M248" s="3"/>
      <c r="N248" s="61"/>
      <c r="O248" s="3"/>
      <c r="P248" s="61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61"/>
      <c r="C249" s="61"/>
      <c r="D249" s="61"/>
      <c r="E249" s="3"/>
      <c r="F249" s="3"/>
      <c r="G249" s="3"/>
      <c r="H249" s="3"/>
      <c r="I249" s="3"/>
      <c r="J249" s="3"/>
      <c r="K249" s="3"/>
      <c r="L249" s="3"/>
      <c r="M249" s="3"/>
      <c r="N249" s="61"/>
      <c r="O249" s="3"/>
      <c r="P249" s="61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61"/>
      <c r="C250" s="61"/>
      <c r="D250" s="61"/>
      <c r="E250" s="3"/>
      <c r="F250" s="3"/>
      <c r="G250" s="3"/>
      <c r="H250" s="3"/>
      <c r="I250" s="3"/>
      <c r="J250" s="3"/>
      <c r="K250" s="3"/>
      <c r="L250" s="3"/>
      <c r="M250" s="3"/>
      <c r="N250" s="61"/>
      <c r="O250" s="3"/>
      <c r="P250" s="61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61"/>
      <c r="C251" s="61"/>
      <c r="D251" s="61"/>
      <c r="E251" s="3"/>
      <c r="F251" s="3"/>
      <c r="G251" s="3"/>
      <c r="H251" s="3"/>
      <c r="I251" s="3"/>
      <c r="J251" s="3"/>
      <c r="K251" s="3"/>
      <c r="L251" s="3"/>
      <c r="M251" s="3"/>
      <c r="N251" s="61"/>
      <c r="O251" s="3"/>
      <c r="P251" s="61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61"/>
      <c r="C252" s="61"/>
      <c r="D252" s="61"/>
      <c r="E252" s="3"/>
      <c r="F252" s="3"/>
      <c r="G252" s="3"/>
      <c r="H252" s="3"/>
      <c r="I252" s="3"/>
      <c r="J252" s="3"/>
      <c r="K252" s="3"/>
      <c r="L252" s="3"/>
      <c r="M252" s="3"/>
      <c r="N252" s="61"/>
      <c r="O252" s="3"/>
      <c r="P252" s="61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61"/>
      <c r="C253" s="61"/>
      <c r="D253" s="61"/>
      <c r="E253" s="3"/>
      <c r="F253" s="3"/>
      <c r="G253" s="3"/>
      <c r="H253" s="3"/>
      <c r="I253" s="3"/>
      <c r="J253" s="3"/>
      <c r="K253" s="3"/>
      <c r="L253" s="3"/>
      <c r="M253" s="3"/>
      <c r="N253" s="61"/>
      <c r="O253" s="3"/>
      <c r="P253" s="61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61"/>
      <c r="C254" s="61"/>
      <c r="D254" s="61"/>
      <c r="E254" s="3"/>
      <c r="F254" s="3"/>
      <c r="G254" s="3"/>
      <c r="H254" s="3"/>
      <c r="I254" s="3"/>
      <c r="J254" s="3"/>
      <c r="K254" s="3"/>
      <c r="L254" s="3"/>
      <c r="M254" s="3"/>
      <c r="N254" s="61"/>
      <c r="O254" s="3"/>
      <c r="P254" s="61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61"/>
      <c r="C255" s="61"/>
      <c r="D255" s="61"/>
      <c r="E255" s="3"/>
      <c r="F255" s="3"/>
      <c r="G255" s="3"/>
      <c r="H255" s="3"/>
      <c r="I255" s="3"/>
      <c r="J255" s="3"/>
      <c r="K255" s="3"/>
      <c r="L255" s="3"/>
      <c r="M255" s="3"/>
      <c r="N255" s="61"/>
      <c r="O255" s="3"/>
      <c r="P255" s="61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61"/>
      <c r="C256" s="61"/>
      <c r="D256" s="61"/>
      <c r="E256" s="3"/>
      <c r="F256" s="3"/>
      <c r="G256" s="3"/>
      <c r="H256" s="3"/>
      <c r="I256" s="3"/>
      <c r="J256" s="3"/>
      <c r="K256" s="3"/>
      <c r="L256" s="3"/>
      <c r="M256" s="3"/>
      <c r="N256" s="61"/>
      <c r="O256" s="3"/>
      <c r="P256" s="61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61"/>
      <c r="C257" s="61"/>
      <c r="D257" s="61"/>
      <c r="E257" s="3"/>
      <c r="F257" s="3"/>
      <c r="G257" s="3"/>
      <c r="H257" s="3"/>
      <c r="I257" s="3"/>
      <c r="J257" s="3"/>
      <c r="K257" s="3"/>
      <c r="L257" s="3"/>
      <c r="M257" s="3"/>
      <c r="N257" s="61"/>
      <c r="O257" s="3"/>
      <c r="P257" s="61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61"/>
      <c r="C258" s="61"/>
      <c r="D258" s="61"/>
      <c r="E258" s="3"/>
      <c r="F258" s="3"/>
      <c r="G258" s="3"/>
      <c r="H258" s="3"/>
      <c r="I258" s="3"/>
      <c r="J258" s="3"/>
      <c r="K258" s="3"/>
      <c r="L258" s="3"/>
      <c r="M258" s="3"/>
      <c r="N258" s="61"/>
      <c r="O258" s="3"/>
      <c r="P258" s="61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61"/>
      <c r="C259" s="61"/>
      <c r="D259" s="61"/>
      <c r="E259" s="3"/>
      <c r="F259" s="3"/>
      <c r="G259" s="3"/>
      <c r="H259" s="3"/>
      <c r="I259" s="3"/>
      <c r="J259" s="3"/>
      <c r="K259" s="3"/>
      <c r="L259" s="3"/>
      <c r="M259" s="3"/>
      <c r="N259" s="61"/>
      <c r="O259" s="3"/>
      <c r="P259" s="61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61"/>
      <c r="C260" s="61"/>
      <c r="D260" s="61"/>
      <c r="E260" s="3"/>
      <c r="F260" s="3"/>
      <c r="G260" s="3"/>
      <c r="H260" s="3"/>
      <c r="I260" s="3"/>
      <c r="J260" s="3"/>
      <c r="K260" s="3"/>
      <c r="L260" s="3"/>
      <c r="M260" s="3"/>
      <c r="N260" s="61"/>
      <c r="O260" s="3"/>
      <c r="P260" s="61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61"/>
      <c r="C261" s="61"/>
      <c r="D261" s="61"/>
      <c r="E261" s="3"/>
      <c r="F261" s="3"/>
      <c r="G261" s="3"/>
      <c r="H261" s="3"/>
      <c r="I261" s="3"/>
      <c r="J261" s="3"/>
      <c r="K261" s="3"/>
      <c r="L261" s="3"/>
      <c r="M261" s="3"/>
      <c r="N261" s="61"/>
      <c r="O261" s="3"/>
      <c r="P261" s="61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61"/>
      <c r="C262" s="61"/>
      <c r="D262" s="61"/>
      <c r="E262" s="3"/>
      <c r="F262" s="3"/>
      <c r="G262" s="3"/>
      <c r="H262" s="3"/>
      <c r="I262" s="3"/>
      <c r="J262" s="3"/>
      <c r="K262" s="3"/>
      <c r="L262" s="3"/>
      <c r="M262" s="3"/>
      <c r="N262" s="61"/>
      <c r="O262" s="3"/>
      <c r="P262" s="61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61"/>
      <c r="C263" s="61"/>
      <c r="D263" s="61"/>
      <c r="E263" s="3"/>
      <c r="F263" s="3"/>
      <c r="G263" s="3"/>
      <c r="H263" s="3"/>
      <c r="I263" s="3"/>
      <c r="J263" s="3"/>
      <c r="K263" s="3"/>
      <c r="L263" s="3"/>
      <c r="M263" s="3"/>
      <c r="N263" s="61"/>
      <c r="O263" s="3"/>
      <c r="P263" s="61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61"/>
      <c r="C264" s="61"/>
      <c r="D264" s="61"/>
      <c r="E264" s="3"/>
      <c r="F264" s="3"/>
      <c r="G264" s="3"/>
      <c r="H264" s="3"/>
      <c r="I264" s="3"/>
      <c r="J264" s="3"/>
      <c r="K264" s="3"/>
      <c r="L264" s="3"/>
      <c r="M264" s="3"/>
      <c r="N264" s="61"/>
      <c r="O264" s="3"/>
      <c r="P264" s="61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61"/>
      <c r="C265" s="61"/>
      <c r="D265" s="61"/>
      <c r="E265" s="3"/>
      <c r="F265" s="3"/>
      <c r="G265" s="3"/>
      <c r="H265" s="3"/>
      <c r="I265" s="3"/>
      <c r="J265" s="3"/>
      <c r="K265" s="3"/>
      <c r="L265" s="3"/>
      <c r="M265" s="3"/>
      <c r="N265" s="61"/>
      <c r="O265" s="3"/>
      <c r="P265" s="61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61"/>
      <c r="C266" s="61"/>
      <c r="D266" s="61"/>
      <c r="E266" s="3"/>
      <c r="F266" s="3"/>
      <c r="G266" s="3"/>
      <c r="H266" s="3"/>
      <c r="I266" s="3"/>
      <c r="J266" s="3"/>
      <c r="K266" s="3"/>
      <c r="L266" s="3"/>
      <c r="M266" s="3"/>
      <c r="N266" s="61"/>
      <c r="O266" s="3"/>
      <c r="P266" s="61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61"/>
      <c r="C267" s="61"/>
      <c r="D267" s="61"/>
      <c r="E267" s="3"/>
      <c r="F267" s="3"/>
      <c r="G267" s="3"/>
      <c r="H267" s="3"/>
      <c r="I267" s="3"/>
      <c r="J267" s="3"/>
      <c r="K267" s="3"/>
      <c r="L267" s="3"/>
      <c r="M267" s="3"/>
      <c r="N267" s="61"/>
      <c r="O267" s="3"/>
      <c r="P267" s="61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61"/>
      <c r="C268" s="61"/>
      <c r="D268" s="61"/>
      <c r="E268" s="3"/>
      <c r="F268" s="3"/>
      <c r="G268" s="3"/>
      <c r="H268" s="3"/>
      <c r="I268" s="3"/>
      <c r="J268" s="3"/>
      <c r="K268" s="3"/>
      <c r="L268" s="3"/>
      <c r="M268" s="3"/>
      <c r="N268" s="61"/>
      <c r="O268" s="3"/>
      <c r="P268" s="61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61"/>
      <c r="C269" s="61"/>
      <c r="D269" s="61"/>
      <c r="E269" s="3"/>
      <c r="F269" s="3"/>
      <c r="G269" s="3"/>
      <c r="H269" s="3"/>
      <c r="I269" s="3"/>
      <c r="J269" s="3"/>
      <c r="K269" s="3"/>
      <c r="L269" s="3"/>
      <c r="M269" s="3"/>
      <c r="N269" s="61"/>
      <c r="O269" s="3"/>
      <c r="P269" s="61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61"/>
      <c r="C270" s="61"/>
      <c r="D270" s="61"/>
      <c r="E270" s="3"/>
      <c r="F270" s="3"/>
      <c r="G270" s="3"/>
      <c r="H270" s="3"/>
      <c r="I270" s="3"/>
      <c r="J270" s="3"/>
      <c r="K270" s="3"/>
      <c r="L270" s="3"/>
      <c r="M270" s="3"/>
      <c r="N270" s="61"/>
      <c r="O270" s="3"/>
      <c r="P270" s="61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61"/>
      <c r="C271" s="61"/>
      <c r="D271" s="61"/>
      <c r="E271" s="3"/>
      <c r="F271" s="3"/>
      <c r="G271" s="3"/>
      <c r="H271" s="3"/>
      <c r="I271" s="3"/>
      <c r="J271" s="3"/>
      <c r="K271" s="3"/>
      <c r="L271" s="3"/>
      <c r="M271" s="3"/>
      <c r="N271" s="61"/>
      <c r="O271" s="3"/>
      <c r="P271" s="61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61"/>
      <c r="C272" s="61"/>
      <c r="D272" s="61"/>
      <c r="E272" s="3"/>
      <c r="F272" s="3"/>
      <c r="G272" s="3"/>
      <c r="H272" s="3"/>
      <c r="I272" s="3"/>
      <c r="J272" s="3"/>
      <c r="K272" s="3"/>
      <c r="L272" s="3"/>
      <c r="M272" s="3"/>
      <c r="N272" s="61"/>
      <c r="O272" s="3"/>
      <c r="P272" s="61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61"/>
      <c r="C273" s="61"/>
      <c r="D273" s="61"/>
      <c r="E273" s="3"/>
      <c r="F273" s="3"/>
      <c r="G273" s="3"/>
      <c r="H273" s="3"/>
      <c r="I273" s="3"/>
      <c r="J273" s="3"/>
      <c r="K273" s="3"/>
      <c r="L273" s="3"/>
      <c r="M273" s="3"/>
      <c r="N273" s="61"/>
      <c r="O273" s="3"/>
      <c r="P273" s="61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61"/>
      <c r="C274" s="61"/>
      <c r="D274" s="61"/>
      <c r="E274" s="3"/>
      <c r="F274" s="3"/>
      <c r="G274" s="3"/>
      <c r="H274" s="3"/>
      <c r="I274" s="3"/>
      <c r="J274" s="3"/>
      <c r="K274" s="3"/>
      <c r="L274" s="3"/>
      <c r="M274" s="3"/>
      <c r="N274" s="61"/>
      <c r="O274" s="3"/>
      <c r="P274" s="61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61"/>
      <c r="C275" s="61"/>
      <c r="D275" s="61"/>
      <c r="E275" s="3"/>
      <c r="F275" s="3"/>
      <c r="G275" s="3"/>
      <c r="H275" s="3"/>
      <c r="I275" s="3"/>
      <c r="J275" s="3"/>
      <c r="K275" s="3"/>
      <c r="L275" s="3"/>
      <c r="M275" s="3"/>
      <c r="N275" s="61"/>
      <c r="O275" s="3"/>
      <c r="P275" s="61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61"/>
      <c r="C276" s="61"/>
      <c r="D276" s="61"/>
      <c r="E276" s="3"/>
      <c r="F276" s="3"/>
      <c r="G276" s="3"/>
      <c r="H276" s="3"/>
      <c r="I276" s="3"/>
      <c r="J276" s="3"/>
      <c r="K276" s="3"/>
      <c r="L276" s="3"/>
      <c r="M276" s="3"/>
      <c r="N276" s="61"/>
      <c r="O276" s="3"/>
      <c r="P276" s="61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61"/>
      <c r="C277" s="61"/>
      <c r="D277" s="61"/>
      <c r="E277" s="3"/>
      <c r="F277" s="3"/>
      <c r="G277" s="3"/>
      <c r="H277" s="3"/>
      <c r="I277" s="3"/>
      <c r="J277" s="3"/>
      <c r="K277" s="3"/>
      <c r="L277" s="3"/>
      <c r="M277" s="3"/>
      <c r="N277" s="61"/>
      <c r="O277" s="3"/>
      <c r="P277" s="61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61"/>
      <c r="C278" s="61"/>
      <c r="D278" s="61"/>
      <c r="E278" s="3"/>
      <c r="F278" s="3"/>
      <c r="G278" s="3"/>
      <c r="H278" s="3"/>
      <c r="I278" s="3"/>
      <c r="J278" s="3"/>
      <c r="K278" s="3"/>
      <c r="L278" s="3"/>
      <c r="M278" s="3"/>
      <c r="N278" s="61"/>
      <c r="O278" s="3"/>
      <c r="P278" s="61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61"/>
      <c r="C279" s="61"/>
      <c r="D279" s="61"/>
      <c r="E279" s="3"/>
      <c r="F279" s="3"/>
      <c r="G279" s="3"/>
      <c r="H279" s="3"/>
      <c r="I279" s="3"/>
      <c r="J279" s="3"/>
      <c r="K279" s="3"/>
      <c r="L279" s="3"/>
      <c r="M279" s="3"/>
      <c r="N279" s="61"/>
      <c r="O279" s="3"/>
      <c r="P279" s="61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61"/>
      <c r="C280" s="61"/>
      <c r="D280" s="61"/>
      <c r="E280" s="3"/>
      <c r="F280" s="3"/>
      <c r="G280" s="3"/>
      <c r="H280" s="3"/>
      <c r="I280" s="3"/>
      <c r="J280" s="3"/>
      <c r="K280" s="3"/>
      <c r="L280" s="3"/>
      <c r="M280" s="3"/>
      <c r="N280" s="61"/>
      <c r="O280" s="3"/>
      <c r="P280" s="61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61"/>
      <c r="C281" s="61"/>
      <c r="D281" s="61"/>
      <c r="E281" s="3"/>
      <c r="F281" s="3"/>
      <c r="G281" s="3"/>
      <c r="H281" s="3"/>
      <c r="I281" s="3"/>
      <c r="J281" s="3"/>
      <c r="K281" s="3"/>
      <c r="L281" s="3"/>
      <c r="M281" s="3"/>
      <c r="N281" s="61"/>
      <c r="O281" s="3"/>
      <c r="P281" s="61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61"/>
      <c r="C282" s="61"/>
      <c r="D282" s="61"/>
      <c r="E282" s="3"/>
      <c r="F282" s="3"/>
      <c r="G282" s="3"/>
      <c r="H282" s="3"/>
      <c r="I282" s="3"/>
      <c r="J282" s="3"/>
      <c r="K282" s="3"/>
      <c r="L282" s="3"/>
      <c r="M282" s="3"/>
      <c r="N282" s="61"/>
      <c r="O282" s="3"/>
      <c r="P282" s="61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61"/>
      <c r="C283" s="61"/>
      <c r="D283" s="61"/>
      <c r="E283" s="3"/>
      <c r="F283" s="3"/>
      <c r="G283" s="3"/>
      <c r="H283" s="3"/>
      <c r="I283" s="3"/>
      <c r="J283" s="3"/>
      <c r="K283" s="3"/>
      <c r="L283" s="3"/>
      <c r="M283" s="3"/>
      <c r="N283" s="61"/>
      <c r="O283" s="3"/>
      <c r="P283" s="61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61"/>
      <c r="C284" s="61"/>
      <c r="D284" s="61"/>
      <c r="E284" s="3"/>
      <c r="F284" s="3"/>
      <c r="G284" s="3"/>
      <c r="H284" s="3"/>
      <c r="I284" s="3"/>
      <c r="J284" s="3"/>
      <c r="K284" s="3"/>
      <c r="L284" s="3"/>
      <c r="M284" s="3"/>
      <c r="N284" s="61"/>
      <c r="O284" s="3"/>
      <c r="P284" s="61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61"/>
      <c r="C285" s="61"/>
      <c r="D285" s="61"/>
      <c r="E285" s="3"/>
      <c r="F285" s="3"/>
      <c r="G285" s="3"/>
      <c r="H285" s="3"/>
      <c r="I285" s="3"/>
      <c r="J285" s="3"/>
      <c r="K285" s="3"/>
      <c r="L285" s="3"/>
      <c r="M285" s="3"/>
      <c r="N285" s="61"/>
      <c r="O285" s="3"/>
      <c r="P285" s="61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61"/>
      <c r="C286" s="61"/>
      <c r="D286" s="61"/>
      <c r="E286" s="3"/>
      <c r="F286" s="3"/>
      <c r="G286" s="3"/>
      <c r="H286" s="3"/>
      <c r="I286" s="3"/>
      <c r="J286" s="3"/>
      <c r="K286" s="3"/>
      <c r="L286" s="3"/>
      <c r="M286" s="3"/>
      <c r="N286" s="61"/>
      <c r="O286" s="3"/>
      <c r="P286" s="61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61"/>
      <c r="C287" s="61"/>
      <c r="D287" s="61"/>
      <c r="E287" s="3"/>
      <c r="F287" s="3"/>
      <c r="G287" s="3"/>
      <c r="H287" s="3"/>
      <c r="I287" s="3"/>
      <c r="J287" s="3"/>
      <c r="K287" s="3"/>
      <c r="L287" s="3"/>
      <c r="M287" s="3"/>
      <c r="N287" s="61"/>
      <c r="O287" s="3"/>
      <c r="P287" s="61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61"/>
      <c r="C288" s="61"/>
      <c r="D288" s="61"/>
      <c r="E288" s="3"/>
      <c r="F288" s="3"/>
      <c r="G288" s="3"/>
      <c r="H288" s="3"/>
      <c r="I288" s="3"/>
      <c r="J288" s="3"/>
      <c r="K288" s="3"/>
      <c r="L288" s="3"/>
      <c r="M288" s="3"/>
      <c r="N288" s="61"/>
      <c r="O288" s="3"/>
      <c r="P288" s="61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61"/>
      <c r="C289" s="61"/>
      <c r="D289" s="61"/>
      <c r="E289" s="3"/>
      <c r="F289" s="3"/>
      <c r="G289" s="3"/>
      <c r="H289" s="3"/>
      <c r="I289" s="3"/>
      <c r="J289" s="3"/>
      <c r="K289" s="3"/>
      <c r="L289" s="3"/>
      <c r="M289" s="3"/>
      <c r="N289" s="61"/>
      <c r="O289" s="3"/>
      <c r="P289" s="61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61"/>
      <c r="C290" s="61"/>
      <c r="D290" s="61"/>
      <c r="E290" s="3"/>
      <c r="F290" s="3"/>
      <c r="G290" s="3"/>
      <c r="H290" s="3"/>
      <c r="I290" s="3"/>
      <c r="J290" s="3"/>
      <c r="K290" s="3"/>
      <c r="L290" s="3"/>
      <c r="M290" s="3"/>
      <c r="N290" s="61"/>
      <c r="O290" s="3"/>
      <c r="P290" s="61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61"/>
      <c r="C291" s="61"/>
      <c r="D291" s="61"/>
      <c r="E291" s="3"/>
      <c r="F291" s="3"/>
      <c r="G291" s="3"/>
      <c r="H291" s="3"/>
      <c r="I291" s="3"/>
      <c r="J291" s="3"/>
      <c r="K291" s="3"/>
      <c r="L291" s="3"/>
      <c r="M291" s="3"/>
      <c r="N291" s="61"/>
      <c r="O291" s="3"/>
      <c r="P291" s="61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61"/>
      <c r="C292" s="61"/>
      <c r="D292" s="61"/>
      <c r="E292" s="3"/>
      <c r="F292" s="3"/>
      <c r="G292" s="3"/>
      <c r="H292" s="3"/>
      <c r="I292" s="3"/>
      <c r="J292" s="3"/>
      <c r="K292" s="3"/>
      <c r="L292" s="3"/>
      <c r="M292" s="3"/>
      <c r="N292" s="61"/>
      <c r="O292" s="3"/>
      <c r="P292" s="61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61"/>
      <c r="C293" s="61"/>
      <c r="D293" s="61"/>
      <c r="E293" s="3"/>
      <c r="F293" s="3"/>
      <c r="G293" s="3"/>
      <c r="H293" s="3"/>
      <c r="I293" s="3"/>
      <c r="J293" s="3"/>
      <c r="K293" s="3"/>
      <c r="L293" s="3"/>
      <c r="M293" s="3"/>
      <c r="N293" s="61"/>
      <c r="O293" s="3"/>
      <c r="P293" s="61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61"/>
      <c r="C294" s="61"/>
      <c r="D294" s="61"/>
      <c r="E294" s="3"/>
      <c r="F294" s="3"/>
      <c r="G294" s="3"/>
      <c r="H294" s="3"/>
      <c r="I294" s="3"/>
      <c r="J294" s="3"/>
      <c r="K294" s="3"/>
      <c r="L294" s="3"/>
      <c r="M294" s="3"/>
      <c r="N294" s="61"/>
      <c r="O294" s="3"/>
      <c r="P294" s="61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61"/>
      <c r="C295" s="61"/>
      <c r="D295" s="61"/>
      <c r="E295" s="3"/>
      <c r="F295" s="3"/>
      <c r="G295" s="3"/>
      <c r="H295" s="3"/>
      <c r="I295" s="3"/>
      <c r="J295" s="3"/>
      <c r="K295" s="3"/>
      <c r="L295" s="3"/>
      <c r="M295" s="3"/>
      <c r="N295" s="61"/>
      <c r="O295" s="3"/>
      <c r="P295" s="61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61"/>
      <c r="C296" s="61"/>
      <c r="D296" s="61"/>
      <c r="E296" s="3"/>
      <c r="F296" s="3"/>
      <c r="G296" s="3"/>
      <c r="H296" s="3"/>
      <c r="I296" s="3"/>
      <c r="J296" s="3"/>
      <c r="K296" s="3"/>
      <c r="L296" s="3"/>
      <c r="M296" s="3"/>
      <c r="N296" s="61"/>
      <c r="O296" s="3"/>
      <c r="P296" s="61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61"/>
      <c r="C297" s="61"/>
      <c r="D297" s="61"/>
      <c r="E297" s="3"/>
      <c r="F297" s="3"/>
      <c r="G297" s="3"/>
      <c r="H297" s="3"/>
      <c r="I297" s="3"/>
      <c r="J297" s="3"/>
      <c r="K297" s="3"/>
      <c r="L297" s="3"/>
      <c r="M297" s="3"/>
      <c r="N297" s="61"/>
      <c r="O297" s="3"/>
      <c r="P297" s="61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61"/>
      <c r="C298" s="61"/>
      <c r="D298" s="61"/>
      <c r="E298" s="3"/>
      <c r="F298" s="3"/>
      <c r="G298" s="3"/>
      <c r="H298" s="3"/>
      <c r="I298" s="3"/>
      <c r="J298" s="3"/>
      <c r="K298" s="3"/>
      <c r="L298" s="3"/>
      <c r="M298" s="3"/>
      <c r="N298" s="61"/>
      <c r="O298" s="3"/>
      <c r="P298" s="61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61"/>
      <c r="C299" s="61"/>
      <c r="D299" s="61"/>
      <c r="E299" s="3"/>
      <c r="F299" s="3"/>
      <c r="G299" s="3"/>
      <c r="H299" s="3"/>
      <c r="I299" s="3"/>
      <c r="J299" s="3"/>
      <c r="K299" s="3"/>
      <c r="L299" s="3"/>
      <c r="M299" s="3"/>
      <c r="N299" s="61"/>
      <c r="O299" s="3"/>
      <c r="P299" s="61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61"/>
      <c r="C300" s="61"/>
      <c r="D300" s="61"/>
      <c r="E300" s="3"/>
      <c r="F300" s="3"/>
      <c r="G300" s="3"/>
      <c r="H300" s="3"/>
      <c r="I300" s="3"/>
      <c r="J300" s="3"/>
      <c r="K300" s="3"/>
      <c r="L300" s="3"/>
      <c r="M300" s="3"/>
      <c r="N300" s="61"/>
      <c r="O300" s="3"/>
      <c r="P300" s="61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61"/>
      <c r="C301" s="61"/>
      <c r="D301" s="61"/>
      <c r="E301" s="3"/>
      <c r="F301" s="3"/>
      <c r="G301" s="3"/>
      <c r="H301" s="3"/>
      <c r="I301" s="3"/>
      <c r="J301" s="3"/>
      <c r="K301" s="3"/>
      <c r="L301" s="3"/>
      <c r="M301" s="3"/>
      <c r="N301" s="61"/>
      <c r="O301" s="3"/>
      <c r="P301" s="61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61"/>
      <c r="C302" s="61"/>
      <c r="D302" s="61"/>
      <c r="E302" s="3"/>
      <c r="F302" s="3"/>
      <c r="G302" s="3"/>
      <c r="H302" s="3"/>
      <c r="I302" s="3"/>
      <c r="J302" s="3"/>
      <c r="K302" s="3"/>
      <c r="L302" s="3"/>
      <c r="M302" s="3"/>
      <c r="N302" s="61"/>
      <c r="O302" s="3"/>
      <c r="P302" s="61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61"/>
      <c r="C303" s="61"/>
      <c r="D303" s="61"/>
      <c r="E303" s="3"/>
      <c r="F303" s="3"/>
      <c r="G303" s="3"/>
      <c r="H303" s="3"/>
      <c r="I303" s="3"/>
      <c r="J303" s="3"/>
      <c r="K303" s="3"/>
      <c r="L303" s="3"/>
      <c r="M303" s="3"/>
      <c r="N303" s="61"/>
      <c r="O303" s="3"/>
      <c r="P303" s="61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61"/>
      <c r="C304" s="61"/>
      <c r="D304" s="61"/>
      <c r="E304" s="3"/>
      <c r="F304" s="3"/>
      <c r="G304" s="3"/>
      <c r="H304" s="3"/>
      <c r="I304" s="3"/>
      <c r="J304" s="3"/>
      <c r="K304" s="3"/>
      <c r="L304" s="3"/>
      <c r="M304" s="3"/>
      <c r="N304" s="61"/>
      <c r="O304" s="3"/>
      <c r="P304" s="61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61"/>
      <c r="C305" s="61"/>
      <c r="D305" s="61"/>
      <c r="E305" s="3"/>
      <c r="F305" s="3"/>
      <c r="G305" s="3"/>
      <c r="H305" s="3"/>
      <c r="I305" s="3"/>
      <c r="J305" s="3"/>
      <c r="K305" s="3"/>
      <c r="L305" s="3"/>
      <c r="M305" s="3"/>
      <c r="N305" s="61"/>
      <c r="O305" s="3"/>
      <c r="P305" s="61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61"/>
      <c r="C306" s="61"/>
      <c r="D306" s="61"/>
      <c r="E306" s="3"/>
      <c r="F306" s="3"/>
      <c r="G306" s="3"/>
      <c r="H306" s="3"/>
      <c r="I306" s="3"/>
      <c r="J306" s="3"/>
      <c r="K306" s="3"/>
      <c r="L306" s="3"/>
      <c r="M306" s="3"/>
      <c r="N306" s="61"/>
      <c r="O306" s="3"/>
      <c r="P306" s="61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61"/>
      <c r="C307" s="61"/>
      <c r="D307" s="61"/>
      <c r="E307" s="3"/>
      <c r="F307" s="3"/>
      <c r="G307" s="3"/>
      <c r="H307" s="3"/>
      <c r="I307" s="3"/>
      <c r="J307" s="3"/>
      <c r="K307" s="3"/>
      <c r="L307" s="3"/>
      <c r="M307" s="3"/>
      <c r="N307" s="61"/>
      <c r="O307" s="3"/>
      <c r="P307" s="61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61"/>
      <c r="C308" s="61"/>
      <c r="D308" s="61"/>
      <c r="E308" s="3"/>
      <c r="F308" s="3"/>
      <c r="G308" s="3"/>
      <c r="H308" s="3"/>
      <c r="I308" s="3"/>
      <c r="J308" s="3"/>
      <c r="K308" s="3"/>
      <c r="L308" s="3"/>
      <c r="M308" s="3"/>
      <c r="N308" s="61"/>
      <c r="O308" s="3"/>
      <c r="P308" s="61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61"/>
      <c r="C309" s="61"/>
      <c r="D309" s="61"/>
      <c r="E309" s="3"/>
      <c r="F309" s="3"/>
      <c r="G309" s="3"/>
      <c r="H309" s="3"/>
      <c r="I309" s="3"/>
      <c r="J309" s="3"/>
      <c r="K309" s="3"/>
      <c r="L309" s="3"/>
      <c r="M309" s="3"/>
      <c r="N309" s="61"/>
      <c r="O309" s="3"/>
      <c r="P309" s="61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61"/>
      <c r="C310" s="61"/>
      <c r="D310" s="61"/>
      <c r="E310" s="3"/>
      <c r="F310" s="3"/>
      <c r="G310" s="3"/>
      <c r="H310" s="3"/>
      <c r="I310" s="3"/>
      <c r="J310" s="3"/>
      <c r="K310" s="3"/>
      <c r="L310" s="3"/>
      <c r="M310" s="3"/>
      <c r="N310" s="61"/>
      <c r="O310" s="3"/>
      <c r="P310" s="61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61"/>
      <c r="C311" s="61"/>
      <c r="D311" s="61"/>
      <c r="E311" s="3"/>
      <c r="F311" s="3"/>
      <c r="G311" s="3"/>
      <c r="H311" s="3"/>
      <c r="I311" s="3"/>
      <c r="J311" s="3"/>
      <c r="K311" s="3"/>
      <c r="L311" s="3"/>
      <c r="M311" s="3"/>
      <c r="N311" s="61"/>
      <c r="O311" s="3"/>
      <c r="P311" s="61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61"/>
      <c r="C312" s="61"/>
      <c r="D312" s="61"/>
      <c r="E312" s="3"/>
      <c r="F312" s="3"/>
      <c r="G312" s="3"/>
      <c r="H312" s="3"/>
      <c r="I312" s="3"/>
      <c r="J312" s="3"/>
      <c r="K312" s="3"/>
      <c r="L312" s="3"/>
      <c r="M312" s="3"/>
      <c r="N312" s="61"/>
      <c r="O312" s="3"/>
      <c r="P312" s="61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61"/>
      <c r="C313" s="61"/>
      <c r="D313" s="61"/>
      <c r="E313" s="3"/>
      <c r="F313" s="3"/>
      <c r="G313" s="3"/>
      <c r="H313" s="3"/>
      <c r="I313" s="3"/>
      <c r="J313" s="3"/>
      <c r="K313" s="3"/>
      <c r="L313" s="3"/>
      <c r="M313" s="3"/>
      <c r="N313" s="61"/>
      <c r="O313" s="3"/>
      <c r="P313" s="61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61"/>
      <c r="C314" s="61"/>
      <c r="D314" s="61"/>
      <c r="E314" s="3"/>
      <c r="F314" s="3"/>
      <c r="G314" s="3"/>
      <c r="H314" s="3"/>
      <c r="I314" s="3"/>
      <c r="J314" s="3"/>
      <c r="K314" s="3"/>
      <c r="L314" s="3"/>
      <c r="M314" s="3"/>
      <c r="N314" s="61"/>
      <c r="O314" s="3"/>
      <c r="P314" s="61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61"/>
      <c r="C315" s="61"/>
      <c r="D315" s="61"/>
      <c r="E315" s="3"/>
      <c r="F315" s="3"/>
      <c r="G315" s="3"/>
      <c r="H315" s="3"/>
      <c r="I315" s="3"/>
      <c r="J315" s="3"/>
      <c r="K315" s="3"/>
      <c r="L315" s="3"/>
      <c r="M315" s="3"/>
      <c r="N315" s="61"/>
      <c r="O315" s="3"/>
      <c r="P315" s="61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61"/>
      <c r="C316" s="61"/>
      <c r="D316" s="61"/>
      <c r="E316" s="3"/>
      <c r="F316" s="3"/>
      <c r="G316" s="3"/>
      <c r="H316" s="3"/>
      <c r="I316" s="3"/>
      <c r="J316" s="3"/>
      <c r="K316" s="3"/>
      <c r="L316" s="3"/>
      <c r="M316" s="3"/>
      <c r="N316" s="61"/>
      <c r="O316" s="3"/>
      <c r="P316" s="61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61"/>
      <c r="C317" s="61"/>
      <c r="D317" s="61"/>
      <c r="E317" s="3"/>
      <c r="F317" s="3"/>
      <c r="G317" s="3"/>
      <c r="H317" s="3"/>
      <c r="I317" s="3"/>
      <c r="J317" s="3"/>
      <c r="K317" s="3"/>
      <c r="L317" s="3"/>
      <c r="M317" s="3"/>
      <c r="N317" s="61"/>
      <c r="O317" s="3"/>
      <c r="P317" s="61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61"/>
      <c r="C318" s="61"/>
      <c r="D318" s="61"/>
      <c r="E318" s="3"/>
      <c r="F318" s="3"/>
      <c r="G318" s="3"/>
      <c r="H318" s="3"/>
      <c r="I318" s="3"/>
      <c r="J318" s="3"/>
      <c r="K318" s="3"/>
      <c r="L318" s="3"/>
      <c r="M318" s="3"/>
      <c r="N318" s="61"/>
      <c r="O318" s="3"/>
      <c r="P318" s="61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61"/>
      <c r="C319" s="61"/>
      <c r="D319" s="61"/>
      <c r="E319" s="3"/>
      <c r="F319" s="3"/>
      <c r="G319" s="3"/>
      <c r="H319" s="3"/>
      <c r="I319" s="3"/>
      <c r="J319" s="3"/>
      <c r="K319" s="3"/>
      <c r="L319" s="3"/>
      <c r="M319" s="3"/>
      <c r="N319" s="61"/>
      <c r="O319" s="3"/>
      <c r="P319" s="61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61"/>
      <c r="C320" s="61"/>
      <c r="D320" s="61"/>
      <c r="E320" s="3"/>
      <c r="F320" s="3"/>
      <c r="G320" s="3"/>
      <c r="H320" s="3"/>
      <c r="I320" s="3"/>
      <c r="J320" s="3"/>
      <c r="K320" s="3"/>
      <c r="L320" s="3"/>
      <c r="M320" s="3"/>
      <c r="N320" s="61"/>
      <c r="O320" s="3"/>
      <c r="P320" s="61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61"/>
      <c r="C321" s="61"/>
      <c r="D321" s="61"/>
      <c r="E321" s="3"/>
      <c r="F321" s="3"/>
      <c r="G321" s="3"/>
      <c r="H321" s="3"/>
      <c r="I321" s="3"/>
      <c r="J321" s="3"/>
      <c r="K321" s="3"/>
      <c r="L321" s="3"/>
      <c r="M321" s="3"/>
      <c r="N321" s="61"/>
      <c r="O321" s="3"/>
      <c r="P321" s="61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61"/>
      <c r="C322" s="61"/>
      <c r="D322" s="61"/>
      <c r="E322" s="3"/>
      <c r="F322" s="3"/>
      <c r="G322" s="3"/>
      <c r="H322" s="3"/>
      <c r="I322" s="3"/>
      <c r="J322" s="3"/>
      <c r="K322" s="3"/>
      <c r="L322" s="3"/>
      <c r="M322" s="3"/>
      <c r="N322" s="61"/>
      <c r="O322" s="3"/>
      <c r="P322" s="61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61"/>
      <c r="C323" s="61"/>
      <c r="D323" s="61"/>
      <c r="E323" s="3"/>
      <c r="F323" s="3"/>
      <c r="G323" s="3"/>
      <c r="H323" s="3"/>
      <c r="I323" s="3"/>
      <c r="J323" s="3"/>
      <c r="K323" s="3"/>
      <c r="L323" s="3"/>
      <c r="M323" s="3"/>
      <c r="N323" s="61"/>
      <c r="O323" s="3"/>
      <c r="P323" s="61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61"/>
      <c r="C324" s="61"/>
      <c r="D324" s="61"/>
      <c r="E324" s="3"/>
      <c r="F324" s="3"/>
      <c r="G324" s="3"/>
      <c r="H324" s="3"/>
      <c r="I324" s="3"/>
      <c r="J324" s="3"/>
      <c r="K324" s="3"/>
      <c r="L324" s="3"/>
      <c r="M324" s="3"/>
      <c r="N324" s="61"/>
      <c r="O324" s="3"/>
      <c r="P324" s="61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61"/>
      <c r="C325" s="61"/>
      <c r="D325" s="61"/>
      <c r="E325" s="3"/>
      <c r="F325" s="3"/>
      <c r="G325" s="3"/>
      <c r="H325" s="3"/>
      <c r="I325" s="3"/>
      <c r="J325" s="3"/>
      <c r="K325" s="3"/>
      <c r="L325" s="3"/>
      <c r="M325" s="3"/>
      <c r="N325" s="61"/>
      <c r="O325" s="3"/>
      <c r="P325" s="61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61"/>
      <c r="C326" s="61"/>
      <c r="D326" s="61"/>
      <c r="E326" s="3"/>
      <c r="F326" s="3"/>
      <c r="G326" s="3"/>
      <c r="H326" s="3"/>
      <c r="I326" s="3"/>
      <c r="J326" s="3"/>
      <c r="K326" s="3"/>
      <c r="L326" s="3"/>
      <c r="M326" s="3"/>
      <c r="N326" s="61"/>
      <c r="O326" s="3"/>
      <c r="P326" s="61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61"/>
      <c r="C327" s="61"/>
      <c r="D327" s="61"/>
      <c r="E327" s="3"/>
      <c r="F327" s="3"/>
      <c r="G327" s="3"/>
      <c r="H327" s="3"/>
      <c r="I327" s="3"/>
      <c r="J327" s="3"/>
      <c r="K327" s="3"/>
      <c r="L327" s="3"/>
      <c r="M327" s="3"/>
      <c r="N327" s="61"/>
      <c r="O327" s="3"/>
      <c r="P327" s="61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61"/>
      <c r="C328" s="61"/>
      <c r="D328" s="61"/>
      <c r="E328" s="3"/>
      <c r="F328" s="3"/>
      <c r="G328" s="3"/>
      <c r="H328" s="3"/>
      <c r="I328" s="3"/>
      <c r="J328" s="3"/>
      <c r="K328" s="3"/>
      <c r="L328" s="3"/>
      <c r="M328" s="3"/>
      <c r="N328" s="61"/>
      <c r="O328" s="3"/>
      <c r="P328" s="61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61"/>
      <c r="C329" s="61"/>
      <c r="D329" s="61"/>
      <c r="E329" s="3"/>
      <c r="F329" s="3"/>
      <c r="G329" s="3"/>
      <c r="H329" s="3"/>
      <c r="I329" s="3"/>
      <c r="J329" s="3"/>
      <c r="K329" s="3"/>
      <c r="L329" s="3"/>
      <c r="M329" s="3"/>
      <c r="N329" s="61"/>
      <c r="O329" s="3"/>
      <c r="P329" s="61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61"/>
      <c r="C330" s="61"/>
      <c r="D330" s="61"/>
      <c r="E330" s="3"/>
      <c r="F330" s="3"/>
      <c r="G330" s="3"/>
      <c r="H330" s="3"/>
      <c r="I330" s="3"/>
      <c r="J330" s="3"/>
      <c r="K330" s="3"/>
      <c r="L330" s="3"/>
      <c r="M330" s="3"/>
      <c r="N330" s="61"/>
      <c r="O330" s="3"/>
      <c r="P330" s="61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61"/>
      <c r="C331" s="61"/>
      <c r="D331" s="61"/>
      <c r="E331" s="3"/>
      <c r="F331" s="3"/>
      <c r="G331" s="3"/>
      <c r="H331" s="3"/>
      <c r="I331" s="3"/>
      <c r="J331" s="3"/>
      <c r="K331" s="3"/>
      <c r="L331" s="3"/>
      <c r="M331" s="3"/>
      <c r="N331" s="61"/>
      <c r="O331" s="3"/>
      <c r="P331" s="61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61"/>
      <c r="C332" s="61"/>
      <c r="D332" s="61"/>
      <c r="E332" s="3"/>
      <c r="F332" s="3"/>
      <c r="G332" s="3"/>
      <c r="H332" s="3"/>
      <c r="I332" s="3"/>
      <c r="J332" s="3"/>
      <c r="K332" s="3"/>
      <c r="L332" s="3"/>
      <c r="M332" s="3"/>
      <c r="N332" s="61"/>
      <c r="O332" s="3"/>
      <c r="P332" s="61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61"/>
      <c r="C333" s="61"/>
      <c r="D333" s="61"/>
      <c r="E333" s="3"/>
      <c r="F333" s="3"/>
      <c r="G333" s="3"/>
      <c r="H333" s="3"/>
      <c r="I333" s="3"/>
      <c r="J333" s="3"/>
      <c r="K333" s="3"/>
      <c r="L333" s="3"/>
      <c r="M333" s="3"/>
      <c r="N333" s="61"/>
      <c r="O333" s="3"/>
      <c r="P333" s="61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61"/>
      <c r="C334" s="61"/>
      <c r="D334" s="61"/>
      <c r="E334" s="3"/>
      <c r="F334" s="3"/>
      <c r="G334" s="3"/>
      <c r="H334" s="3"/>
      <c r="I334" s="3"/>
      <c r="J334" s="3"/>
      <c r="K334" s="3"/>
      <c r="L334" s="3"/>
      <c r="M334" s="3"/>
      <c r="N334" s="61"/>
      <c r="O334" s="3"/>
      <c r="P334" s="61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61"/>
      <c r="C335" s="61"/>
      <c r="D335" s="61"/>
      <c r="E335" s="3"/>
      <c r="F335" s="3"/>
      <c r="G335" s="3"/>
      <c r="H335" s="3"/>
      <c r="I335" s="3"/>
      <c r="J335" s="3"/>
      <c r="K335" s="3"/>
      <c r="L335" s="3"/>
      <c r="M335" s="3"/>
      <c r="N335" s="61"/>
      <c r="O335" s="3"/>
      <c r="P335" s="61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61"/>
      <c r="C336" s="61"/>
      <c r="D336" s="61"/>
      <c r="E336" s="3"/>
      <c r="F336" s="3"/>
      <c r="G336" s="3"/>
      <c r="H336" s="3"/>
      <c r="I336" s="3"/>
      <c r="J336" s="3"/>
      <c r="K336" s="3"/>
      <c r="L336" s="3"/>
      <c r="M336" s="3"/>
      <c r="N336" s="61"/>
      <c r="O336" s="3"/>
      <c r="P336" s="61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61"/>
      <c r="C337" s="61"/>
      <c r="D337" s="61"/>
      <c r="E337" s="3"/>
      <c r="F337" s="3"/>
      <c r="G337" s="3"/>
      <c r="H337" s="3"/>
      <c r="I337" s="3"/>
      <c r="J337" s="3"/>
      <c r="K337" s="3"/>
      <c r="L337" s="3"/>
      <c r="M337" s="3"/>
      <c r="N337" s="61"/>
      <c r="O337" s="3"/>
      <c r="P337" s="61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61"/>
      <c r="C338" s="61"/>
      <c r="D338" s="61"/>
      <c r="E338" s="3"/>
      <c r="F338" s="3"/>
      <c r="G338" s="3"/>
      <c r="H338" s="3"/>
      <c r="I338" s="3"/>
      <c r="J338" s="3"/>
      <c r="K338" s="3"/>
      <c r="L338" s="3"/>
      <c r="M338" s="3"/>
      <c r="N338" s="61"/>
      <c r="O338" s="3"/>
      <c r="P338" s="61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61"/>
      <c r="C339" s="61"/>
      <c r="D339" s="61"/>
      <c r="E339" s="3"/>
      <c r="F339" s="3"/>
      <c r="G339" s="3"/>
      <c r="H339" s="3"/>
      <c r="I339" s="3"/>
      <c r="J339" s="3"/>
      <c r="K339" s="3"/>
      <c r="L339" s="3"/>
      <c r="M339" s="3"/>
      <c r="N339" s="61"/>
      <c r="O339" s="3"/>
      <c r="P339" s="61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61"/>
      <c r="C340" s="61"/>
      <c r="D340" s="61"/>
      <c r="E340" s="3"/>
      <c r="F340" s="3"/>
      <c r="G340" s="3"/>
      <c r="H340" s="3"/>
      <c r="I340" s="3"/>
      <c r="J340" s="3"/>
      <c r="K340" s="3"/>
      <c r="L340" s="3"/>
      <c r="M340" s="3"/>
      <c r="N340" s="61"/>
      <c r="O340" s="3"/>
      <c r="P340" s="61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61"/>
      <c r="C341" s="61"/>
      <c r="D341" s="61"/>
      <c r="E341" s="3"/>
      <c r="F341" s="3"/>
      <c r="G341" s="3"/>
      <c r="H341" s="3"/>
      <c r="I341" s="3"/>
      <c r="J341" s="3"/>
      <c r="K341" s="3"/>
      <c r="L341" s="3"/>
      <c r="M341" s="3"/>
      <c r="N341" s="61"/>
      <c r="O341" s="3"/>
      <c r="P341" s="61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61"/>
      <c r="C342" s="61"/>
      <c r="D342" s="61"/>
      <c r="E342" s="3"/>
      <c r="F342" s="3"/>
      <c r="G342" s="3"/>
      <c r="H342" s="3"/>
      <c r="I342" s="3"/>
      <c r="J342" s="3"/>
      <c r="K342" s="3"/>
      <c r="L342" s="3"/>
      <c r="M342" s="3"/>
      <c r="N342" s="61"/>
      <c r="O342" s="3"/>
      <c r="P342" s="61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61"/>
      <c r="C343" s="61"/>
      <c r="D343" s="61"/>
      <c r="E343" s="3"/>
      <c r="F343" s="3"/>
      <c r="G343" s="3"/>
      <c r="H343" s="3"/>
      <c r="I343" s="3"/>
      <c r="J343" s="3"/>
      <c r="K343" s="3"/>
      <c r="L343" s="3"/>
      <c r="M343" s="3"/>
      <c r="N343" s="61"/>
      <c r="O343" s="3"/>
      <c r="P343" s="61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61"/>
      <c r="C344" s="61"/>
      <c r="D344" s="61"/>
      <c r="E344" s="3"/>
      <c r="F344" s="3"/>
      <c r="G344" s="3"/>
      <c r="H344" s="3"/>
      <c r="I344" s="3"/>
      <c r="J344" s="3"/>
      <c r="K344" s="3"/>
      <c r="L344" s="3"/>
      <c r="M344" s="3"/>
      <c r="N344" s="61"/>
      <c r="O344" s="3"/>
      <c r="P344" s="61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61"/>
      <c r="C345" s="61"/>
      <c r="D345" s="61"/>
      <c r="E345" s="3"/>
      <c r="F345" s="3"/>
      <c r="G345" s="3"/>
      <c r="H345" s="3"/>
      <c r="I345" s="3"/>
      <c r="J345" s="3"/>
      <c r="K345" s="3"/>
      <c r="L345" s="3"/>
      <c r="M345" s="3"/>
      <c r="N345" s="61"/>
      <c r="O345" s="3"/>
      <c r="P345" s="61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61"/>
      <c r="C346" s="61"/>
      <c r="D346" s="61"/>
      <c r="E346" s="3"/>
      <c r="F346" s="3"/>
      <c r="G346" s="3"/>
      <c r="H346" s="3"/>
      <c r="I346" s="3"/>
      <c r="J346" s="3"/>
      <c r="K346" s="3"/>
      <c r="L346" s="3"/>
      <c r="M346" s="3"/>
      <c r="N346" s="61"/>
      <c r="O346" s="3"/>
      <c r="P346" s="61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61"/>
      <c r="C347" s="61"/>
      <c r="D347" s="61"/>
      <c r="E347" s="3"/>
      <c r="F347" s="3"/>
      <c r="G347" s="3"/>
      <c r="H347" s="3"/>
      <c r="I347" s="3"/>
      <c r="J347" s="3"/>
      <c r="K347" s="3"/>
      <c r="L347" s="3"/>
      <c r="M347" s="3"/>
      <c r="N347" s="61"/>
      <c r="O347" s="3"/>
      <c r="P347" s="61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61"/>
      <c r="C348" s="61"/>
      <c r="D348" s="61"/>
      <c r="E348" s="3"/>
      <c r="F348" s="3"/>
      <c r="G348" s="3"/>
      <c r="H348" s="3"/>
      <c r="I348" s="3"/>
      <c r="J348" s="3"/>
      <c r="K348" s="3"/>
      <c r="L348" s="3"/>
      <c r="M348" s="3"/>
      <c r="N348" s="61"/>
      <c r="O348" s="3"/>
      <c r="P348" s="61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61"/>
      <c r="C349" s="61"/>
      <c r="D349" s="61"/>
      <c r="E349" s="3"/>
      <c r="F349" s="3"/>
      <c r="G349" s="3"/>
      <c r="H349" s="3"/>
      <c r="I349" s="3"/>
      <c r="J349" s="3"/>
      <c r="K349" s="3"/>
      <c r="L349" s="3"/>
      <c r="M349" s="3"/>
      <c r="N349" s="61"/>
      <c r="O349" s="3"/>
      <c r="P349" s="61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61"/>
      <c r="C350" s="61"/>
      <c r="D350" s="61"/>
      <c r="E350" s="3"/>
      <c r="F350" s="3"/>
      <c r="G350" s="3"/>
      <c r="H350" s="3"/>
      <c r="I350" s="3"/>
      <c r="J350" s="3"/>
      <c r="K350" s="3"/>
      <c r="L350" s="3"/>
      <c r="M350" s="3"/>
      <c r="N350" s="61"/>
      <c r="O350" s="3"/>
      <c r="P350" s="61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61"/>
      <c r="C351" s="61"/>
      <c r="D351" s="61"/>
      <c r="E351" s="3"/>
      <c r="F351" s="3"/>
      <c r="G351" s="3"/>
      <c r="H351" s="3"/>
      <c r="I351" s="3"/>
      <c r="J351" s="3"/>
      <c r="K351" s="3"/>
      <c r="L351" s="3"/>
      <c r="M351" s="3"/>
      <c r="N351" s="61"/>
      <c r="O351" s="3"/>
      <c r="P351" s="61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61"/>
      <c r="C352" s="61"/>
      <c r="D352" s="61"/>
      <c r="E352" s="3"/>
      <c r="F352" s="3"/>
      <c r="G352" s="3"/>
      <c r="H352" s="3"/>
      <c r="I352" s="3"/>
      <c r="J352" s="3"/>
      <c r="K352" s="3"/>
      <c r="L352" s="3"/>
      <c r="M352" s="3"/>
      <c r="N352" s="61"/>
      <c r="O352" s="3"/>
      <c r="P352" s="61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61"/>
      <c r="C353" s="61"/>
      <c r="D353" s="61"/>
      <c r="E353" s="3"/>
      <c r="F353" s="3"/>
      <c r="G353" s="3"/>
      <c r="H353" s="3"/>
      <c r="I353" s="3"/>
      <c r="J353" s="3"/>
      <c r="K353" s="3"/>
      <c r="L353" s="3"/>
      <c r="M353" s="3"/>
      <c r="N353" s="61"/>
      <c r="O353" s="3"/>
      <c r="P353" s="61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61"/>
      <c r="C354" s="61"/>
      <c r="D354" s="61"/>
      <c r="E354" s="3"/>
      <c r="F354" s="3"/>
      <c r="G354" s="3"/>
      <c r="H354" s="3"/>
      <c r="I354" s="3"/>
      <c r="J354" s="3"/>
      <c r="K354" s="3"/>
      <c r="L354" s="3"/>
      <c r="M354" s="3"/>
      <c r="N354" s="61"/>
      <c r="O354" s="3"/>
      <c r="P354" s="61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61"/>
      <c r="C355" s="61"/>
      <c r="D355" s="61"/>
      <c r="E355" s="3"/>
      <c r="F355" s="3"/>
      <c r="G355" s="3"/>
      <c r="H355" s="3"/>
      <c r="I355" s="3"/>
      <c r="J355" s="3"/>
      <c r="K355" s="3"/>
      <c r="L355" s="3"/>
      <c r="M355" s="3"/>
      <c r="N355" s="61"/>
      <c r="O355" s="3"/>
      <c r="P355" s="61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61"/>
      <c r="C356" s="61"/>
      <c r="D356" s="61"/>
      <c r="E356" s="3"/>
      <c r="F356" s="3"/>
      <c r="G356" s="3"/>
      <c r="H356" s="3"/>
      <c r="I356" s="3"/>
      <c r="J356" s="3"/>
      <c r="K356" s="3"/>
      <c r="L356" s="3"/>
      <c r="M356" s="3"/>
      <c r="N356" s="61"/>
      <c r="O356" s="3"/>
      <c r="P356" s="61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61"/>
      <c r="C357" s="61"/>
      <c r="D357" s="61"/>
      <c r="E357" s="3"/>
      <c r="F357" s="3"/>
      <c r="G357" s="3"/>
      <c r="H357" s="3"/>
      <c r="I357" s="3"/>
      <c r="J357" s="3"/>
      <c r="K357" s="3"/>
      <c r="L357" s="3"/>
      <c r="M357" s="3"/>
      <c r="N357" s="61"/>
      <c r="O357" s="3"/>
      <c r="P357" s="61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61"/>
      <c r="C358" s="61"/>
      <c r="D358" s="61"/>
      <c r="E358" s="3"/>
      <c r="F358" s="3"/>
      <c r="G358" s="3"/>
      <c r="H358" s="3"/>
      <c r="I358" s="3"/>
      <c r="J358" s="3"/>
      <c r="K358" s="3"/>
      <c r="L358" s="3"/>
      <c r="M358" s="3"/>
      <c r="N358" s="61"/>
      <c r="O358" s="3"/>
      <c r="P358" s="61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61"/>
      <c r="C359" s="61"/>
      <c r="D359" s="61"/>
      <c r="E359" s="3"/>
      <c r="F359" s="3"/>
      <c r="G359" s="3"/>
      <c r="H359" s="3"/>
      <c r="I359" s="3"/>
      <c r="J359" s="3"/>
      <c r="K359" s="3"/>
      <c r="L359" s="3"/>
      <c r="M359" s="3"/>
      <c r="N359" s="61"/>
      <c r="O359" s="3"/>
      <c r="P359" s="61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61"/>
      <c r="C360" s="61"/>
      <c r="D360" s="61"/>
      <c r="E360" s="3"/>
      <c r="F360" s="3"/>
      <c r="G360" s="3"/>
      <c r="H360" s="3"/>
      <c r="I360" s="3"/>
      <c r="J360" s="3"/>
      <c r="K360" s="3"/>
      <c r="L360" s="3"/>
      <c r="M360" s="3"/>
      <c r="N360" s="61"/>
      <c r="O360" s="3"/>
      <c r="P360" s="61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61"/>
      <c r="C361" s="61"/>
      <c r="D361" s="61"/>
      <c r="E361" s="3"/>
      <c r="F361" s="3"/>
      <c r="G361" s="3"/>
      <c r="H361" s="3"/>
      <c r="I361" s="3"/>
      <c r="J361" s="3"/>
      <c r="K361" s="3"/>
      <c r="L361" s="3"/>
      <c r="M361" s="3"/>
      <c r="N361" s="61"/>
      <c r="O361" s="3"/>
      <c r="P361" s="61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61"/>
      <c r="C362" s="61"/>
      <c r="D362" s="61"/>
      <c r="E362" s="3"/>
      <c r="F362" s="3"/>
      <c r="G362" s="3"/>
      <c r="H362" s="3"/>
      <c r="I362" s="3"/>
      <c r="J362" s="3"/>
      <c r="K362" s="3"/>
      <c r="L362" s="3"/>
      <c r="M362" s="3"/>
      <c r="N362" s="61"/>
      <c r="O362" s="3"/>
      <c r="P362" s="61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61"/>
      <c r="C363" s="61"/>
      <c r="D363" s="61"/>
      <c r="E363" s="3"/>
      <c r="F363" s="3"/>
      <c r="G363" s="3"/>
      <c r="H363" s="3"/>
      <c r="I363" s="3"/>
      <c r="J363" s="3"/>
      <c r="K363" s="3"/>
      <c r="L363" s="3"/>
      <c r="M363" s="3"/>
      <c r="N363" s="61"/>
      <c r="O363" s="3"/>
      <c r="P363" s="61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61"/>
      <c r="C364" s="61"/>
      <c r="D364" s="61"/>
      <c r="E364" s="3"/>
      <c r="F364" s="3"/>
      <c r="G364" s="3"/>
      <c r="H364" s="3"/>
      <c r="I364" s="3"/>
      <c r="J364" s="3"/>
      <c r="K364" s="3"/>
      <c r="L364" s="3"/>
      <c r="M364" s="3"/>
      <c r="N364" s="61"/>
      <c r="O364" s="3"/>
      <c r="P364" s="61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61"/>
      <c r="C365" s="61"/>
      <c r="D365" s="61"/>
      <c r="E365" s="3"/>
      <c r="F365" s="3"/>
      <c r="G365" s="3"/>
      <c r="H365" s="3"/>
      <c r="I365" s="3"/>
      <c r="J365" s="3"/>
      <c r="K365" s="3"/>
      <c r="L365" s="3"/>
      <c r="M365" s="3"/>
      <c r="N365" s="61"/>
      <c r="O365" s="3"/>
      <c r="P365" s="61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61"/>
      <c r="C366" s="61"/>
      <c r="D366" s="61"/>
      <c r="E366" s="3"/>
      <c r="F366" s="3"/>
      <c r="G366" s="3"/>
      <c r="H366" s="3"/>
      <c r="I366" s="3"/>
      <c r="J366" s="3"/>
      <c r="K366" s="3"/>
      <c r="L366" s="3"/>
      <c r="M366" s="3"/>
      <c r="N366" s="61"/>
      <c r="O366" s="3"/>
      <c r="P366" s="61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61"/>
      <c r="C367" s="61"/>
      <c r="D367" s="61"/>
      <c r="E367" s="3"/>
      <c r="F367" s="3"/>
      <c r="G367" s="3"/>
      <c r="H367" s="3"/>
      <c r="I367" s="3"/>
      <c r="J367" s="3"/>
      <c r="K367" s="3"/>
      <c r="L367" s="3"/>
      <c r="M367" s="3"/>
      <c r="N367" s="61"/>
      <c r="O367" s="3"/>
      <c r="P367" s="61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61"/>
      <c r="C368" s="61"/>
      <c r="D368" s="61"/>
      <c r="E368" s="3"/>
      <c r="F368" s="3"/>
      <c r="G368" s="3"/>
      <c r="H368" s="3"/>
      <c r="I368" s="3"/>
      <c r="J368" s="3"/>
      <c r="K368" s="3"/>
      <c r="L368" s="3"/>
      <c r="M368" s="3"/>
      <c r="N368" s="61"/>
      <c r="O368" s="3"/>
      <c r="P368" s="61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61"/>
      <c r="C369" s="61"/>
      <c r="D369" s="61"/>
      <c r="E369" s="3"/>
      <c r="F369" s="3"/>
      <c r="G369" s="3"/>
      <c r="H369" s="3"/>
      <c r="I369" s="3"/>
      <c r="J369" s="3"/>
      <c r="K369" s="3"/>
      <c r="L369" s="3"/>
      <c r="M369" s="3"/>
      <c r="N369" s="61"/>
      <c r="O369" s="3"/>
      <c r="P369" s="61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61"/>
      <c r="C370" s="61"/>
      <c r="D370" s="61"/>
      <c r="E370" s="3"/>
      <c r="F370" s="3"/>
      <c r="G370" s="3"/>
      <c r="H370" s="3"/>
      <c r="I370" s="3"/>
      <c r="J370" s="3"/>
      <c r="K370" s="3"/>
      <c r="L370" s="3"/>
      <c r="M370" s="3"/>
      <c r="N370" s="61"/>
      <c r="O370" s="3"/>
      <c r="P370" s="61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61"/>
      <c r="C371" s="61"/>
      <c r="D371" s="61"/>
      <c r="E371" s="3"/>
      <c r="F371" s="3"/>
      <c r="G371" s="3"/>
      <c r="H371" s="3"/>
      <c r="I371" s="3"/>
      <c r="J371" s="3"/>
      <c r="K371" s="3"/>
      <c r="L371" s="3"/>
      <c r="M371" s="3"/>
      <c r="N371" s="61"/>
      <c r="O371" s="3"/>
      <c r="P371" s="61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61"/>
      <c r="C372" s="61"/>
      <c r="D372" s="61"/>
      <c r="E372" s="3"/>
      <c r="F372" s="3"/>
      <c r="G372" s="3"/>
      <c r="H372" s="3"/>
      <c r="I372" s="3"/>
      <c r="J372" s="3"/>
      <c r="K372" s="3"/>
      <c r="L372" s="3"/>
      <c r="M372" s="3"/>
      <c r="N372" s="61"/>
      <c r="O372" s="3"/>
      <c r="P372" s="61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61"/>
      <c r="C373" s="61"/>
      <c r="D373" s="61"/>
      <c r="E373" s="3"/>
      <c r="F373" s="3"/>
      <c r="G373" s="3"/>
      <c r="H373" s="3"/>
      <c r="I373" s="3"/>
      <c r="J373" s="3"/>
      <c r="K373" s="3"/>
      <c r="L373" s="3"/>
      <c r="M373" s="3"/>
      <c r="N373" s="61"/>
      <c r="O373" s="3"/>
      <c r="P373" s="61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61"/>
      <c r="C374" s="61"/>
      <c r="D374" s="61"/>
      <c r="E374" s="3"/>
      <c r="F374" s="3"/>
      <c r="G374" s="3"/>
      <c r="H374" s="3"/>
      <c r="I374" s="3"/>
      <c r="J374" s="3"/>
      <c r="K374" s="3"/>
      <c r="L374" s="3"/>
      <c r="M374" s="3"/>
      <c r="N374" s="61"/>
      <c r="O374" s="3"/>
      <c r="P374" s="61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61"/>
      <c r="C375" s="61"/>
      <c r="D375" s="61"/>
      <c r="E375" s="3"/>
      <c r="F375" s="3"/>
      <c r="G375" s="3"/>
      <c r="H375" s="3"/>
      <c r="I375" s="3"/>
      <c r="J375" s="3"/>
      <c r="K375" s="3"/>
      <c r="L375" s="3"/>
      <c r="M375" s="3"/>
      <c r="N375" s="61"/>
      <c r="O375" s="3"/>
      <c r="P375" s="61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61"/>
      <c r="C376" s="61"/>
      <c r="D376" s="61"/>
      <c r="E376" s="3"/>
      <c r="F376" s="3"/>
      <c r="G376" s="3"/>
      <c r="H376" s="3"/>
      <c r="I376" s="3"/>
      <c r="J376" s="3"/>
      <c r="K376" s="3"/>
      <c r="L376" s="3"/>
      <c r="M376" s="3"/>
      <c r="N376" s="61"/>
      <c r="O376" s="3"/>
      <c r="P376" s="61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61"/>
      <c r="C377" s="61"/>
      <c r="D377" s="61"/>
      <c r="E377" s="3"/>
      <c r="F377" s="3"/>
      <c r="G377" s="3"/>
      <c r="H377" s="3"/>
      <c r="I377" s="3"/>
      <c r="J377" s="3"/>
      <c r="K377" s="3"/>
      <c r="L377" s="3"/>
      <c r="M377" s="3"/>
      <c r="N377" s="61"/>
      <c r="O377" s="3"/>
      <c r="P377" s="61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61"/>
      <c r="C378" s="61"/>
      <c r="D378" s="61"/>
      <c r="E378" s="3"/>
      <c r="F378" s="3"/>
      <c r="G378" s="3"/>
      <c r="H378" s="3"/>
      <c r="I378" s="3"/>
      <c r="J378" s="3"/>
      <c r="K378" s="3"/>
      <c r="L378" s="3"/>
      <c r="M378" s="3"/>
      <c r="N378" s="61"/>
      <c r="O378" s="3"/>
      <c r="P378" s="61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61"/>
      <c r="C379" s="61"/>
      <c r="D379" s="61"/>
      <c r="E379" s="3"/>
      <c r="F379" s="3"/>
      <c r="G379" s="3"/>
      <c r="H379" s="3"/>
      <c r="I379" s="3"/>
      <c r="J379" s="3"/>
      <c r="K379" s="3"/>
      <c r="L379" s="3"/>
      <c r="M379" s="3"/>
      <c r="N379" s="61"/>
      <c r="O379" s="3"/>
      <c r="P379" s="61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61"/>
      <c r="C380" s="61"/>
      <c r="D380" s="61"/>
      <c r="E380" s="3"/>
      <c r="F380" s="3"/>
      <c r="G380" s="3"/>
      <c r="H380" s="3"/>
      <c r="I380" s="3"/>
      <c r="J380" s="3"/>
      <c r="K380" s="3"/>
      <c r="L380" s="3"/>
      <c r="M380" s="3"/>
      <c r="N380" s="61"/>
      <c r="O380" s="3"/>
      <c r="P380" s="61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61"/>
      <c r="C381" s="61"/>
      <c r="D381" s="61"/>
      <c r="E381" s="3"/>
      <c r="F381" s="3"/>
      <c r="G381" s="3"/>
      <c r="H381" s="3"/>
      <c r="I381" s="3"/>
      <c r="J381" s="3"/>
      <c r="K381" s="3"/>
      <c r="L381" s="3"/>
      <c r="M381" s="3"/>
      <c r="N381" s="61"/>
      <c r="O381" s="3"/>
      <c r="P381" s="61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61"/>
      <c r="C382" s="61"/>
      <c r="D382" s="61"/>
      <c r="E382" s="3"/>
      <c r="F382" s="3"/>
      <c r="G382" s="3"/>
      <c r="H382" s="3"/>
      <c r="I382" s="3"/>
      <c r="J382" s="3"/>
      <c r="K382" s="3"/>
      <c r="L382" s="3"/>
      <c r="M382" s="3"/>
      <c r="N382" s="61"/>
      <c r="O382" s="3"/>
      <c r="P382" s="61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61"/>
      <c r="C383" s="61"/>
      <c r="D383" s="61"/>
      <c r="E383" s="3"/>
      <c r="F383" s="3"/>
      <c r="G383" s="3"/>
      <c r="H383" s="3"/>
      <c r="I383" s="3"/>
      <c r="J383" s="3"/>
      <c r="K383" s="3"/>
      <c r="L383" s="3"/>
      <c r="M383" s="3"/>
      <c r="N383" s="61"/>
      <c r="O383" s="3"/>
      <c r="P383" s="61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61"/>
      <c r="C384" s="61"/>
      <c r="D384" s="61"/>
      <c r="E384" s="3"/>
      <c r="F384" s="3"/>
      <c r="G384" s="3"/>
      <c r="H384" s="3"/>
      <c r="I384" s="3"/>
      <c r="J384" s="3"/>
      <c r="K384" s="3"/>
      <c r="L384" s="3"/>
      <c r="M384" s="3"/>
      <c r="N384" s="61"/>
      <c r="O384" s="3"/>
      <c r="P384" s="61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61"/>
      <c r="C385" s="61"/>
      <c r="D385" s="61"/>
      <c r="E385" s="3"/>
      <c r="F385" s="3"/>
      <c r="G385" s="3"/>
      <c r="H385" s="3"/>
      <c r="I385" s="3"/>
      <c r="J385" s="3"/>
      <c r="K385" s="3"/>
      <c r="L385" s="3"/>
      <c r="M385" s="3"/>
      <c r="N385" s="61"/>
      <c r="O385" s="3"/>
      <c r="P385" s="61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61"/>
      <c r="C386" s="61"/>
      <c r="D386" s="61"/>
      <c r="E386" s="3"/>
      <c r="F386" s="3"/>
      <c r="G386" s="3"/>
      <c r="H386" s="3"/>
      <c r="I386" s="3"/>
      <c r="J386" s="3"/>
      <c r="K386" s="3"/>
      <c r="L386" s="3"/>
      <c r="M386" s="3"/>
      <c r="N386" s="61"/>
      <c r="O386" s="3"/>
      <c r="P386" s="61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61"/>
      <c r="C387" s="61"/>
      <c r="D387" s="61"/>
      <c r="E387" s="3"/>
      <c r="F387" s="3"/>
      <c r="G387" s="3"/>
      <c r="H387" s="3"/>
      <c r="I387" s="3"/>
      <c r="J387" s="3"/>
      <c r="K387" s="3"/>
      <c r="L387" s="3"/>
      <c r="M387" s="3"/>
      <c r="N387" s="61"/>
      <c r="O387" s="3"/>
      <c r="P387" s="61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61"/>
      <c r="C388" s="61"/>
      <c r="D388" s="61"/>
      <c r="E388" s="3"/>
      <c r="F388" s="3"/>
      <c r="G388" s="3"/>
      <c r="H388" s="3"/>
      <c r="I388" s="3"/>
      <c r="J388" s="3"/>
      <c r="K388" s="3"/>
      <c r="L388" s="3"/>
      <c r="M388" s="3"/>
      <c r="N388" s="61"/>
      <c r="O388" s="3"/>
      <c r="P388" s="61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61"/>
      <c r="C389" s="61"/>
      <c r="D389" s="61"/>
      <c r="E389" s="3"/>
      <c r="F389" s="3"/>
      <c r="G389" s="3"/>
      <c r="H389" s="3"/>
      <c r="I389" s="3"/>
      <c r="J389" s="3"/>
      <c r="K389" s="3"/>
      <c r="L389" s="3"/>
      <c r="M389" s="3"/>
      <c r="N389" s="61"/>
      <c r="O389" s="3"/>
      <c r="P389" s="61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61"/>
      <c r="C390" s="61"/>
      <c r="D390" s="61"/>
      <c r="E390" s="3"/>
      <c r="F390" s="3"/>
      <c r="G390" s="3"/>
      <c r="H390" s="3"/>
      <c r="I390" s="3"/>
      <c r="J390" s="3"/>
      <c r="K390" s="3"/>
      <c r="L390" s="3"/>
      <c r="M390" s="3"/>
      <c r="N390" s="61"/>
      <c r="O390" s="3"/>
      <c r="P390" s="61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61"/>
      <c r="C391" s="61"/>
      <c r="D391" s="61"/>
      <c r="E391" s="3"/>
      <c r="F391" s="3"/>
      <c r="G391" s="3"/>
      <c r="H391" s="3"/>
      <c r="I391" s="3"/>
      <c r="J391" s="3"/>
      <c r="K391" s="3"/>
      <c r="L391" s="3"/>
      <c r="M391" s="3"/>
      <c r="N391" s="61"/>
      <c r="O391" s="3"/>
      <c r="P391" s="61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61"/>
      <c r="C392" s="61"/>
      <c r="D392" s="61"/>
      <c r="E392" s="3"/>
      <c r="F392" s="3"/>
      <c r="G392" s="3"/>
      <c r="H392" s="3"/>
      <c r="I392" s="3"/>
      <c r="J392" s="3"/>
      <c r="K392" s="3"/>
      <c r="L392" s="3"/>
      <c r="M392" s="3"/>
      <c r="N392" s="61"/>
      <c r="O392" s="3"/>
      <c r="P392" s="61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61"/>
      <c r="C393" s="61"/>
      <c r="D393" s="61"/>
      <c r="E393" s="3"/>
      <c r="F393" s="3"/>
      <c r="G393" s="3"/>
      <c r="H393" s="3"/>
      <c r="I393" s="3"/>
      <c r="J393" s="3"/>
      <c r="K393" s="3"/>
      <c r="L393" s="3"/>
      <c r="M393" s="3"/>
      <c r="N393" s="61"/>
      <c r="O393" s="3"/>
      <c r="P393" s="61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61"/>
      <c r="C394" s="61"/>
      <c r="D394" s="61"/>
      <c r="E394" s="3"/>
      <c r="F394" s="3"/>
      <c r="G394" s="3"/>
      <c r="H394" s="3"/>
      <c r="I394" s="3"/>
      <c r="J394" s="3"/>
      <c r="K394" s="3"/>
      <c r="L394" s="3"/>
      <c r="M394" s="3"/>
      <c r="N394" s="61"/>
      <c r="O394" s="3"/>
      <c r="P394" s="61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61"/>
      <c r="C395" s="61"/>
      <c r="D395" s="61"/>
      <c r="E395" s="3"/>
      <c r="F395" s="3"/>
      <c r="G395" s="3"/>
      <c r="H395" s="3"/>
      <c r="I395" s="3"/>
      <c r="J395" s="3"/>
      <c r="K395" s="3"/>
      <c r="L395" s="3"/>
      <c r="M395" s="3"/>
      <c r="N395" s="61"/>
      <c r="O395" s="3"/>
      <c r="P395" s="61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61"/>
      <c r="C396" s="61"/>
      <c r="D396" s="61"/>
      <c r="E396" s="3"/>
      <c r="F396" s="3"/>
      <c r="G396" s="3"/>
      <c r="H396" s="3"/>
      <c r="I396" s="3"/>
      <c r="J396" s="3"/>
      <c r="K396" s="3"/>
      <c r="L396" s="3"/>
      <c r="M396" s="3"/>
      <c r="N396" s="61"/>
      <c r="O396" s="3"/>
      <c r="P396" s="61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61"/>
      <c r="C397" s="61"/>
      <c r="D397" s="61"/>
      <c r="E397" s="3"/>
      <c r="F397" s="3"/>
      <c r="G397" s="3"/>
      <c r="H397" s="3"/>
      <c r="I397" s="3"/>
      <c r="J397" s="3"/>
      <c r="K397" s="3"/>
      <c r="L397" s="3"/>
      <c r="M397" s="3"/>
      <c r="N397" s="61"/>
      <c r="O397" s="3"/>
      <c r="P397" s="61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61"/>
      <c r="C398" s="61"/>
      <c r="D398" s="61"/>
      <c r="E398" s="3"/>
      <c r="F398" s="3"/>
      <c r="G398" s="3"/>
      <c r="H398" s="3"/>
      <c r="I398" s="3"/>
      <c r="J398" s="3"/>
      <c r="K398" s="3"/>
      <c r="L398" s="3"/>
      <c r="M398" s="3"/>
      <c r="N398" s="61"/>
      <c r="O398" s="3"/>
      <c r="P398" s="61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61"/>
      <c r="C399" s="61"/>
      <c r="D399" s="61"/>
      <c r="E399" s="3"/>
      <c r="F399" s="3"/>
      <c r="G399" s="3"/>
      <c r="H399" s="3"/>
      <c r="I399" s="3"/>
      <c r="J399" s="3"/>
      <c r="K399" s="3"/>
      <c r="L399" s="3"/>
      <c r="M399" s="3"/>
      <c r="N399" s="61"/>
      <c r="O399" s="3"/>
      <c r="P399" s="61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61"/>
      <c r="C400" s="61"/>
      <c r="D400" s="61"/>
      <c r="E400" s="3"/>
      <c r="F400" s="3"/>
      <c r="G400" s="3"/>
      <c r="H400" s="3"/>
      <c r="I400" s="3"/>
      <c r="J400" s="3"/>
      <c r="K400" s="3"/>
      <c r="L400" s="3"/>
      <c r="M400" s="3"/>
      <c r="N400" s="61"/>
      <c r="O400" s="3"/>
      <c r="P400" s="61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61"/>
      <c r="C401" s="61"/>
      <c r="D401" s="61"/>
      <c r="E401" s="3"/>
      <c r="F401" s="3"/>
      <c r="G401" s="3"/>
      <c r="H401" s="3"/>
      <c r="I401" s="3"/>
      <c r="J401" s="3"/>
      <c r="K401" s="3"/>
      <c r="L401" s="3"/>
      <c r="M401" s="3"/>
      <c r="N401" s="61"/>
      <c r="O401" s="3"/>
      <c r="P401" s="61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61"/>
      <c r="C402" s="61"/>
      <c r="D402" s="61"/>
      <c r="E402" s="3"/>
      <c r="F402" s="3"/>
      <c r="G402" s="3"/>
      <c r="H402" s="3"/>
      <c r="I402" s="3"/>
      <c r="J402" s="3"/>
      <c r="K402" s="3"/>
      <c r="L402" s="3"/>
      <c r="M402" s="3"/>
      <c r="N402" s="61"/>
      <c r="O402" s="3"/>
      <c r="P402" s="61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61"/>
      <c r="C403" s="61"/>
      <c r="D403" s="61"/>
      <c r="E403" s="3"/>
      <c r="F403" s="3"/>
      <c r="G403" s="3"/>
      <c r="H403" s="3"/>
      <c r="I403" s="3"/>
      <c r="J403" s="3"/>
      <c r="K403" s="3"/>
      <c r="L403" s="3"/>
      <c r="M403" s="3"/>
      <c r="N403" s="61"/>
      <c r="O403" s="3"/>
      <c r="P403" s="61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61"/>
      <c r="C404" s="61"/>
      <c r="D404" s="61"/>
      <c r="E404" s="3"/>
      <c r="F404" s="3"/>
      <c r="G404" s="3"/>
      <c r="H404" s="3"/>
      <c r="I404" s="3"/>
      <c r="J404" s="3"/>
      <c r="K404" s="3"/>
      <c r="L404" s="3"/>
      <c r="M404" s="3"/>
      <c r="N404" s="61"/>
      <c r="O404" s="3"/>
      <c r="P404" s="61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61"/>
      <c r="C405" s="61"/>
      <c r="D405" s="61"/>
      <c r="E405" s="3"/>
      <c r="F405" s="3"/>
      <c r="G405" s="3"/>
      <c r="H405" s="3"/>
      <c r="I405" s="3"/>
      <c r="J405" s="3"/>
      <c r="K405" s="3"/>
      <c r="L405" s="3"/>
      <c r="M405" s="3"/>
      <c r="N405" s="61"/>
      <c r="O405" s="3"/>
      <c r="P405" s="61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61"/>
      <c r="C406" s="61"/>
      <c r="D406" s="61"/>
      <c r="E406" s="3"/>
      <c r="F406" s="3"/>
      <c r="G406" s="3"/>
      <c r="H406" s="3"/>
      <c r="I406" s="3"/>
      <c r="J406" s="3"/>
      <c r="K406" s="3"/>
      <c r="L406" s="3"/>
      <c r="M406" s="3"/>
      <c r="N406" s="61"/>
      <c r="O406" s="3"/>
      <c r="P406" s="61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61"/>
      <c r="C407" s="61"/>
      <c r="D407" s="61"/>
      <c r="E407" s="3"/>
      <c r="F407" s="3"/>
      <c r="G407" s="3"/>
      <c r="H407" s="3"/>
      <c r="I407" s="3"/>
      <c r="J407" s="3"/>
      <c r="K407" s="3"/>
      <c r="L407" s="3"/>
      <c r="M407" s="3"/>
      <c r="N407" s="61"/>
      <c r="O407" s="3"/>
      <c r="P407" s="61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61"/>
      <c r="C408" s="61"/>
      <c r="D408" s="61"/>
      <c r="E408" s="3"/>
      <c r="F408" s="3"/>
      <c r="G408" s="3"/>
      <c r="H408" s="3"/>
      <c r="I408" s="3"/>
      <c r="J408" s="3"/>
      <c r="K408" s="3"/>
      <c r="L408" s="3"/>
      <c r="M408" s="3"/>
      <c r="N408" s="61"/>
      <c r="O408" s="3"/>
      <c r="P408" s="61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61"/>
      <c r="C409" s="61"/>
      <c r="D409" s="61"/>
      <c r="E409" s="3"/>
      <c r="F409" s="3"/>
      <c r="G409" s="3"/>
      <c r="H409" s="3"/>
      <c r="I409" s="3"/>
      <c r="J409" s="3"/>
      <c r="K409" s="3"/>
      <c r="L409" s="3"/>
      <c r="M409" s="3"/>
      <c r="N409" s="61"/>
      <c r="O409" s="3"/>
      <c r="P409" s="61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61"/>
      <c r="C410" s="61"/>
      <c r="D410" s="61"/>
      <c r="E410" s="3"/>
      <c r="F410" s="3"/>
      <c r="G410" s="3"/>
      <c r="H410" s="3"/>
      <c r="I410" s="3"/>
      <c r="J410" s="3"/>
      <c r="K410" s="3"/>
      <c r="L410" s="3"/>
      <c r="M410" s="3"/>
      <c r="N410" s="61"/>
      <c r="O410" s="3"/>
      <c r="P410" s="61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61"/>
      <c r="C411" s="61"/>
      <c r="D411" s="61"/>
      <c r="E411" s="3"/>
      <c r="F411" s="3"/>
      <c r="G411" s="3"/>
      <c r="H411" s="3"/>
      <c r="I411" s="3"/>
      <c r="J411" s="3"/>
      <c r="K411" s="3"/>
      <c r="L411" s="3"/>
      <c r="M411" s="3"/>
      <c r="N411" s="61"/>
      <c r="O411" s="3"/>
      <c r="P411" s="61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61"/>
      <c r="C412" s="61"/>
      <c r="D412" s="61"/>
      <c r="E412" s="3"/>
      <c r="F412" s="3"/>
      <c r="G412" s="3"/>
      <c r="H412" s="3"/>
      <c r="I412" s="3"/>
      <c r="J412" s="3"/>
      <c r="K412" s="3"/>
      <c r="L412" s="3"/>
      <c r="M412" s="3"/>
      <c r="N412" s="61"/>
      <c r="O412" s="3"/>
      <c r="P412" s="61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61"/>
      <c r="C413" s="61"/>
      <c r="D413" s="61"/>
      <c r="E413" s="3"/>
      <c r="F413" s="3"/>
      <c r="G413" s="3"/>
      <c r="H413" s="3"/>
      <c r="I413" s="3"/>
      <c r="J413" s="3"/>
      <c r="K413" s="3"/>
      <c r="L413" s="3"/>
      <c r="M413" s="3"/>
      <c r="N413" s="61"/>
      <c r="O413" s="3"/>
      <c r="P413" s="61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61"/>
      <c r="C414" s="61"/>
      <c r="D414" s="61"/>
      <c r="E414" s="3"/>
      <c r="F414" s="3"/>
      <c r="G414" s="3"/>
      <c r="H414" s="3"/>
      <c r="I414" s="3"/>
      <c r="J414" s="3"/>
      <c r="K414" s="3"/>
      <c r="L414" s="3"/>
      <c r="M414" s="3"/>
      <c r="N414" s="61"/>
      <c r="O414" s="3"/>
      <c r="P414" s="61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61"/>
      <c r="C415" s="61"/>
      <c r="D415" s="61"/>
      <c r="E415" s="3"/>
      <c r="F415" s="3"/>
      <c r="G415" s="3"/>
      <c r="H415" s="3"/>
      <c r="I415" s="3"/>
      <c r="J415" s="3"/>
      <c r="K415" s="3"/>
      <c r="L415" s="3"/>
      <c r="M415" s="3"/>
      <c r="N415" s="61"/>
      <c r="O415" s="3"/>
      <c r="P415" s="61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61"/>
      <c r="C416" s="61"/>
      <c r="D416" s="61"/>
      <c r="E416" s="3"/>
      <c r="F416" s="3"/>
      <c r="G416" s="3"/>
      <c r="H416" s="3"/>
      <c r="I416" s="3"/>
      <c r="J416" s="3"/>
      <c r="K416" s="3"/>
      <c r="L416" s="3"/>
      <c r="M416" s="3"/>
      <c r="N416" s="61"/>
      <c r="O416" s="3"/>
      <c r="P416" s="61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61"/>
      <c r="C417" s="61"/>
      <c r="D417" s="61"/>
      <c r="E417" s="3"/>
      <c r="F417" s="3"/>
      <c r="G417" s="3"/>
      <c r="H417" s="3"/>
      <c r="I417" s="3"/>
      <c r="J417" s="3"/>
      <c r="K417" s="3"/>
      <c r="L417" s="3"/>
      <c r="M417" s="3"/>
      <c r="N417" s="61"/>
      <c r="O417" s="3"/>
      <c r="P417" s="61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61"/>
      <c r="C418" s="61"/>
      <c r="D418" s="61"/>
      <c r="E418" s="3"/>
      <c r="F418" s="3"/>
      <c r="G418" s="3"/>
      <c r="H418" s="3"/>
      <c r="I418" s="3"/>
      <c r="J418" s="3"/>
      <c r="K418" s="3"/>
      <c r="L418" s="3"/>
      <c r="M418" s="3"/>
      <c r="N418" s="61"/>
      <c r="O418" s="3"/>
      <c r="P418" s="61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61"/>
      <c r="C419" s="61"/>
      <c r="D419" s="61"/>
      <c r="E419" s="3"/>
      <c r="F419" s="3"/>
      <c r="G419" s="3"/>
      <c r="H419" s="3"/>
      <c r="I419" s="3"/>
      <c r="J419" s="3"/>
      <c r="K419" s="3"/>
      <c r="L419" s="3"/>
      <c r="M419" s="3"/>
      <c r="N419" s="61"/>
      <c r="O419" s="3"/>
      <c r="P419" s="61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61"/>
      <c r="C420" s="61"/>
      <c r="D420" s="61"/>
      <c r="E420" s="3"/>
      <c r="F420" s="3"/>
      <c r="G420" s="3"/>
      <c r="H420" s="3"/>
      <c r="I420" s="3"/>
      <c r="J420" s="3"/>
      <c r="K420" s="3"/>
      <c r="L420" s="3"/>
      <c r="M420" s="3"/>
      <c r="N420" s="61"/>
      <c r="O420" s="3"/>
      <c r="P420" s="61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61"/>
      <c r="C421" s="61"/>
      <c r="D421" s="61"/>
      <c r="E421" s="3"/>
      <c r="F421" s="3"/>
      <c r="G421" s="3"/>
      <c r="H421" s="3"/>
      <c r="I421" s="3"/>
      <c r="J421" s="3"/>
      <c r="K421" s="3"/>
      <c r="L421" s="3"/>
      <c r="M421" s="3"/>
      <c r="N421" s="61"/>
      <c r="O421" s="3"/>
      <c r="P421" s="61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61"/>
      <c r="C422" s="61"/>
      <c r="D422" s="61"/>
      <c r="E422" s="3"/>
      <c r="F422" s="3"/>
      <c r="G422" s="3"/>
      <c r="H422" s="3"/>
      <c r="I422" s="3"/>
      <c r="J422" s="3"/>
      <c r="K422" s="3"/>
      <c r="L422" s="3"/>
      <c r="M422" s="3"/>
      <c r="N422" s="61"/>
      <c r="O422" s="3"/>
      <c r="P422" s="61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61"/>
      <c r="C423" s="61"/>
      <c r="D423" s="61"/>
      <c r="E423" s="3"/>
      <c r="F423" s="3"/>
      <c r="G423" s="3"/>
      <c r="H423" s="3"/>
      <c r="I423" s="3"/>
      <c r="J423" s="3"/>
      <c r="K423" s="3"/>
      <c r="L423" s="3"/>
      <c r="M423" s="3"/>
      <c r="N423" s="61"/>
      <c r="O423" s="3"/>
      <c r="P423" s="61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61"/>
      <c r="C424" s="61"/>
      <c r="D424" s="61"/>
      <c r="E424" s="3"/>
      <c r="F424" s="3"/>
      <c r="G424" s="3"/>
      <c r="H424" s="3"/>
      <c r="I424" s="3"/>
      <c r="J424" s="3"/>
      <c r="K424" s="3"/>
      <c r="L424" s="3"/>
      <c r="M424" s="3"/>
      <c r="N424" s="61"/>
      <c r="O424" s="3"/>
      <c r="P424" s="61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61"/>
      <c r="C425" s="61"/>
      <c r="D425" s="61"/>
      <c r="E425" s="3"/>
      <c r="F425" s="3"/>
      <c r="G425" s="3"/>
      <c r="H425" s="3"/>
      <c r="I425" s="3"/>
      <c r="J425" s="3"/>
      <c r="K425" s="3"/>
      <c r="L425" s="3"/>
      <c r="M425" s="3"/>
      <c r="N425" s="61"/>
      <c r="O425" s="3"/>
      <c r="P425" s="61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61"/>
      <c r="C426" s="61"/>
      <c r="D426" s="61"/>
      <c r="E426" s="3"/>
      <c r="F426" s="3"/>
      <c r="G426" s="3"/>
      <c r="H426" s="3"/>
      <c r="I426" s="3"/>
      <c r="J426" s="3"/>
      <c r="K426" s="3"/>
      <c r="L426" s="3"/>
      <c r="M426" s="3"/>
      <c r="N426" s="61"/>
      <c r="O426" s="3"/>
      <c r="P426" s="61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61"/>
      <c r="C427" s="61"/>
      <c r="D427" s="61"/>
      <c r="E427" s="3"/>
      <c r="F427" s="3"/>
      <c r="G427" s="3"/>
      <c r="H427" s="3"/>
      <c r="I427" s="3"/>
      <c r="J427" s="3"/>
      <c r="K427" s="3"/>
      <c r="L427" s="3"/>
      <c r="M427" s="3"/>
      <c r="N427" s="61"/>
      <c r="O427" s="3"/>
      <c r="P427" s="61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61"/>
      <c r="C428" s="61"/>
      <c r="D428" s="61"/>
      <c r="E428" s="3"/>
      <c r="F428" s="3"/>
      <c r="G428" s="3"/>
      <c r="H428" s="3"/>
      <c r="I428" s="3"/>
      <c r="J428" s="3"/>
      <c r="K428" s="3"/>
      <c r="L428" s="3"/>
      <c r="M428" s="3"/>
      <c r="N428" s="61"/>
      <c r="O428" s="3"/>
      <c r="P428" s="61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61"/>
      <c r="C429" s="61"/>
      <c r="D429" s="61"/>
      <c r="E429" s="3"/>
      <c r="F429" s="3"/>
      <c r="G429" s="3"/>
      <c r="H429" s="3"/>
      <c r="I429" s="3"/>
      <c r="J429" s="3"/>
      <c r="K429" s="3"/>
      <c r="L429" s="3"/>
      <c r="M429" s="3"/>
      <c r="N429" s="61"/>
      <c r="O429" s="3"/>
      <c r="P429" s="61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61"/>
      <c r="C430" s="61"/>
      <c r="D430" s="61"/>
      <c r="E430" s="3"/>
      <c r="F430" s="3"/>
      <c r="G430" s="3"/>
      <c r="H430" s="3"/>
      <c r="I430" s="3"/>
      <c r="J430" s="3"/>
      <c r="K430" s="3"/>
      <c r="L430" s="3"/>
      <c r="M430" s="3"/>
      <c r="N430" s="61"/>
      <c r="O430" s="3"/>
      <c r="P430" s="61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61"/>
      <c r="C431" s="61"/>
      <c r="D431" s="61"/>
      <c r="E431" s="3"/>
      <c r="F431" s="3"/>
      <c r="G431" s="3"/>
      <c r="H431" s="3"/>
      <c r="I431" s="3"/>
      <c r="J431" s="3"/>
      <c r="K431" s="3"/>
      <c r="L431" s="3"/>
      <c r="M431" s="3"/>
      <c r="N431" s="61"/>
      <c r="O431" s="3"/>
      <c r="P431" s="61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61"/>
      <c r="C432" s="61"/>
      <c r="D432" s="61"/>
      <c r="E432" s="3"/>
      <c r="F432" s="3"/>
      <c r="G432" s="3"/>
      <c r="H432" s="3"/>
      <c r="I432" s="3"/>
      <c r="J432" s="3"/>
      <c r="K432" s="3"/>
      <c r="L432" s="3"/>
      <c r="M432" s="3"/>
      <c r="N432" s="61"/>
      <c r="O432" s="3"/>
      <c r="P432" s="61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61"/>
      <c r="C433" s="61"/>
      <c r="D433" s="61"/>
      <c r="E433" s="3"/>
      <c r="F433" s="3"/>
      <c r="G433" s="3"/>
      <c r="H433" s="3"/>
      <c r="I433" s="3"/>
      <c r="J433" s="3"/>
      <c r="K433" s="3"/>
      <c r="L433" s="3"/>
      <c r="M433" s="3"/>
      <c r="N433" s="61"/>
      <c r="O433" s="3"/>
      <c r="P433" s="61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61"/>
      <c r="C434" s="61"/>
      <c r="D434" s="61"/>
      <c r="E434" s="3"/>
      <c r="F434" s="3"/>
      <c r="G434" s="3"/>
      <c r="H434" s="3"/>
      <c r="I434" s="3"/>
      <c r="J434" s="3"/>
      <c r="K434" s="3"/>
      <c r="L434" s="3"/>
      <c r="M434" s="3"/>
      <c r="N434" s="61"/>
      <c r="O434" s="3"/>
      <c r="P434" s="61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61"/>
      <c r="C435" s="61"/>
      <c r="D435" s="61"/>
      <c r="E435" s="3"/>
      <c r="F435" s="3"/>
      <c r="G435" s="3"/>
      <c r="H435" s="3"/>
      <c r="I435" s="3"/>
      <c r="J435" s="3"/>
      <c r="K435" s="3"/>
      <c r="L435" s="3"/>
      <c r="M435" s="3"/>
      <c r="N435" s="61"/>
      <c r="O435" s="3"/>
      <c r="P435" s="61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61"/>
      <c r="C436" s="61"/>
      <c r="D436" s="61"/>
      <c r="E436" s="3"/>
      <c r="F436" s="3"/>
      <c r="G436" s="3"/>
      <c r="H436" s="3"/>
      <c r="I436" s="3"/>
      <c r="J436" s="3"/>
      <c r="K436" s="3"/>
      <c r="L436" s="3"/>
      <c r="M436" s="3"/>
      <c r="N436" s="61"/>
      <c r="O436" s="3"/>
      <c r="P436" s="61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61"/>
      <c r="C437" s="61"/>
      <c r="D437" s="61"/>
      <c r="E437" s="3"/>
      <c r="F437" s="3"/>
      <c r="G437" s="3"/>
      <c r="H437" s="3"/>
      <c r="I437" s="3"/>
      <c r="J437" s="3"/>
      <c r="K437" s="3"/>
      <c r="L437" s="3"/>
      <c r="M437" s="3"/>
      <c r="N437" s="61"/>
      <c r="O437" s="3"/>
      <c r="P437" s="61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61"/>
      <c r="C438" s="61"/>
      <c r="D438" s="61"/>
      <c r="E438" s="3"/>
      <c r="F438" s="3"/>
      <c r="G438" s="3"/>
      <c r="H438" s="3"/>
      <c r="I438" s="3"/>
      <c r="J438" s="3"/>
      <c r="K438" s="3"/>
      <c r="L438" s="3"/>
      <c r="M438" s="3"/>
      <c r="N438" s="61"/>
      <c r="O438" s="3"/>
      <c r="P438" s="61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61"/>
      <c r="C439" s="61"/>
      <c r="D439" s="61"/>
      <c r="E439" s="3"/>
      <c r="F439" s="3"/>
      <c r="G439" s="3"/>
      <c r="H439" s="3"/>
      <c r="I439" s="3"/>
      <c r="J439" s="3"/>
      <c r="K439" s="3"/>
      <c r="L439" s="3"/>
      <c r="M439" s="3"/>
      <c r="N439" s="61"/>
      <c r="O439" s="3"/>
      <c r="P439" s="61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61"/>
      <c r="C440" s="61"/>
      <c r="D440" s="61"/>
      <c r="E440" s="3"/>
      <c r="F440" s="3"/>
      <c r="G440" s="3"/>
      <c r="H440" s="3"/>
      <c r="I440" s="3"/>
      <c r="J440" s="3"/>
      <c r="K440" s="3"/>
      <c r="L440" s="3"/>
      <c r="M440" s="3"/>
      <c r="N440" s="61"/>
      <c r="O440" s="3"/>
      <c r="P440" s="61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61"/>
      <c r="C441" s="61"/>
      <c r="D441" s="61"/>
      <c r="E441" s="3"/>
      <c r="F441" s="3"/>
      <c r="G441" s="3"/>
      <c r="H441" s="3"/>
      <c r="I441" s="3"/>
      <c r="J441" s="3"/>
      <c r="K441" s="3"/>
      <c r="L441" s="3"/>
      <c r="M441" s="3"/>
      <c r="N441" s="61"/>
      <c r="O441" s="3"/>
      <c r="P441" s="61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61"/>
      <c r="C442" s="61"/>
      <c r="D442" s="61"/>
      <c r="E442" s="3"/>
      <c r="F442" s="3"/>
      <c r="G442" s="3"/>
      <c r="H442" s="3"/>
      <c r="I442" s="3"/>
      <c r="J442" s="3"/>
      <c r="K442" s="3"/>
      <c r="L442" s="3"/>
      <c r="M442" s="3"/>
      <c r="N442" s="61"/>
      <c r="O442" s="3"/>
      <c r="P442" s="61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61"/>
      <c r="C443" s="61"/>
      <c r="D443" s="61"/>
      <c r="E443" s="3"/>
      <c r="F443" s="3"/>
      <c r="G443" s="3"/>
      <c r="H443" s="3"/>
      <c r="I443" s="3"/>
      <c r="J443" s="3"/>
      <c r="K443" s="3"/>
      <c r="L443" s="3"/>
      <c r="M443" s="3"/>
      <c r="N443" s="61"/>
      <c r="O443" s="3"/>
      <c r="P443" s="61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61"/>
      <c r="C444" s="61"/>
      <c r="D444" s="61"/>
      <c r="E444" s="3"/>
      <c r="F444" s="3"/>
      <c r="G444" s="3"/>
      <c r="H444" s="3"/>
      <c r="I444" s="3"/>
      <c r="J444" s="3"/>
      <c r="K444" s="3"/>
      <c r="L444" s="3"/>
      <c r="M444" s="3"/>
      <c r="N444" s="61"/>
      <c r="O444" s="3"/>
      <c r="P444" s="61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61"/>
      <c r="C445" s="61"/>
      <c r="D445" s="61"/>
      <c r="E445" s="3"/>
      <c r="F445" s="3"/>
      <c r="G445" s="3"/>
      <c r="H445" s="3"/>
      <c r="I445" s="3"/>
      <c r="J445" s="3"/>
      <c r="K445" s="3"/>
      <c r="L445" s="3"/>
      <c r="M445" s="3"/>
      <c r="N445" s="61"/>
      <c r="O445" s="3"/>
      <c r="P445" s="61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61"/>
      <c r="C446" s="61"/>
      <c r="D446" s="61"/>
      <c r="E446" s="3"/>
      <c r="F446" s="3"/>
      <c r="G446" s="3"/>
      <c r="H446" s="3"/>
      <c r="I446" s="3"/>
      <c r="J446" s="3"/>
      <c r="K446" s="3"/>
      <c r="L446" s="3"/>
      <c r="M446" s="3"/>
      <c r="N446" s="61"/>
      <c r="O446" s="3"/>
      <c r="P446" s="61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61"/>
      <c r="C447" s="61"/>
      <c r="D447" s="61"/>
      <c r="E447" s="3"/>
      <c r="F447" s="3"/>
      <c r="G447" s="3"/>
      <c r="H447" s="3"/>
      <c r="I447" s="3"/>
      <c r="J447" s="3"/>
      <c r="K447" s="3"/>
      <c r="L447" s="3"/>
      <c r="M447" s="3"/>
      <c r="N447" s="61"/>
      <c r="O447" s="3"/>
      <c r="P447" s="61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61"/>
      <c r="C448" s="61"/>
      <c r="D448" s="61"/>
      <c r="E448" s="3"/>
      <c r="F448" s="3"/>
      <c r="G448" s="3"/>
      <c r="H448" s="3"/>
      <c r="I448" s="3"/>
      <c r="J448" s="3"/>
      <c r="K448" s="3"/>
      <c r="L448" s="3"/>
      <c r="M448" s="3"/>
      <c r="N448" s="61"/>
      <c r="O448" s="3"/>
      <c r="P448" s="61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61"/>
      <c r="C449" s="61"/>
      <c r="D449" s="61"/>
      <c r="E449" s="3"/>
      <c r="F449" s="3"/>
      <c r="G449" s="3"/>
      <c r="H449" s="3"/>
      <c r="I449" s="3"/>
      <c r="J449" s="3"/>
      <c r="K449" s="3"/>
      <c r="L449" s="3"/>
      <c r="M449" s="3"/>
      <c r="N449" s="61"/>
      <c r="O449" s="3"/>
      <c r="P449" s="61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61"/>
      <c r="C450" s="61"/>
      <c r="D450" s="61"/>
      <c r="E450" s="3"/>
      <c r="F450" s="3"/>
      <c r="G450" s="3"/>
      <c r="H450" s="3"/>
      <c r="I450" s="3"/>
      <c r="J450" s="3"/>
      <c r="K450" s="3"/>
      <c r="L450" s="3"/>
      <c r="M450" s="3"/>
      <c r="N450" s="61"/>
      <c r="O450" s="3"/>
      <c r="P450" s="61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61"/>
      <c r="C451" s="61"/>
      <c r="D451" s="61"/>
      <c r="E451" s="3"/>
      <c r="F451" s="3"/>
      <c r="G451" s="3"/>
      <c r="H451" s="3"/>
      <c r="I451" s="3"/>
      <c r="J451" s="3"/>
      <c r="K451" s="3"/>
      <c r="L451" s="3"/>
      <c r="M451" s="3"/>
      <c r="N451" s="61"/>
      <c r="O451" s="3"/>
      <c r="P451" s="61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61"/>
      <c r="C452" s="61"/>
      <c r="D452" s="61"/>
      <c r="E452" s="3"/>
      <c r="F452" s="3"/>
      <c r="G452" s="3"/>
      <c r="H452" s="3"/>
      <c r="I452" s="3"/>
      <c r="J452" s="3"/>
      <c r="K452" s="3"/>
      <c r="L452" s="3"/>
      <c r="M452" s="3"/>
      <c r="N452" s="61"/>
      <c r="O452" s="3"/>
      <c r="P452" s="61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61"/>
      <c r="C453" s="61"/>
      <c r="D453" s="61"/>
      <c r="E453" s="3"/>
      <c r="F453" s="3"/>
      <c r="G453" s="3"/>
      <c r="H453" s="3"/>
      <c r="I453" s="3"/>
      <c r="J453" s="3"/>
      <c r="K453" s="3"/>
      <c r="L453" s="3"/>
      <c r="M453" s="3"/>
      <c r="N453" s="61"/>
      <c r="O453" s="3"/>
      <c r="P453" s="61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61"/>
      <c r="C454" s="61"/>
      <c r="D454" s="61"/>
      <c r="E454" s="3"/>
      <c r="F454" s="3"/>
      <c r="G454" s="3"/>
      <c r="H454" s="3"/>
      <c r="I454" s="3"/>
      <c r="J454" s="3"/>
      <c r="K454" s="3"/>
      <c r="L454" s="3"/>
      <c r="M454" s="3"/>
      <c r="N454" s="61"/>
      <c r="O454" s="3"/>
      <c r="P454" s="61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61"/>
      <c r="C455" s="61"/>
      <c r="D455" s="61"/>
      <c r="E455" s="3"/>
      <c r="F455" s="3"/>
      <c r="G455" s="3"/>
      <c r="H455" s="3"/>
      <c r="I455" s="3"/>
      <c r="J455" s="3"/>
      <c r="K455" s="3"/>
      <c r="L455" s="3"/>
      <c r="M455" s="3"/>
      <c r="N455" s="61"/>
      <c r="O455" s="3"/>
      <c r="P455" s="61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61"/>
      <c r="C456" s="61"/>
      <c r="D456" s="61"/>
      <c r="E456" s="3"/>
      <c r="F456" s="3"/>
      <c r="G456" s="3"/>
      <c r="H456" s="3"/>
      <c r="I456" s="3"/>
      <c r="J456" s="3"/>
      <c r="K456" s="3"/>
      <c r="L456" s="3"/>
      <c r="M456" s="3"/>
      <c r="N456" s="61"/>
      <c r="O456" s="3"/>
      <c r="P456" s="61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61"/>
      <c r="C457" s="61"/>
      <c r="D457" s="61"/>
      <c r="E457" s="3"/>
      <c r="F457" s="3"/>
      <c r="G457" s="3"/>
      <c r="H457" s="3"/>
      <c r="I457" s="3"/>
      <c r="J457" s="3"/>
      <c r="K457" s="3"/>
      <c r="L457" s="3"/>
      <c r="M457" s="3"/>
      <c r="N457" s="61"/>
      <c r="O457" s="3"/>
      <c r="P457" s="61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61"/>
      <c r="C458" s="61"/>
      <c r="D458" s="61"/>
      <c r="E458" s="3"/>
      <c r="F458" s="3"/>
      <c r="G458" s="3"/>
      <c r="H458" s="3"/>
      <c r="I458" s="3"/>
      <c r="J458" s="3"/>
      <c r="K458" s="3"/>
      <c r="L458" s="3"/>
      <c r="M458" s="3"/>
      <c r="N458" s="61"/>
      <c r="O458" s="3"/>
      <c r="P458" s="61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61"/>
      <c r="C459" s="61"/>
      <c r="D459" s="61"/>
      <c r="E459" s="3"/>
      <c r="F459" s="3"/>
      <c r="G459" s="3"/>
      <c r="H459" s="3"/>
      <c r="I459" s="3"/>
      <c r="J459" s="3"/>
      <c r="K459" s="3"/>
      <c r="L459" s="3"/>
      <c r="M459" s="3"/>
      <c r="N459" s="61"/>
      <c r="O459" s="3"/>
      <c r="P459" s="61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61"/>
      <c r="C460" s="61"/>
      <c r="D460" s="61"/>
      <c r="E460" s="3"/>
      <c r="F460" s="3"/>
      <c r="G460" s="3"/>
      <c r="H460" s="3"/>
      <c r="I460" s="3"/>
      <c r="J460" s="3"/>
      <c r="K460" s="3"/>
      <c r="L460" s="3"/>
      <c r="M460" s="3"/>
      <c r="N460" s="61"/>
      <c r="O460" s="3"/>
      <c r="P460" s="61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61"/>
      <c r="C461" s="61"/>
      <c r="D461" s="61"/>
      <c r="E461" s="3"/>
      <c r="F461" s="3"/>
      <c r="G461" s="3"/>
      <c r="H461" s="3"/>
      <c r="I461" s="3"/>
      <c r="J461" s="3"/>
      <c r="K461" s="3"/>
      <c r="L461" s="3"/>
      <c r="M461" s="3"/>
      <c r="N461" s="61"/>
      <c r="O461" s="3"/>
      <c r="P461" s="61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61"/>
      <c r="C462" s="61"/>
      <c r="D462" s="61"/>
      <c r="E462" s="3"/>
      <c r="F462" s="3"/>
      <c r="G462" s="3"/>
      <c r="H462" s="3"/>
      <c r="I462" s="3"/>
      <c r="J462" s="3"/>
      <c r="K462" s="3"/>
      <c r="L462" s="3"/>
      <c r="M462" s="3"/>
      <c r="N462" s="61"/>
      <c r="O462" s="3"/>
      <c r="P462" s="61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61"/>
      <c r="C463" s="61"/>
      <c r="D463" s="61"/>
      <c r="E463" s="3"/>
      <c r="F463" s="3"/>
      <c r="G463" s="3"/>
      <c r="H463" s="3"/>
      <c r="I463" s="3"/>
      <c r="J463" s="3"/>
      <c r="K463" s="3"/>
      <c r="L463" s="3"/>
      <c r="M463" s="3"/>
      <c r="N463" s="61"/>
      <c r="O463" s="3"/>
      <c r="P463" s="61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61"/>
      <c r="C464" s="61"/>
      <c r="D464" s="61"/>
      <c r="E464" s="3"/>
      <c r="F464" s="3"/>
      <c r="G464" s="3"/>
      <c r="H464" s="3"/>
      <c r="I464" s="3"/>
      <c r="J464" s="3"/>
      <c r="K464" s="3"/>
      <c r="L464" s="3"/>
      <c r="M464" s="3"/>
      <c r="N464" s="61"/>
      <c r="O464" s="3"/>
      <c r="P464" s="61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61"/>
      <c r="C465" s="61"/>
      <c r="D465" s="61"/>
      <c r="E465" s="3"/>
      <c r="F465" s="3"/>
      <c r="G465" s="3"/>
      <c r="H465" s="3"/>
      <c r="I465" s="3"/>
      <c r="J465" s="3"/>
      <c r="K465" s="3"/>
      <c r="L465" s="3"/>
      <c r="M465" s="3"/>
      <c r="N465" s="61"/>
      <c r="O465" s="3"/>
      <c r="P465" s="61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61"/>
      <c r="C466" s="61"/>
      <c r="D466" s="61"/>
      <c r="E466" s="3"/>
      <c r="F466" s="3"/>
      <c r="G466" s="3"/>
      <c r="H466" s="3"/>
      <c r="I466" s="3"/>
      <c r="J466" s="3"/>
      <c r="K466" s="3"/>
      <c r="L466" s="3"/>
      <c r="M466" s="3"/>
      <c r="N466" s="61"/>
      <c r="O466" s="3"/>
      <c r="P466" s="61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61"/>
      <c r="C467" s="61"/>
      <c r="D467" s="61"/>
      <c r="E467" s="3"/>
      <c r="F467" s="3"/>
      <c r="G467" s="3"/>
      <c r="H467" s="3"/>
      <c r="I467" s="3"/>
      <c r="J467" s="3"/>
      <c r="K467" s="3"/>
      <c r="L467" s="3"/>
      <c r="M467" s="3"/>
      <c r="N467" s="61"/>
      <c r="O467" s="3"/>
      <c r="P467" s="61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61"/>
      <c r="C468" s="61"/>
      <c r="D468" s="61"/>
      <c r="E468" s="3"/>
      <c r="F468" s="3"/>
      <c r="G468" s="3"/>
      <c r="H468" s="3"/>
      <c r="I468" s="3"/>
      <c r="J468" s="3"/>
      <c r="K468" s="3"/>
      <c r="L468" s="3"/>
      <c r="M468" s="3"/>
      <c r="N468" s="61"/>
      <c r="O468" s="3"/>
      <c r="P468" s="61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61"/>
      <c r="C469" s="61"/>
      <c r="D469" s="61"/>
      <c r="E469" s="3"/>
      <c r="F469" s="3"/>
      <c r="G469" s="3"/>
      <c r="H469" s="3"/>
      <c r="I469" s="3"/>
      <c r="J469" s="3"/>
      <c r="K469" s="3"/>
      <c r="L469" s="3"/>
      <c r="M469" s="3"/>
      <c r="N469" s="61"/>
      <c r="O469" s="3"/>
      <c r="P469" s="61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61"/>
      <c r="C470" s="61"/>
      <c r="D470" s="61"/>
      <c r="E470" s="3"/>
      <c r="F470" s="3"/>
      <c r="G470" s="3"/>
      <c r="H470" s="3"/>
      <c r="I470" s="3"/>
      <c r="J470" s="3"/>
      <c r="K470" s="3"/>
      <c r="L470" s="3"/>
      <c r="M470" s="3"/>
      <c r="N470" s="61"/>
      <c r="O470" s="3"/>
      <c r="P470" s="61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61"/>
      <c r="C471" s="61"/>
      <c r="D471" s="61"/>
      <c r="E471" s="3"/>
      <c r="F471" s="3"/>
      <c r="G471" s="3"/>
      <c r="H471" s="3"/>
      <c r="I471" s="3"/>
      <c r="J471" s="3"/>
      <c r="K471" s="3"/>
      <c r="L471" s="3"/>
      <c r="M471" s="3"/>
      <c r="N471" s="61"/>
      <c r="O471" s="3"/>
      <c r="P471" s="61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61"/>
      <c r="C472" s="61"/>
      <c r="D472" s="61"/>
      <c r="E472" s="3"/>
      <c r="F472" s="3"/>
      <c r="G472" s="3"/>
      <c r="H472" s="3"/>
      <c r="I472" s="3"/>
      <c r="J472" s="3"/>
      <c r="K472" s="3"/>
      <c r="L472" s="3"/>
      <c r="M472" s="3"/>
      <c r="N472" s="61"/>
      <c r="O472" s="3"/>
      <c r="P472" s="61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61"/>
      <c r="C473" s="61"/>
      <c r="D473" s="61"/>
      <c r="E473" s="3"/>
      <c r="F473" s="3"/>
      <c r="G473" s="3"/>
      <c r="H473" s="3"/>
      <c r="I473" s="3"/>
      <c r="J473" s="3"/>
      <c r="K473" s="3"/>
      <c r="L473" s="3"/>
      <c r="M473" s="3"/>
      <c r="N473" s="61"/>
      <c r="O473" s="3"/>
      <c r="P473" s="61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61"/>
      <c r="C474" s="61"/>
      <c r="D474" s="61"/>
      <c r="E474" s="3"/>
      <c r="F474" s="3"/>
      <c r="G474" s="3"/>
      <c r="H474" s="3"/>
      <c r="I474" s="3"/>
      <c r="J474" s="3"/>
      <c r="K474" s="3"/>
      <c r="L474" s="3"/>
      <c r="M474" s="3"/>
      <c r="N474" s="61"/>
      <c r="O474" s="3"/>
      <c r="P474" s="61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61"/>
      <c r="C475" s="61"/>
      <c r="D475" s="61"/>
      <c r="E475" s="3"/>
      <c r="F475" s="3"/>
      <c r="G475" s="3"/>
      <c r="H475" s="3"/>
      <c r="I475" s="3"/>
      <c r="J475" s="3"/>
      <c r="K475" s="3"/>
      <c r="L475" s="3"/>
      <c r="M475" s="3"/>
      <c r="N475" s="61"/>
      <c r="O475" s="3"/>
      <c r="P475" s="61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61"/>
      <c r="C476" s="61"/>
      <c r="D476" s="61"/>
      <c r="E476" s="3"/>
      <c r="F476" s="3"/>
      <c r="G476" s="3"/>
      <c r="H476" s="3"/>
      <c r="I476" s="3"/>
      <c r="J476" s="3"/>
      <c r="K476" s="3"/>
      <c r="L476" s="3"/>
      <c r="M476" s="3"/>
      <c r="N476" s="61"/>
      <c r="O476" s="3"/>
      <c r="P476" s="61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61"/>
      <c r="C477" s="61"/>
      <c r="D477" s="61"/>
      <c r="E477" s="3"/>
      <c r="F477" s="3"/>
      <c r="G477" s="3"/>
      <c r="H477" s="3"/>
      <c r="I477" s="3"/>
      <c r="J477" s="3"/>
      <c r="K477" s="3"/>
      <c r="L477" s="3"/>
      <c r="M477" s="3"/>
      <c r="N477" s="61"/>
      <c r="O477" s="3"/>
      <c r="P477" s="61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61"/>
      <c r="C478" s="61"/>
      <c r="D478" s="61"/>
      <c r="E478" s="3"/>
      <c r="F478" s="3"/>
      <c r="G478" s="3"/>
      <c r="H478" s="3"/>
      <c r="I478" s="3"/>
      <c r="J478" s="3"/>
      <c r="K478" s="3"/>
      <c r="L478" s="3"/>
      <c r="M478" s="3"/>
      <c r="N478" s="61"/>
      <c r="O478" s="3"/>
      <c r="P478" s="61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61"/>
      <c r="C479" s="61"/>
      <c r="D479" s="61"/>
      <c r="E479" s="3"/>
      <c r="F479" s="3"/>
      <c r="G479" s="3"/>
      <c r="H479" s="3"/>
      <c r="I479" s="3"/>
      <c r="J479" s="3"/>
      <c r="K479" s="3"/>
      <c r="L479" s="3"/>
      <c r="M479" s="3"/>
      <c r="N479" s="61"/>
      <c r="O479" s="3"/>
      <c r="P479" s="61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61"/>
      <c r="C480" s="61"/>
      <c r="D480" s="61"/>
      <c r="E480" s="3"/>
      <c r="F480" s="3"/>
      <c r="G480" s="3"/>
      <c r="H480" s="3"/>
      <c r="I480" s="3"/>
      <c r="J480" s="3"/>
      <c r="K480" s="3"/>
      <c r="L480" s="3"/>
      <c r="M480" s="3"/>
      <c r="N480" s="61"/>
      <c r="O480" s="3"/>
      <c r="P480" s="61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61"/>
      <c r="C481" s="61"/>
      <c r="D481" s="61"/>
      <c r="E481" s="3"/>
      <c r="F481" s="3"/>
      <c r="G481" s="3"/>
      <c r="H481" s="3"/>
      <c r="I481" s="3"/>
      <c r="J481" s="3"/>
      <c r="K481" s="3"/>
      <c r="L481" s="3"/>
      <c r="M481" s="3"/>
      <c r="N481" s="61"/>
      <c r="O481" s="3"/>
      <c r="P481" s="61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61"/>
      <c r="C482" s="61"/>
      <c r="D482" s="61"/>
      <c r="E482" s="3"/>
      <c r="F482" s="3"/>
      <c r="G482" s="3"/>
      <c r="H482" s="3"/>
      <c r="I482" s="3"/>
      <c r="J482" s="3"/>
      <c r="K482" s="3"/>
      <c r="L482" s="3"/>
      <c r="M482" s="3"/>
      <c r="N482" s="61"/>
      <c r="O482" s="3"/>
      <c r="P482" s="61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61"/>
      <c r="C483" s="61"/>
      <c r="D483" s="61"/>
      <c r="E483" s="3"/>
      <c r="F483" s="3"/>
      <c r="G483" s="3"/>
      <c r="H483" s="3"/>
      <c r="I483" s="3"/>
      <c r="J483" s="3"/>
      <c r="K483" s="3"/>
      <c r="L483" s="3"/>
      <c r="M483" s="3"/>
      <c r="N483" s="61"/>
      <c r="O483" s="3"/>
      <c r="P483" s="61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61"/>
      <c r="C484" s="61"/>
      <c r="D484" s="61"/>
      <c r="E484" s="3"/>
      <c r="F484" s="3"/>
      <c r="G484" s="3"/>
      <c r="H484" s="3"/>
      <c r="I484" s="3"/>
      <c r="J484" s="3"/>
      <c r="K484" s="3"/>
      <c r="L484" s="3"/>
      <c r="M484" s="3"/>
      <c r="N484" s="61"/>
      <c r="O484" s="3"/>
      <c r="P484" s="61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61"/>
      <c r="C485" s="61"/>
      <c r="D485" s="61"/>
      <c r="E485" s="3"/>
      <c r="F485" s="3"/>
      <c r="G485" s="3"/>
      <c r="H485" s="3"/>
      <c r="I485" s="3"/>
      <c r="J485" s="3"/>
      <c r="K485" s="3"/>
      <c r="L485" s="3"/>
      <c r="M485" s="3"/>
      <c r="N485" s="61"/>
      <c r="O485" s="3"/>
      <c r="P485" s="61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61"/>
      <c r="C486" s="61"/>
      <c r="D486" s="61"/>
      <c r="E486" s="3"/>
      <c r="F486" s="3"/>
      <c r="G486" s="3"/>
      <c r="H486" s="3"/>
      <c r="I486" s="3"/>
      <c r="J486" s="3"/>
      <c r="K486" s="3"/>
      <c r="L486" s="3"/>
      <c r="M486" s="3"/>
      <c r="N486" s="61"/>
      <c r="O486" s="3"/>
      <c r="P486" s="61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61"/>
      <c r="C487" s="61"/>
      <c r="D487" s="61"/>
      <c r="E487" s="3"/>
      <c r="F487" s="3"/>
      <c r="G487" s="3"/>
      <c r="H487" s="3"/>
      <c r="I487" s="3"/>
      <c r="J487" s="3"/>
      <c r="K487" s="3"/>
      <c r="L487" s="3"/>
      <c r="M487" s="3"/>
      <c r="N487" s="61"/>
      <c r="O487" s="3"/>
      <c r="P487" s="61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61"/>
      <c r="C488" s="61"/>
      <c r="D488" s="61"/>
      <c r="E488" s="3"/>
      <c r="F488" s="3"/>
      <c r="G488" s="3"/>
      <c r="H488" s="3"/>
      <c r="I488" s="3"/>
      <c r="J488" s="3"/>
      <c r="K488" s="3"/>
      <c r="L488" s="3"/>
      <c r="M488" s="3"/>
      <c r="N488" s="61"/>
      <c r="O488" s="3"/>
      <c r="P488" s="61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61"/>
      <c r="C489" s="61"/>
      <c r="D489" s="61"/>
      <c r="E489" s="3"/>
      <c r="F489" s="3"/>
      <c r="G489" s="3"/>
      <c r="H489" s="3"/>
      <c r="I489" s="3"/>
      <c r="J489" s="3"/>
      <c r="K489" s="3"/>
      <c r="L489" s="3"/>
      <c r="M489" s="3"/>
      <c r="N489" s="61"/>
      <c r="O489" s="3"/>
      <c r="P489" s="61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61"/>
      <c r="C490" s="61"/>
      <c r="D490" s="61"/>
      <c r="E490" s="3"/>
      <c r="F490" s="3"/>
      <c r="G490" s="3"/>
      <c r="H490" s="3"/>
      <c r="I490" s="3"/>
      <c r="J490" s="3"/>
      <c r="K490" s="3"/>
      <c r="L490" s="3"/>
      <c r="M490" s="3"/>
      <c r="N490" s="61"/>
      <c r="O490" s="3"/>
      <c r="P490" s="61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61"/>
      <c r="C491" s="61"/>
      <c r="D491" s="61"/>
      <c r="E491" s="3"/>
      <c r="F491" s="3"/>
      <c r="G491" s="3"/>
      <c r="H491" s="3"/>
      <c r="I491" s="3"/>
      <c r="J491" s="3"/>
      <c r="K491" s="3"/>
      <c r="L491" s="3"/>
      <c r="M491" s="3"/>
      <c r="N491" s="61"/>
      <c r="O491" s="3"/>
      <c r="P491" s="61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61"/>
      <c r="C492" s="61"/>
      <c r="D492" s="61"/>
      <c r="E492" s="3"/>
      <c r="F492" s="3"/>
      <c r="G492" s="3"/>
      <c r="H492" s="3"/>
      <c r="I492" s="3"/>
      <c r="J492" s="3"/>
      <c r="K492" s="3"/>
      <c r="L492" s="3"/>
      <c r="M492" s="3"/>
      <c r="N492" s="61"/>
      <c r="O492" s="3"/>
      <c r="P492" s="61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61"/>
      <c r="C493" s="61"/>
      <c r="D493" s="61"/>
      <c r="E493" s="3"/>
      <c r="F493" s="3"/>
      <c r="G493" s="3"/>
      <c r="H493" s="3"/>
      <c r="I493" s="3"/>
      <c r="J493" s="3"/>
      <c r="K493" s="3"/>
      <c r="L493" s="3"/>
      <c r="M493" s="3"/>
      <c r="N493" s="61"/>
      <c r="O493" s="3"/>
      <c r="P493" s="61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61"/>
      <c r="C494" s="61"/>
      <c r="D494" s="61"/>
      <c r="E494" s="3"/>
      <c r="F494" s="3"/>
      <c r="G494" s="3"/>
      <c r="H494" s="3"/>
      <c r="I494" s="3"/>
      <c r="J494" s="3"/>
      <c r="K494" s="3"/>
      <c r="L494" s="3"/>
      <c r="M494" s="3"/>
      <c r="N494" s="61"/>
      <c r="O494" s="3"/>
      <c r="P494" s="61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61"/>
      <c r="C495" s="61"/>
      <c r="D495" s="61"/>
      <c r="E495" s="3"/>
      <c r="F495" s="3"/>
      <c r="G495" s="3"/>
      <c r="H495" s="3"/>
      <c r="I495" s="3"/>
      <c r="J495" s="3"/>
      <c r="K495" s="3"/>
      <c r="L495" s="3"/>
      <c r="M495" s="3"/>
      <c r="N495" s="61"/>
      <c r="O495" s="3"/>
      <c r="P495" s="61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61"/>
      <c r="C496" s="61"/>
      <c r="D496" s="61"/>
      <c r="E496" s="3"/>
      <c r="F496" s="3"/>
      <c r="G496" s="3"/>
      <c r="H496" s="3"/>
      <c r="I496" s="3"/>
      <c r="J496" s="3"/>
      <c r="K496" s="3"/>
      <c r="L496" s="3"/>
      <c r="M496" s="3"/>
      <c r="N496" s="61"/>
      <c r="O496" s="3"/>
      <c r="P496" s="61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61"/>
      <c r="C497" s="61"/>
      <c r="D497" s="61"/>
      <c r="E497" s="3"/>
      <c r="F497" s="3"/>
      <c r="G497" s="3"/>
      <c r="H497" s="3"/>
      <c r="I497" s="3"/>
      <c r="J497" s="3"/>
      <c r="K497" s="3"/>
      <c r="L497" s="3"/>
      <c r="M497" s="3"/>
      <c r="N497" s="61"/>
      <c r="O497" s="3"/>
      <c r="P497" s="61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61"/>
      <c r="C498" s="61"/>
      <c r="D498" s="61"/>
      <c r="E498" s="3"/>
      <c r="F498" s="3"/>
      <c r="G498" s="3"/>
      <c r="H498" s="3"/>
      <c r="I498" s="3"/>
      <c r="J498" s="3"/>
      <c r="K498" s="3"/>
      <c r="L498" s="3"/>
      <c r="M498" s="3"/>
      <c r="N498" s="61"/>
      <c r="O498" s="3"/>
      <c r="P498" s="61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61"/>
      <c r="C499" s="61"/>
      <c r="D499" s="61"/>
      <c r="E499" s="3"/>
      <c r="F499" s="3"/>
      <c r="G499" s="3"/>
      <c r="H499" s="3"/>
      <c r="I499" s="3"/>
      <c r="J499" s="3"/>
      <c r="K499" s="3"/>
      <c r="L499" s="3"/>
      <c r="M499" s="3"/>
      <c r="N499" s="61"/>
      <c r="O499" s="3"/>
      <c r="P499" s="61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61"/>
      <c r="C500" s="61"/>
      <c r="D500" s="61"/>
      <c r="E500" s="3"/>
      <c r="F500" s="3"/>
      <c r="G500" s="3"/>
      <c r="H500" s="3"/>
      <c r="I500" s="3"/>
      <c r="J500" s="3"/>
      <c r="K500" s="3"/>
      <c r="L500" s="3"/>
      <c r="M500" s="3"/>
      <c r="N500" s="61"/>
      <c r="O500" s="3"/>
      <c r="P500" s="61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61"/>
      <c r="C501" s="61"/>
      <c r="D501" s="61"/>
      <c r="E501" s="3"/>
      <c r="F501" s="3"/>
      <c r="G501" s="3"/>
      <c r="H501" s="3"/>
      <c r="I501" s="3"/>
      <c r="J501" s="3"/>
      <c r="K501" s="3"/>
      <c r="L501" s="3"/>
      <c r="M501" s="3"/>
      <c r="N501" s="61"/>
      <c r="O501" s="3"/>
      <c r="P501" s="61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61"/>
      <c r="C502" s="61"/>
      <c r="D502" s="61"/>
      <c r="E502" s="3"/>
      <c r="F502" s="3"/>
      <c r="G502" s="3"/>
      <c r="H502" s="3"/>
      <c r="I502" s="3"/>
      <c r="J502" s="3"/>
      <c r="K502" s="3"/>
      <c r="L502" s="3"/>
      <c r="M502" s="3"/>
      <c r="N502" s="61"/>
      <c r="O502" s="3"/>
      <c r="P502" s="61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61"/>
      <c r="C503" s="61"/>
      <c r="D503" s="61"/>
      <c r="E503" s="3"/>
      <c r="F503" s="3"/>
      <c r="G503" s="3"/>
      <c r="H503" s="3"/>
      <c r="I503" s="3"/>
      <c r="J503" s="3"/>
      <c r="K503" s="3"/>
      <c r="L503" s="3"/>
      <c r="M503" s="3"/>
      <c r="N503" s="61"/>
      <c r="O503" s="3"/>
      <c r="P503" s="61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61"/>
      <c r="C504" s="61"/>
      <c r="D504" s="61"/>
      <c r="E504" s="3"/>
      <c r="F504" s="3"/>
      <c r="G504" s="3"/>
      <c r="H504" s="3"/>
      <c r="I504" s="3"/>
      <c r="J504" s="3"/>
      <c r="K504" s="3"/>
      <c r="L504" s="3"/>
      <c r="M504" s="3"/>
      <c r="N504" s="61"/>
      <c r="O504" s="3"/>
      <c r="P504" s="61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61"/>
      <c r="C505" s="61"/>
      <c r="D505" s="61"/>
      <c r="E505" s="3"/>
      <c r="F505" s="3"/>
      <c r="G505" s="3"/>
      <c r="H505" s="3"/>
      <c r="I505" s="3"/>
      <c r="J505" s="3"/>
      <c r="K505" s="3"/>
      <c r="L505" s="3"/>
      <c r="M505" s="3"/>
      <c r="N505" s="61"/>
      <c r="O505" s="3"/>
      <c r="P505" s="61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61"/>
      <c r="C506" s="61"/>
      <c r="D506" s="61"/>
      <c r="E506" s="3"/>
      <c r="F506" s="3"/>
      <c r="G506" s="3"/>
      <c r="H506" s="3"/>
      <c r="I506" s="3"/>
      <c r="J506" s="3"/>
      <c r="K506" s="3"/>
      <c r="L506" s="3"/>
      <c r="M506" s="3"/>
      <c r="N506" s="61"/>
      <c r="O506" s="3"/>
      <c r="P506" s="61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61"/>
      <c r="C507" s="61"/>
      <c r="D507" s="61"/>
      <c r="E507" s="3"/>
      <c r="F507" s="3"/>
      <c r="G507" s="3"/>
      <c r="H507" s="3"/>
      <c r="I507" s="3"/>
      <c r="J507" s="3"/>
      <c r="K507" s="3"/>
      <c r="L507" s="3"/>
      <c r="M507" s="3"/>
      <c r="N507" s="61"/>
      <c r="O507" s="3"/>
      <c r="P507" s="61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61"/>
      <c r="C508" s="61"/>
      <c r="D508" s="61"/>
      <c r="E508" s="3"/>
      <c r="F508" s="3"/>
      <c r="G508" s="3"/>
      <c r="H508" s="3"/>
      <c r="I508" s="3"/>
      <c r="J508" s="3"/>
      <c r="K508" s="3"/>
      <c r="L508" s="3"/>
      <c r="M508" s="3"/>
      <c r="N508" s="61"/>
      <c r="O508" s="3"/>
      <c r="P508" s="61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61"/>
      <c r="C509" s="61"/>
      <c r="D509" s="61"/>
      <c r="E509" s="3"/>
      <c r="F509" s="3"/>
      <c r="G509" s="3"/>
      <c r="H509" s="3"/>
      <c r="I509" s="3"/>
      <c r="J509" s="3"/>
      <c r="K509" s="3"/>
      <c r="L509" s="3"/>
      <c r="M509" s="3"/>
      <c r="N509" s="61"/>
      <c r="O509" s="3"/>
      <c r="P509" s="61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61"/>
      <c r="C510" s="61"/>
      <c r="D510" s="61"/>
      <c r="E510" s="3"/>
      <c r="F510" s="3"/>
      <c r="G510" s="3"/>
      <c r="H510" s="3"/>
      <c r="I510" s="3"/>
      <c r="J510" s="3"/>
      <c r="K510" s="3"/>
      <c r="L510" s="3"/>
      <c r="M510" s="3"/>
      <c r="N510" s="61"/>
      <c r="O510" s="3"/>
      <c r="P510" s="61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61"/>
      <c r="C511" s="61"/>
      <c r="D511" s="61"/>
      <c r="E511" s="3"/>
      <c r="F511" s="3"/>
      <c r="G511" s="3"/>
      <c r="H511" s="3"/>
      <c r="I511" s="3"/>
      <c r="J511" s="3"/>
      <c r="K511" s="3"/>
      <c r="L511" s="3"/>
      <c r="M511" s="3"/>
      <c r="N511" s="61"/>
      <c r="O511" s="3"/>
      <c r="P511" s="61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61"/>
      <c r="C512" s="61"/>
      <c r="D512" s="61"/>
      <c r="E512" s="3"/>
      <c r="F512" s="3"/>
      <c r="G512" s="3"/>
      <c r="H512" s="3"/>
      <c r="I512" s="3"/>
      <c r="J512" s="3"/>
      <c r="K512" s="3"/>
      <c r="L512" s="3"/>
      <c r="M512" s="3"/>
      <c r="N512" s="61"/>
      <c r="O512" s="3"/>
      <c r="P512" s="61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61"/>
      <c r="C513" s="61"/>
      <c r="D513" s="61"/>
      <c r="E513" s="3"/>
      <c r="F513" s="3"/>
      <c r="G513" s="3"/>
      <c r="H513" s="3"/>
      <c r="I513" s="3"/>
      <c r="J513" s="3"/>
      <c r="K513" s="3"/>
      <c r="L513" s="3"/>
      <c r="M513" s="3"/>
      <c r="N513" s="61"/>
      <c r="O513" s="3"/>
      <c r="P513" s="61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61"/>
      <c r="C514" s="61"/>
      <c r="D514" s="61"/>
      <c r="E514" s="3"/>
      <c r="F514" s="3"/>
      <c r="G514" s="3"/>
      <c r="H514" s="3"/>
      <c r="I514" s="3"/>
      <c r="J514" s="3"/>
      <c r="K514" s="3"/>
      <c r="L514" s="3"/>
      <c r="M514" s="3"/>
      <c r="N514" s="61"/>
      <c r="O514" s="3"/>
      <c r="P514" s="61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61"/>
      <c r="C515" s="61"/>
      <c r="D515" s="61"/>
      <c r="E515" s="3"/>
      <c r="F515" s="3"/>
      <c r="G515" s="3"/>
      <c r="H515" s="3"/>
      <c r="I515" s="3"/>
      <c r="J515" s="3"/>
      <c r="K515" s="3"/>
      <c r="L515" s="3"/>
      <c r="M515" s="3"/>
      <c r="N515" s="61"/>
      <c r="O515" s="3"/>
      <c r="P515" s="61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61"/>
      <c r="C516" s="61"/>
      <c r="D516" s="61"/>
      <c r="E516" s="3"/>
      <c r="F516" s="3"/>
      <c r="G516" s="3"/>
      <c r="H516" s="3"/>
      <c r="I516" s="3"/>
      <c r="J516" s="3"/>
      <c r="K516" s="3"/>
      <c r="L516" s="3"/>
      <c r="M516" s="3"/>
      <c r="N516" s="61"/>
      <c r="O516" s="3"/>
      <c r="P516" s="61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61"/>
      <c r="C517" s="61"/>
      <c r="D517" s="61"/>
      <c r="E517" s="3"/>
      <c r="F517" s="3"/>
      <c r="G517" s="3"/>
      <c r="H517" s="3"/>
      <c r="I517" s="3"/>
      <c r="J517" s="3"/>
      <c r="K517" s="3"/>
      <c r="L517" s="3"/>
      <c r="M517" s="3"/>
      <c r="N517" s="61"/>
      <c r="O517" s="3"/>
      <c r="P517" s="61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61"/>
      <c r="C518" s="61"/>
      <c r="D518" s="61"/>
      <c r="E518" s="3"/>
      <c r="F518" s="3"/>
      <c r="G518" s="3"/>
      <c r="H518" s="3"/>
      <c r="I518" s="3"/>
      <c r="J518" s="3"/>
      <c r="K518" s="3"/>
      <c r="L518" s="3"/>
      <c r="M518" s="3"/>
      <c r="N518" s="61"/>
      <c r="O518" s="3"/>
      <c r="P518" s="61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61"/>
      <c r="C519" s="61"/>
      <c r="D519" s="61"/>
      <c r="E519" s="3"/>
      <c r="F519" s="3"/>
      <c r="G519" s="3"/>
      <c r="H519" s="3"/>
      <c r="I519" s="3"/>
      <c r="J519" s="3"/>
      <c r="K519" s="3"/>
      <c r="L519" s="3"/>
      <c r="M519" s="3"/>
      <c r="N519" s="61"/>
      <c r="O519" s="3"/>
      <c r="P519" s="61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61"/>
      <c r="C520" s="61"/>
      <c r="D520" s="61"/>
      <c r="E520" s="3"/>
      <c r="F520" s="3"/>
      <c r="G520" s="3"/>
      <c r="H520" s="3"/>
      <c r="I520" s="3"/>
      <c r="J520" s="3"/>
      <c r="K520" s="3"/>
      <c r="L520" s="3"/>
      <c r="M520" s="3"/>
      <c r="N520" s="61"/>
      <c r="O520" s="3"/>
      <c r="P520" s="61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61"/>
      <c r="C521" s="61"/>
      <c r="D521" s="61"/>
      <c r="E521" s="3"/>
      <c r="F521" s="3"/>
      <c r="G521" s="3"/>
      <c r="H521" s="3"/>
      <c r="I521" s="3"/>
      <c r="J521" s="3"/>
      <c r="K521" s="3"/>
      <c r="L521" s="3"/>
      <c r="M521" s="3"/>
      <c r="N521" s="61"/>
      <c r="O521" s="3"/>
      <c r="P521" s="61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61"/>
      <c r="C522" s="61"/>
      <c r="D522" s="61"/>
      <c r="E522" s="3"/>
      <c r="F522" s="3"/>
      <c r="G522" s="3"/>
      <c r="H522" s="3"/>
      <c r="I522" s="3"/>
      <c r="J522" s="3"/>
      <c r="K522" s="3"/>
      <c r="L522" s="3"/>
      <c r="M522" s="3"/>
      <c r="N522" s="61"/>
      <c r="O522" s="3"/>
      <c r="P522" s="61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61"/>
      <c r="C523" s="61"/>
      <c r="D523" s="61"/>
      <c r="E523" s="3"/>
      <c r="F523" s="3"/>
      <c r="G523" s="3"/>
      <c r="H523" s="3"/>
      <c r="I523" s="3"/>
      <c r="J523" s="3"/>
      <c r="K523" s="3"/>
      <c r="L523" s="3"/>
      <c r="M523" s="3"/>
      <c r="N523" s="61"/>
      <c r="O523" s="3"/>
      <c r="P523" s="61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61"/>
      <c r="C524" s="61"/>
      <c r="D524" s="61"/>
      <c r="E524" s="3"/>
      <c r="F524" s="3"/>
      <c r="G524" s="3"/>
      <c r="H524" s="3"/>
      <c r="I524" s="3"/>
      <c r="J524" s="3"/>
      <c r="K524" s="3"/>
      <c r="L524" s="3"/>
      <c r="M524" s="3"/>
      <c r="N524" s="61"/>
      <c r="O524" s="3"/>
      <c r="P524" s="61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61"/>
      <c r="C525" s="61"/>
      <c r="D525" s="61"/>
      <c r="E525" s="3"/>
      <c r="F525" s="3"/>
      <c r="G525" s="3"/>
      <c r="H525" s="3"/>
      <c r="I525" s="3"/>
      <c r="J525" s="3"/>
      <c r="K525" s="3"/>
      <c r="L525" s="3"/>
      <c r="M525" s="3"/>
      <c r="N525" s="61"/>
      <c r="O525" s="3"/>
      <c r="P525" s="61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61"/>
      <c r="C526" s="61"/>
      <c r="D526" s="61"/>
      <c r="E526" s="3"/>
      <c r="F526" s="3"/>
      <c r="G526" s="3"/>
      <c r="H526" s="3"/>
      <c r="I526" s="3"/>
      <c r="J526" s="3"/>
      <c r="K526" s="3"/>
      <c r="L526" s="3"/>
      <c r="M526" s="3"/>
      <c r="N526" s="61"/>
      <c r="O526" s="3"/>
      <c r="P526" s="61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61"/>
      <c r="C527" s="61"/>
      <c r="D527" s="61"/>
      <c r="E527" s="3"/>
      <c r="F527" s="3"/>
      <c r="G527" s="3"/>
      <c r="H527" s="3"/>
      <c r="I527" s="3"/>
      <c r="J527" s="3"/>
      <c r="K527" s="3"/>
      <c r="L527" s="3"/>
      <c r="M527" s="3"/>
      <c r="N527" s="61"/>
      <c r="O527" s="3"/>
      <c r="P527" s="61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61"/>
      <c r="C528" s="61"/>
      <c r="D528" s="61"/>
      <c r="E528" s="3"/>
      <c r="F528" s="3"/>
      <c r="G528" s="3"/>
      <c r="H528" s="3"/>
      <c r="I528" s="3"/>
      <c r="J528" s="3"/>
      <c r="K528" s="3"/>
      <c r="L528" s="3"/>
      <c r="M528" s="3"/>
      <c r="N528" s="61"/>
      <c r="O528" s="3"/>
      <c r="P528" s="61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61"/>
      <c r="C529" s="61"/>
      <c r="D529" s="61"/>
      <c r="E529" s="3"/>
      <c r="F529" s="3"/>
      <c r="G529" s="3"/>
      <c r="H529" s="3"/>
      <c r="I529" s="3"/>
      <c r="J529" s="3"/>
      <c r="K529" s="3"/>
      <c r="L529" s="3"/>
      <c r="M529" s="3"/>
      <c r="N529" s="61"/>
      <c r="O529" s="3"/>
      <c r="P529" s="61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61"/>
      <c r="C530" s="61"/>
      <c r="D530" s="61"/>
      <c r="E530" s="3"/>
      <c r="F530" s="3"/>
      <c r="G530" s="3"/>
      <c r="H530" s="3"/>
      <c r="I530" s="3"/>
      <c r="J530" s="3"/>
      <c r="K530" s="3"/>
      <c r="L530" s="3"/>
      <c r="M530" s="3"/>
      <c r="N530" s="61"/>
      <c r="O530" s="3"/>
      <c r="P530" s="61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61"/>
      <c r="C531" s="61"/>
      <c r="D531" s="61"/>
      <c r="E531" s="3"/>
      <c r="F531" s="3"/>
      <c r="G531" s="3"/>
      <c r="H531" s="3"/>
      <c r="I531" s="3"/>
      <c r="J531" s="3"/>
      <c r="K531" s="3"/>
      <c r="L531" s="3"/>
      <c r="M531" s="3"/>
      <c r="N531" s="61"/>
      <c r="O531" s="3"/>
      <c r="P531" s="61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61"/>
      <c r="C532" s="61"/>
      <c r="D532" s="61"/>
      <c r="E532" s="3"/>
      <c r="F532" s="3"/>
      <c r="G532" s="3"/>
      <c r="H532" s="3"/>
      <c r="I532" s="3"/>
      <c r="J532" s="3"/>
      <c r="K532" s="3"/>
      <c r="L532" s="3"/>
      <c r="M532" s="3"/>
      <c r="N532" s="61"/>
      <c r="O532" s="3"/>
      <c r="P532" s="61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61"/>
      <c r="C533" s="61"/>
      <c r="D533" s="61"/>
      <c r="E533" s="3"/>
      <c r="F533" s="3"/>
      <c r="G533" s="3"/>
      <c r="H533" s="3"/>
      <c r="I533" s="3"/>
      <c r="J533" s="3"/>
      <c r="K533" s="3"/>
      <c r="L533" s="3"/>
      <c r="M533" s="3"/>
      <c r="N533" s="61"/>
      <c r="O533" s="3"/>
      <c r="P533" s="61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61"/>
      <c r="C534" s="61"/>
      <c r="D534" s="61"/>
      <c r="E534" s="3"/>
      <c r="F534" s="3"/>
      <c r="G534" s="3"/>
      <c r="H534" s="3"/>
      <c r="I534" s="3"/>
      <c r="J534" s="3"/>
      <c r="K534" s="3"/>
      <c r="L534" s="3"/>
      <c r="M534" s="3"/>
      <c r="N534" s="61"/>
      <c r="O534" s="3"/>
      <c r="P534" s="61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61"/>
      <c r="C535" s="61"/>
      <c r="D535" s="61"/>
      <c r="E535" s="3"/>
      <c r="F535" s="3"/>
      <c r="G535" s="3"/>
      <c r="H535" s="3"/>
      <c r="I535" s="3"/>
      <c r="J535" s="3"/>
      <c r="K535" s="3"/>
      <c r="L535" s="3"/>
      <c r="M535" s="3"/>
      <c r="N535" s="61"/>
      <c r="O535" s="3"/>
      <c r="P535" s="61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61"/>
      <c r="C536" s="61"/>
      <c r="D536" s="61"/>
      <c r="E536" s="3"/>
      <c r="F536" s="3"/>
      <c r="G536" s="3"/>
      <c r="H536" s="3"/>
      <c r="I536" s="3"/>
      <c r="J536" s="3"/>
      <c r="K536" s="3"/>
      <c r="L536" s="3"/>
      <c r="M536" s="3"/>
      <c r="N536" s="61"/>
      <c r="O536" s="3"/>
      <c r="P536" s="61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61"/>
      <c r="C537" s="61"/>
      <c r="D537" s="61"/>
      <c r="E537" s="3"/>
      <c r="F537" s="3"/>
      <c r="G537" s="3"/>
      <c r="H537" s="3"/>
      <c r="I537" s="3"/>
      <c r="J537" s="3"/>
      <c r="K537" s="3"/>
      <c r="L537" s="3"/>
      <c r="M537" s="3"/>
      <c r="N537" s="61"/>
      <c r="O537" s="3"/>
      <c r="P537" s="61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61"/>
      <c r="C538" s="61"/>
      <c r="D538" s="61"/>
      <c r="E538" s="3"/>
      <c r="F538" s="3"/>
      <c r="G538" s="3"/>
      <c r="H538" s="3"/>
      <c r="I538" s="3"/>
      <c r="J538" s="3"/>
      <c r="K538" s="3"/>
      <c r="L538" s="3"/>
      <c r="M538" s="3"/>
      <c r="N538" s="61"/>
      <c r="O538" s="3"/>
      <c r="P538" s="61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61"/>
      <c r="C539" s="61"/>
      <c r="D539" s="61"/>
      <c r="E539" s="3"/>
      <c r="F539" s="3"/>
      <c r="G539" s="3"/>
      <c r="H539" s="3"/>
      <c r="I539" s="3"/>
      <c r="J539" s="3"/>
      <c r="K539" s="3"/>
      <c r="L539" s="3"/>
      <c r="M539" s="3"/>
      <c r="N539" s="61"/>
      <c r="O539" s="3"/>
      <c r="P539" s="61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61"/>
      <c r="C540" s="61"/>
      <c r="D540" s="61"/>
      <c r="E540" s="3"/>
      <c r="F540" s="3"/>
      <c r="G540" s="3"/>
      <c r="H540" s="3"/>
      <c r="I540" s="3"/>
      <c r="J540" s="3"/>
      <c r="K540" s="3"/>
      <c r="L540" s="3"/>
      <c r="M540" s="3"/>
      <c r="N540" s="61"/>
      <c r="O540" s="3"/>
      <c r="P540" s="61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61"/>
      <c r="C541" s="61"/>
      <c r="D541" s="61"/>
      <c r="E541" s="3"/>
      <c r="F541" s="3"/>
      <c r="G541" s="3"/>
      <c r="H541" s="3"/>
      <c r="I541" s="3"/>
      <c r="J541" s="3"/>
      <c r="K541" s="3"/>
      <c r="L541" s="3"/>
      <c r="M541" s="3"/>
      <c r="N541" s="61"/>
      <c r="O541" s="3"/>
      <c r="P541" s="61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61"/>
      <c r="C542" s="61"/>
      <c r="D542" s="61"/>
      <c r="E542" s="3"/>
      <c r="F542" s="3"/>
      <c r="G542" s="3"/>
      <c r="H542" s="3"/>
      <c r="I542" s="3"/>
      <c r="J542" s="3"/>
      <c r="K542" s="3"/>
      <c r="L542" s="3"/>
      <c r="M542" s="3"/>
      <c r="N542" s="61"/>
      <c r="O542" s="3"/>
      <c r="P542" s="61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61"/>
      <c r="C543" s="61"/>
      <c r="D543" s="61"/>
      <c r="E543" s="3"/>
      <c r="F543" s="3"/>
      <c r="G543" s="3"/>
      <c r="H543" s="3"/>
      <c r="I543" s="3"/>
      <c r="J543" s="3"/>
      <c r="K543" s="3"/>
      <c r="L543" s="3"/>
      <c r="M543" s="3"/>
      <c r="N543" s="61"/>
      <c r="O543" s="3"/>
      <c r="P543" s="61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61"/>
      <c r="C544" s="61"/>
      <c r="D544" s="61"/>
      <c r="E544" s="3"/>
      <c r="F544" s="3"/>
      <c r="G544" s="3"/>
      <c r="H544" s="3"/>
      <c r="I544" s="3"/>
      <c r="J544" s="3"/>
      <c r="K544" s="3"/>
      <c r="L544" s="3"/>
      <c r="M544" s="3"/>
      <c r="N544" s="61"/>
      <c r="O544" s="3"/>
      <c r="P544" s="61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61"/>
      <c r="C545" s="61"/>
      <c r="D545" s="61"/>
      <c r="E545" s="3"/>
      <c r="F545" s="3"/>
      <c r="G545" s="3"/>
      <c r="H545" s="3"/>
      <c r="I545" s="3"/>
      <c r="J545" s="3"/>
      <c r="K545" s="3"/>
      <c r="L545" s="3"/>
      <c r="M545" s="3"/>
      <c r="N545" s="61"/>
      <c r="O545" s="3"/>
      <c r="P545" s="61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61"/>
      <c r="C546" s="61"/>
      <c r="D546" s="61"/>
      <c r="E546" s="3"/>
      <c r="F546" s="3"/>
      <c r="G546" s="3"/>
      <c r="H546" s="3"/>
      <c r="I546" s="3"/>
      <c r="J546" s="3"/>
      <c r="K546" s="3"/>
      <c r="L546" s="3"/>
      <c r="M546" s="3"/>
      <c r="N546" s="61"/>
      <c r="O546" s="3"/>
      <c r="P546" s="61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61"/>
      <c r="C547" s="61"/>
      <c r="D547" s="61"/>
      <c r="E547" s="3"/>
      <c r="F547" s="3"/>
      <c r="G547" s="3"/>
      <c r="H547" s="3"/>
      <c r="I547" s="3"/>
      <c r="J547" s="3"/>
      <c r="K547" s="3"/>
      <c r="L547" s="3"/>
      <c r="M547" s="3"/>
      <c r="N547" s="61"/>
      <c r="O547" s="3"/>
      <c r="P547" s="61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61"/>
      <c r="C548" s="61"/>
      <c r="D548" s="61"/>
      <c r="E548" s="3"/>
      <c r="F548" s="3"/>
      <c r="G548" s="3"/>
      <c r="H548" s="3"/>
      <c r="I548" s="3"/>
      <c r="J548" s="3"/>
      <c r="K548" s="3"/>
      <c r="L548" s="3"/>
      <c r="M548" s="3"/>
      <c r="N548" s="61"/>
      <c r="O548" s="3"/>
      <c r="P548" s="61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61"/>
      <c r="C549" s="61"/>
      <c r="D549" s="61"/>
      <c r="E549" s="3"/>
      <c r="F549" s="3"/>
      <c r="G549" s="3"/>
      <c r="H549" s="3"/>
      <c r="I549" s="3"/>
      <c r="J549" s="3"/>
      <c r="K549" s="3"/>
      <c r="L549" s="3"/>
      <c r="M549" s="3"/>
      <c r="N549" s="61"/>
      <c r="O549" s="3"/>
      <c r="P549" s="61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61"/>
      <c r="C550" s="61"/>
      <c r="D550" s="61"/>
      <c r="E550" s="3"/>
      <c r="F550" s="3"/>
      <c r="G550" s="3"/>
      <c r="H550" s="3"/>
      <c r="I550" s="3"/>
      <c r="J550" s="3"/>
      <c r="K550" s="3"/>
      <c r="L550" s="3"/>
      <c r="M550" s="3"/>
      <c r="N550" s="61"/>
      <c r="O550" s="3"/>
      <c r="P550" s="61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61"/>
      <c r="C551" s="61"/>
      <c r="D551" s="61"/>
      <c r="E551" s="3"/>
      <c r="F551" s="3"/>
      <c r="G551" s="3"/>
      <c r="H551" s="3"/>
      <c r="I551" s="3"/>
      <c r="J551" s="3"/>
      <c r="K551" s="3"/>
      <c r="L551" s="3"/>
      <c r="M551" s="3"/>
      <c r="N551" s="61"/>
      <c r="O551" s="3"/>
      <c r="P551" s="61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61"/>
      <c r="C552" s="61"/>
      <c r="D552" s="61"/>
      <c r="E552" s="3"/>
      <c r="F552" s="3"/>
      <c r="G552" s="3"/>
      <c r="H552" s="3"/>
      <c r="I552" s="3"/>
      <c r="J552" s="3"/>
      <c r="K552" s="3"/>
      <c r="L552" s="3"/>
      <c r="M552" s="3"/>
      <c r="N552" s="61"/>
      <c r="O552" s="3"/>
      <c r="P552" s="61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61"/>
      <c r="C553" s="61"/>
      <c r="D553" s="61"/>
      <c r="E553" s="3"/>
      <c r="F553" s="3"/>
      <c r="G553" s="3"/>
      <c r="H553" s="3"/>
      <c r="I553" s="3"/>
      <c r="J553" s="3"/>
      <c r="K553" s="3"/>
      <c r="L553" s="3"/>
      <c r="M553" s="3"/>
      <c r="N553" s="61"/>
      <c r="O553" s="3"/>
      <c r="P553" s="61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61"/>
      <c r="C554" s="61"/>
      <c r="D554" s="61"/>
      <c r="E554" s="3"/>
      <c r="F554" s="3"/>
      <c r="G554" s="3"/>
      <c r="H554" s="3"/>
      <c r="I554" s="3"/>
      <c r="J554" s="3"/>
      <c r="K554" s="3"/>
      <c r="L554" s="3"/>
      <c r="M554" s="3"/>
      <c r="N554" s="61"/>
      <c r="O554" s="3"/>
      <c r="P554" s="61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61"/>
      <c r="C555" s="61"/>
      <c r="D555" s="61"/>
      <c r="E555" s="3"/>
      <c r="F555" s="3"/>
      <c r="G555" s="3"/>
      <c r="H555" s="3"/>
      <c r="I555" s="3"/>
      <c r="J555" s="3"/>
      <c r="K555" s="3"/>
      <c r="L555" s="3"/>
      <c r="M555" s="3"/>
      <c r="N555" s="61"/>
      <c r="O555" s="3"/>
      <c r="P555" s="61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61"/>
      <c r="C556" s="61"/>
      <c r="D556" s="61"/>
      <c r="E556" s="3"/>
      <c r="F556" s="3"/>
      <c r="G556" s="3"/>
      <c r="H556" s="3"/>
      <c r="I556" s="3"/>
      <c r="J556" s="3"/>
      <c r="K556" s="3"/>
      <c r="L556" s="3"/>
      <c r="M556" s="3"/>
      <c r="N556" s="61"/>
      <c r="O556" s="3"/>
      <c r="P556" s="61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61"/>
      <c r="C557" s="61"/>
      <c r="D557" s="61"/>
      <c r="E557" s="3"/>
      <c r="F557" s="3"/>
      <c r="G557" s="3"/>
      <c r="H557" s="3"/>
      <c r="I557" s="3"/>
      <c r="J557" s="3"/>
      <c r="K557" s="3"/>
      <c r="L557" s="3"/>
      <c r="M557" s="3"/>
      <c r="N557" s="61"/>
      <c r="O557" s="3"/>
      <c r="P557" s="61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61"/>
      <c r="C558" s="61"/>
      <c r="D558" s="61"/>
      <c r="E558" s="3"/>
      <c r="F558" s="3"/>
      <c r="G558" s="3"/>
      <c r="H558" s="3"/>
      <c r="I558" s="3"/>
      <c r="J558" s="3"/>
      <c r="K558" s="3"/>
      <c r="L558" s="3"/>
      <c r="M558" s="3"/>
      <c r="N558" s="61"/>
      <c r="O558" s="3"/>
      <c r="P558" s="61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61"/>
      <c r="C559" s="61"/>
      <c r="D559" s="61"/>
      <c r="E559" s="3"/>
      <c r="F559" s="3"/>
      <c r="G559" s="3"/>
      <c r="H559" s="3"/>
      <c r="I559" s="3"/>
      <c r="J559" s="3"/>
      <c r="K559" s="3"/>
      <c r="L559" s="3"/>
      <c r="M559" s="3"/>
      <c r="N559" s="61"/>
      <c r="O559" s="3"/>
      <c r="P559" s="61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61"/>
      <c r="C560" s="61"/>
      <c r="D560" s="61"/>
      <c r="E560" s="3"/>
      <c r="F560" s="3"/>
      <c r="G560" s="3"/>
      <c r="H560" s="3"/>
      <c r="I560" s="3"/>
      <c r="J560" s="3"/>
      <c r="K560" s="3"/>
      <c r="L560" s="3"/>
      <c r="M560" s="3"/>
      <c r="N560" s="61"/>
      <c r="O560" s="3"/>
      <c r="P560" s="61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61"/>
      <c r="C561" s="61"/>
      <c r="D561" s="61"/>
      <c r="E561" s="3"/>
      <c r="F561" s="3"/>
      <c r="G561" s="3"/>
      <c r="H561" s="3"/>
      <c r="I561" s="3"/>
      <c r="J561" s="3"/>
      <c r="K561" s="3"/>
      <c r="L561" s="3"/>
      <c r="M561" s="3"/>
      <c r="N561" s="61"/>
      <c r="O561" s="3"/>
      <c r="P561" s="61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61"/>
      <c r="C562" s="61"/>
      <c r="D562" s="61"/>
      <c r="E562" s="3"/>
      <c r="F562" s="3"/>
      <c r="G562" s="3"/>
      <c r="H562" s="3"/>
      <c r="I562" s="3"/>
      <c r="J562" s="3"/>
      <c r="K562" s="3"/>
      <c r="L562" s="3"/>
      <c r="M562" s="3"/>
      <c r="N562" s="61"/>
      <c r="O562" s="3"/>
      <c r="P562" s="61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61"/>
      <c r="C563" s="61"/>
      <c r="D563" s="61"/>
      <c r="E563" s="3"/>
      <c r="F563" s="3"/>
      <c r="G563" s="3"/>
      <c r="H563" s="3"/>
      <c r="I563" s="3"/>
      <c r="J563" s="3"/>
      <c r="K563" s="3"/>
      <c r="L563" s="3"/>
      <c r="M563" s="3"/>
      <c r="N563" s="61"/>
      <c r="O563" s="3"/>
      <c r="P563" s="61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61"/>
      <c r="C564" s="61"/>
      <c r="D564" s="61"/>
      <c r="E564" s="3"/>
      <c r="F564" s="3"/>
      <c r="G564" s="3"/>
      <c r="H564" s="3"/>
      <c r="I564" s="3"/>
      <c r="J564" s="3"/>
      <c r="K564" s="3"/>
      <c r="L564" s="3"/>
      <c r="M564" s="3"/>
      <c r="N564" s="61"/>
      <c r="O564" s="3"/>
      <c r="P564" s="61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61"/>
      <c r="C565" s="61"/>
      <c r="D565" s="61"/>
      <c r="E565" s="3"/>
      <c r="F565" s="3"/>
      <c r="G565" s="3"/>
      <c r="H565" s="3"/>
      <c r="I565" s="3"/>
      <c r="J565" s="3"/>
      <c r="K565" s="3"/>
      <c r="L565" s="3"/>
      <c r="M565" s="3"/>
      <c r="N565" s="61"/>
      <c r="O565" s="3"/>
      <c r="P565" s="61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61"/>
      <c r="C566" s="61"/>
      <c r="D566" s="61"/>
      <c r="E566" s="3"/>
      <c r="F566" s="3"/>
      <c r="G566" s="3"/>
      <c r="H566" s="3"/>
      <c r="I566" s="3"/>
      <c r="J566" s="3"/>
      <c r="K566" s="3"/>
      <c r="L566" s="3"/>
      <c r="M566" s="3"/>
      <c r="N566" s="61"/>
      <c r="O566" s="3"/>
      <c r="P566" s="61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61"/>
      <c r="C567" s="61"/>
      <c r="D567" s="61"/>
      <c r="E567" s="3"/>
      <c r="F567" s="3"/>
      <c r="G567" s="3"/>
      <c r="H567" s="3"/>
      <c r="I567" s="3"/>
      <c r="J567" s="3"/>
      <c r="K567" s="3"/>
      <c r="L567" s="3"/>
      <c r="M567" s="3"/>
      <c r="N567" s="61"/>
      <c r="O567" s="3"/>
      <c r="P567" s="61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61"/>
      <c r="C568" s="61"/>
      <c r="D568" s="61"/>
      <c r="E568" s="3"/>
      <c r="F568" s="3"/>
      <c r="G568" s="3"/>
      <c r="H568" s="3"/>
      <c r="I568" s="3"/>
      <c r="J568" s="3"/>
      <c r="K568" s="3"/>
      <c r="L568" s="3"/>
      <c r="M568" s="3"/>
      <c r="N568" s="61"/>
      <c r="O568" s="3"/>
      <c r="P568" s="61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61"/>
      <c r="C569" s="61"/>
      <c r="D569" s="61"/>
      <c r="E569" s="3"/>
      <c r="F569" s="3"/>
      <c r="G569" s="3"/>
      <c r="H569" s="3"/>
      <c r="I569" s="3"/>
      <c r="J569" s="3"/>
      <c r="K569" s="3"/>
      <c r="L569" s="3"/>
      <c r="M569" s="3"/>
      <c r="N569" s="61"/>
      <c r="O569" s="3"/>
      <c r="P569" s="61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61"/>
      <c r="C570" s="61"/>
      <c r="D570" s="61"/>
      <c r="E570" s="3"/>
      <c r="F570" s="3"/>
      <c r="G570" s="3"/>
      <c r="H570" s="3"/>
      <c r="I570" s="3"/>
      <c r="J570" s="3"/>
      <c r="K570" s="3"/>
      <c r="L570" s="3"/>
      <c r="M570" s="3"/>
      <c r="N570" s="61"/>
      <c r="O570" s="3"/>
      <c r="P570" s="61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61"/>
      <c r="C571" s="61"/>
      <c r="D571" s="61"/>
      <c r="E571" s="3"/>
      <c r="F571" s="3"/>
      <c r="G571" s="3"/>
      <c r="H571" s="3"/>
      <c r="I571" s="3"/>
      <c r="J571" s="3"/>
      <c r="K571" s="3"/>
      <c r="L571" s="3"/>
      <c r="M571" s="3"/>
      <c r="N571" s="61"/>
      <c r="O571" s="3"/>
      <c r="P571" s="61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61"/>
      <c r="C572" s="61"/>
      <c r="D572" s="61"/>
      <c r="E572" s="3"/>
      <c r="F572" s="3"/>
      <c r="G572" s="3"/>
      <c r="H572" s="3"/>
      <c r="I572" s="3"/>
      <c r="J572" s="3"/>
      <c r="K572" s="3"/>
      <c r="L572" s="3"/>
      <c r="M572" s="3"/>
      <c r="N572" s="61"/>
      <c r="O572" s="3"/>
      <c r="P572" s="61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61"/>
      <c r="C573" s="61"/>
      <c r="D573" s="61"/>
      <c r="E573" s="3"/>
      <c r="F573" s="3"/>
      <c r="G573" s="3"/>
      <c r="H573" s="3"/>
      <c r="I573" s="3"/>
      <c r="J573" s="3"/>
      <c r="K573" s="3"/>
      <c r="L573" s="3"/>
      <c r="M573" s="3"/>
      <c r="N573" s="61"/>
      <c r="O573" s="3"/>
      <c r="P573" s="61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61"/>
      <c r="C574" s="61"/>
      <c r="D574" s="61"/>
      <c r="E574" s="3"/>
      <c r="F574" s="3"/>
      <c r="G574" s="3"/>
      <c r="H574" s="3"/>
      <c r="I574" s="3"/>
      <c r="J574" s="3"/>
      <c r="K574" s="3"/>
      <c r="L574" s="3"/>
      <c r="M574" s="3"/>
      <c r="N574" s="61"/>
      <c r="O574" s="3"/>
      <c r="P574" s="61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61"/>
      <c r="C575" s="61"/>
      <c r="D575" s="61"/>
      <c r="E575" s="3"/>
      <c r="F575" s="3"/>
      <c r="G575" s="3"/>
      <c r="H575" s="3"/>
      <c r="I575" s="3"/>
      <c r="J575" s="3"/>
      <c r="K575" s="3"/>
      <c r="L575" s="3"/>
      <c r="M575" s="3"/>
      <c r="N575" s="61"/>
      <c r="O575" s="3"/>
      <c r="P575" s="61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61"/>
      <c r="C576" s="61"/>
      <c r="D576" s="61"/>
      <c r="E576" s="3"/>
      <c r="F576" s="3"/>
      <c r="G576" s="3"/>
      <c r="H576" s="3"/>
      <c r="I576" s="3"/>
      <c r="J576" s="3"/>
      <c r="K576" s="3"/>
      <c r="L576" s="3"/>
      <c r="M576" s="3"/>
      <c r="N576" s="61"/>
      <c r="O576" s="3"/>
      <c r="P576" s="61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61"/>
      <c r="C577" s="61"/>
      <c r="D577" s="61"/>
      <c r="E577" s="3"/>
      <c r="F577" s="3"/>
      <c r="G577" s="3"/>
      <c r="H577" s="3"/>
      <c r="I577" s="3"/>
      <c r="J577" s="3"/>
      <c r="K577" s="3"/>
      <c r="L577" s="3"/>
      <c r="M577" s="3"/>
      <c r="N577" s="61"/>
      <c r="O577" s="3"/>
      <c r="P577" s="61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61"/>
      <c r="C578" s="61"/>
      <c r="D578" s="61"/>
      <c r="E578" s="3"/>
      <c r="F578" s="3"/>
      <c r="G578" s="3"/>
      <c r="H578" s="3"/>
      <c r="I578" s="3"/>
      <c r="J578" s="3"/>
      <c r="K578" s="3"/>
      <c r="L578" s="3"/>
      <c r="M578" s="3"/>
      <c r="N578" s="61"/>
      <c r="O578" s="3"/>
      <c r="P578" s="61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61"/>
      <c r="C579" s="61"/>
      <c r="D579" s="61"/>
      <c r="E579" s="3"/>
      <c r="F579" s="3"/>
      <c r="G579" s="3"/>
      <c r="H579" s="3"/>
      <c r="I579" s="3"/>
      <c r="J579" s="3"/>
      <c r="K579" s="3"/>
      <c r="L579" s="3"/>
      <c r="M579" s="3"/>
      <c r="N579" s="61"/>
      <c r="O579" s="3"/>
      <c r="P579" s="61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61"/>
      <c r="C580" s="61"/>
      <c r="D580" s="61"/>
      <c r="E580" s="3"/>
      <c r="F580" s="3"/>
      <c r="G580" s="3"/>
      <c r="H580" s="3"/>
      <c r="I580" s="3"/>
      <c r="J580" s="3"/>
      <c r="K580" s="3"/>
      <c r="L580" s="3"/>
      <c r="M580" s="3"/>
      <c r="N580" s="61"/>
      <c r="O580" s="3"/>
      <c r="P580" s="61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61"/>
      <c r="C581" s="61"/>
      <c r="D581" s="61"/>
      <c r="E581" s="3"/>
      <c r="F581" s="3"/>
      <c r="G581" s="3"/>
      <c r="H581" s="3"/>
      <c r="I581" s="3"/>
      <c r="J581" s="3"/>
      <c r="K581" s="3"/>
      <c r="L581" s="3"/>
      <c r="M581" s="3"/>
      <c r="N581" s="61"/>
      <c r="O581" s="3"/>
      <c r="P581" s="61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61"/>
      <c r="C582" s="61"/>
      <c r="D582" s="61"/>
      <c r="E582" s="3"/>
      <c r="F582" s="3"/>
      <c r="G582" s="3"/>
      <c r="H582" s="3"/>
      <c r="I582" s="3"/>
      <c r="J582" s="3"/>
      <c r="K582" s="3"/>
      <c r="L582" s="3"/>
      <c r="M582" s="3"/>
      <c r="N582" s="61"/>
      <c r="O582" s="3"/>
      <c r="P582" s="61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61"/>
      <c r="C583" s="61"/>
      <c r="D583" s="61"/>
      <c r="E583" s="3"/>
      <c r="F583" s="3"/>
      <c r="G583" s="3"/>
      <c r="H583" s="3"/>
      <c r="I583" s="3"/>
      <c r="J583" s="3"/>
      <c r="K583" s="3"/>
      <c r="L583" s="3"/>
      <c r="M583" s="3"/>
      <c r="N583" s="61"/>
      <c r="O583" s="3"/>
      <c r="P583" s="61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61"/>
      <c r="C584" s="61"/>
      <c r="D584" s="61"/>
      <c r="E584" s="3"/>
      <c r="F584" s="3"/>
      <c r="G584" s="3"/>
      <c r="H584" s="3"/>
      <c r="I584" s="3"/>
      <c r="J584" s="3"/>
      <c r="K584" s="3"/>
      <c r="L584" s="3"/>
      <c r="M584" s="3"/>
      <c r="N584" s="61"/>
      <c r="O584" s="3"/>
      <c r="P584" s="61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61"/>
      <c r="C585" s="61"/>
      <c r="D585" s="61"/>
      <c r="E585" s="3"/>
      <c r="F585" s="3"/>
      <c r="G585" s="3"/>
      <c r="H585" s="3"/>
      <c r="I585" s="3"/>
      <c r="J585" s="3"/>
      <c r="K585" s="3"/>
      <c r="L585" s="3"/>
      <c r="M585" s="3"/>
      <c r="N585" s="61"/>
      <c r="O585" s="3"/>
      <c r="P585" s="61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61"/>
      <c r="C586" s="61"/>
      <c r="D586" s="61"/>
      <c r="E586" s="3"/>
      <c r="F586" s="3"/>
      <c r="G586" s="3"/>
      <c r="H586" s="3"/>
      <c r="I586" s="3"/>
      <c r="J586" s="3"/>
      <c r="K586" s="3"/>
      <c r="L586" s="3"/>
      <c r="M586" s="3"/>
      <c r="N586" s="61"/>
      <c r="O586" s="3"/>
      <c r="P586" s="61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61"/>
      <c r="C587" s="61"/>
      <c r="D587" s="61"/>
      <c r="E587" s="3"/>
      <c r="F587" s="3"/>
      <c r="G587" s="3"/>
      <c r="H587" s="3"/>
      <c r="I587" s="3"/>
      <c r="J587" s="3"/>
      <c r="K587" s="3"/>
      <c r="L587" s="3"/>
      <c r="M587" s="3"/>
      <c r="N587" s="61"/>
      <c r="O587" s="3"/>
      <c r="P587" s="61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61"/>
      <c r="C588" s="61"/>
      <c r="D588" s="61"/>
      <c r="E588" s="3"/>
      <c r="F588" s="3"/>
      <c r="G588" s="3"/>
      <c r="H588" s="3"/>
      <c r="I588" s="3"/>
      <c r="J588" s="3"/>
      <c r="K588" s="3"/>
      <c r="L588" s="3"/>
      <c r="M588" s="3"/>
      <c r="N588" s="61"/>
      <c r="O588" s="3"/>
      <c r="P588" s="61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61"/>
      <c r="C589" s="61"/>
      <c r="D589" s="61"/>
      <c r="E589" s="3"/>
      <c r="F589" s="3"/>
      <c r="G589" s="3"/>
      <c r="H589" s="3"/>
      <c r="I589" s="3"/>
      <c r="J589" s="3"/>
      <c r="K589" s="3"/>
      <c r="L589" s="3"/>
      <c r="M589" s="3"/>
      <c r="N589" s="61"/>
      <c r="O589" s="3"/>
      <c r="P589" s="61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61"/>
      <c r="C590" s="61"/>
      <c r="D590" s="61"/>
      <c r="E590" s="3"/>
      <c r="F590" s="3"/>
      <c r="G590" s="3"/>
      <c r="H590" s="3"/>
      <c r="I590" s="3"/>
      <c r="J590" s="3"/>
      <c r="K590" s="3"/>
      <c r="L590" s="3"/>
      <c r="M590" s="3"/>
      <c r="N590" s="61"/>
      <c r="O590" s="3"/>
      <c r="P590" s="61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61"/>
      <c r="C591" s="61"/>
      <c r="D591" s="61"/>
      <c r="E591" s="3"/>
      <c r="F591" s="3"/>
      <c r="G591" s="3"/>
      <c r="H591" s="3"/>
      <c r="I591" s="3"/>
      <c r="J591" s="3"/>
      <c r="K591" s="3"/>
      <c r="L591" s="3"/>
      <c r="M591" s="3"/>
      <c r="N591" s="61"/>
      <c r="O591" s="3"/>
      <c r="P591" s="61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61"/>
      <c r="C592" s="61"/>
      <c r="D592" s="61"/>
      <c r="E592" s="3"/>
      <c r="F592" s="3"/>
      <c r="G592" s="3"/>
      <c r="H592" s="3"/>
      <c r="I592" s="3"/>
      <c r="J592" s="3"/>
      <c r="K592" s="3"/>
      <c r="L592" s="3"/>
      <c r="M592" s="3"/>
      <c r="N592" s="61"/>
      <c r="O592" s="3"/>
      <c r="P592" s="61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61"/>
      <c r="C593" s="61"/>
      <c r="D593" s="61"/>
      <c r="E593" s="3"/>
      <c r="F593" s="3"/>
      <c r="G593" s="3"/>
      <c r="H593" s="3"/>
      <c r="I593" s="3"/>
      <c r="J593" s="3"/>
      <c r="K593" s="3"/>
      <c r="L593" s="3"/>
      <c r="M593" s="3"/>
      <c r="N593" s="61"/>
      <c r="O593" s="3"/>
      <c r="P593" s="61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61"/>
      <c r="C594" s="61"/>
      <c r="D594" s="61"/>
      <c r="E594" s="3"/>
      <c r="F594" s="3"/>
      <c r="G594" s="3"/>
      <c r="H594" s="3"/>
      <c r="I594" s="3"/>
      <c r="J594" s="3"/>
      <c r="K594" s="3"/>
      <c r="L594" s="3"/>
      <c r="M594" s="3"/>
      <c r="N594" s="61"/>
      <c r="O594" s="3"/>
      <c r="P594" s="61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61"/>
      <c r="C595" s="61"/>
      <c r="D595" s="61"/>
      <c r="E595" s="3"/>
      <c r="F595" s="3"/>
      <c r="G595" s="3"/>
      <c r="H595" s="3"/>
      <c r="I595" s="3"/>
      <c r="J595" s="3"/>
      <c r="K595" s="3"/>
      <c r="L595" s="3"/>
      <c r="M595" s="3"/>
      <c r="N595" s="61"/>
      <c r="O595" s="3"/>
      <c r="P595" s="61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61"/>
      <c r="C596" s="61"/>
      <c r="D596" s="61"/>
      <c r="E596" s="3"/>
      <c r="F596" s="3"/>
      <c r="G596" s="3"/>
      <c r="H596" s="3"/>
      <c r="I596" s="3"/>
      <c r="J596" s="3"/>
      <c r="K596" s="3"/>
      <c r="L596" s="3"/>
      <c r="M596" s="3"/>
      <c r="N596" s="61"/>
      <c r="O596" s="3"/>
      <c r="P596" s="61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61"/>
      <c r="C597" s="61"/>
      <c r="D597" s="61"/>
      <c r="E597" s="3"/>
      <c r="F597" s="3"/>
      <c r="G597" s="3"/>
      <c r="H597" s="3"/>
      <c r="I597" s="3"/>
      <c r="J597" s="3"/>
      <c r="K597" s="3"/>
      <c r="L597" s="3"/>
      <c r="M597" s="3"/>
      <c r="N597" s="61"/>
      <c r="O597" s="3"/>
      <c r="P597" s="61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61"/>
      <c r="C598" s="61"/>
      <c r="D598" s="61"/>
      <c r="E598" s="3"/>
      <c r="F598" s="3"/>
      <c r="G598" s="3"/>
      <c r="H598" s="3"/>
      <c r="I598" s="3"/>
      <c r="J598" s="3"/>
      <c r="K598" s="3"/>
      <c r="L598" s="3"/>
      <c r="M598" s="3"/>
      <c r="N598" s="61"/>
      <c r="O598" s="3"/>
      <c r="P598" s="61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61"/>
      <c r="C599" s="61"/>
      <c r="D599" s="61"/>
      <c r="E599" s="3"/>
      <c r="F599" s="3"/>
      <c r="G599" s="3"/>
      <c r="H599" s="3"/>
      <c r="I599" s="3"/>
      <c r="J599" s="3"/>
      <c r="K599" s="3"/>
      <c r="L599" s="3"/>
      <c r="M599" s="3"/>
      <c r="N599" s="61"/>
      <c r="O599" s="3"/>
      <c r="P599" s="61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61"/>
      <c r="C600" s="61"/>
      <c r="D600" s="61"/>
      <c r="E600" s="3"/>
      <c r="F600" s="3"/>
      <c r="G600" s="3"/>
      <c r="H600" s="3"/>
      <c r="I600" s="3"/>
      <c r="J600" s="3"/>
      <c r="K600" s="3"/>
      <c r="L600" s="3"/>
      <c r="M600" s="3"/>
      <c r="N600" s="61"/>
      <c r="O600" s="3"/>
      <c r="P600" s="61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61"/>
      <c r="C601" s="61"/>
      <c r="D601" s="61"/>
      <c r="E601" s="3"/>
      <c r="F601" s="3"/>
      <c r="G601" s="3"/>
      <c r="H601" s="3"/>
      <c r="I601" s="3"/>
      <c r="J601" s="3"/>
      <c r="K601" s="3"/>
      <c r="L601" s="3"/>
      <c r="M601" s="3"/>
      <c r="N601" s="61"/>
      <c r="O601" s="3"/>
      <c r="P601" s="61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61"/>
      <c r="C602" s="61"/>
      <c r="D602" s="61"/>
      <c r="E602" s="3"/>
      <c r="F602" s="3"/>
      <c r="G602" s="3"/>
      <c r="H602" s="3"/>
      <c r="I602" s="3"/>
      <c r="J602" s="3"/>
      <c r="K602" s="3"/>
      <c r="L602" s="3"/>
      <c r="M602" s="3"/>
      <c r="N602" s="61"/>
      <c r="O602" s="3"/>
      <c r="P602" s="61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61"/>
      <c r="C603" s="61"/>
      <c r="D603" s="61"/>
      <c r="E603" s="3"/>
      <c r="F603" s="3"/>
      <c r="G603" s="3"/>
      <c r="H603" s="3"/>
      <c r="I603" s="3"/>
      <c r="J603" s="3"/>
      <c r="K603" s="3"/>
      <c r="L603" s="3"/>
      <c r="M603" s="3"/>
      <c r="N603" s="61"/>
      <c r="O603" s="3"/>
      <c r="P603" s="61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61"/>
      <c r="C604" s="61"/>
      <c r="D604" s="61"/>
      <c r="E604" s="3"/>
      <c r="F604" s="3"/>
      <c r="G604" s="3"/>
      <c r="H604" s="3"/>
      <c r="I604" s="3"/>
      <c r="J604" s="3"/>
      <c r="K604" s="3"/>
      <c r="L604" s="3"/>
      <c r="M604" s="3"/>
      <c r="N604" s="61"/>
      <c r="O604" s="3"/>
      <c r="P604" s="61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61"/>
      <c r="C605" s="61"/>
      <c r="D605" s="61"/>
      <c r="E605" s="3"/>
      <c r="F605" s="3"/>
      <c r="G605" s="3"/>
      <c r="H605" s="3"/>
      <c r="I605" s="3"/>
      <c r="J605" s="3"/>
      <c r="K605" s="3"/>
      <c r="L605" s="3"/>
      <c r="M605" s="3"/>
      <c r="N605" s="61"/>
      <c r="O605" s="3"/>
      <c r="P605" s="61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61"/>
      <c r="C606" s="61"/>
      <c r="D606" s="61"/>
      <c r="E606" s="3"/>
      <c r="F606" s="3"/>
      <c r="G606" s="3"/>
      <c r="H606" s="3"/>
      <c r="I606" s="3"/>
      <c r="J606" s="3"/>
      <c r="K606" s="3"/>
      <c r="L606" s="3"/>
      <c r="M606" s="3"/>
      <c r="N606" s="61"/>
      <c r="O606" s="3"/>
      <c r="P606" s="61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61"/>
      <c r="C607" s="61"/>
      <c r="D607" s="61"/>
      <c r="E607" s="3"/>
      <c r="F607" s="3"/>
      <c r="G607" s="3"/>
      <c r="H607" s="3"/>
      <c r="I607" s="3"/>
      <c r="J607" s="3"/>
      <c r="K607" s="3"/>
      <c r="L607" s="3"/>
      <c r="M607" s="3"/>
      <c r="N607" s="61"/>
      <c r="O607" s="3"/>
      <c r="P607" s="61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61"/>
      <c r="C608" s="61"/>
      <c r="D608" s="61"/>
      <c r="E608" s="3"/>
      <c r="F608" s="3"/>
      <c r="G608" s="3"/>
      <c r="H608" s="3"/>
      <c r="I608" s="3"/>
      <c r="J608" s="3"/>
      <c r="K608" s="3"/>
      <c r="L608" s="3"/>
      <c r="M608" s="3"/>
      <c r="N608" s="61"/>
      <c r="O608" s="3"/>
      <c r="P608" s="61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61"/>
      <c r="C609" s="61"/>
      <c r="D609" s="61"/>
      <c r="E609" s="3"/>
      <c r="F609" s="3"/>
      <c r="G609" s="3"/>
      <c r="H609" s="3"/>
      <c r="I609" s="3"/>
      <c r="J609" s="3"/>
      <c r="K609" s="3"/>
      <c r="L609" s="3"/>
      <c r="M609" s="3"/>
      <c r="N609" s="61"/>
      <c r="O609" s="3"/>
      <c r="P609" s="61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61"/>
      <c r="C610" s="61"/>
      <c r="D610" s="61"/>
      <c r="E610" s="3"/>
      <c r="F610" s="3"/>
      <c r="G610" s="3"/>
      <c r="H610" s="3"/>
      <c r="I610" s="3"/>
      <c r="J610" s="3"/>
      <c r="K610" s="3"/>
      <c r="L610" s="3"/>
      <c r="M610" s="3"/>
      <c r="N610" s="61"/>
      <c r="O610" s="3"/>
      <c r="P610" s="61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61"/>
      <c r="C611" s="61"/>
      <c r="D611" s="61"/>
      <c r="E611" s="3"/>
      <c r="F611" s="3"/>
      <c r="G611" s="3"/>
      <c r="H611" s="3"/>
      <c r="I611" s="3"/>
      <c r="J611" s="3"/>
      <c r="K611" s="3"/>
      <c r="L611" s="3"/>
      <c r="M611" s="3"/>
      <c r="N611" s="61"/>
      <c r="O611" s="3"/>
      <c r="P611" s="61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61"/>
      <c r="C612" s="61"/>
      <c r="D612" s="61"/>
      <c r="E612" s="3"/>
      <c r="F612" s="3"/>
      <c r="G612" s="3"/>
      <c r="H612" s="3"/>
      <c r="I612" s="3"/>
      <c r="J612" s="3"/>
      <c r="K612" s="3"/>
      <c r="L612" s="3"/>
      <c r="M612" s="3"/>
      <c r="N612" s="61"/>
      <c r="O612" s="3"/>
      <c r="P612" s="61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61"/>
      <c r="C613" s="61"/>
      <c r="D613" s="61"/>
      <c r="E613" s="3"/>
      <c r="F613" s="3"/>
      <c r="G613" s="3"/>
      <c r="H613" s="3"/>
      <c r="I613" s="3"/>
      <c r="J613" s="3"/>
      <c r="K613" s="3"/>
      <c r="L613" s="3"/>
      <c r="M613" s="3"/>
      <c r="N613" s="61"/>
      <c r="O613" s="3"/>
      <c r="P613" s="61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61"/>
      <c r="C614" s="61"/>
      <c r="D614" s="61"/>
      <c r="E614" s="3"/>
      <c r="F614" s="3"/>
      <c r="G614" s="3"/>
      <c r="H614" s="3"/>
      <c r="I614" s="3"/>
      <c r="J614" s="3"/>
      <c r="K614" s="3"/>
      <c r="L614" s="3"/>
      <c r="M614" s="3"/>
      <c r="N614" s="61"/>
      <c r="O614" s="3"/>
      <c r="P614" s="61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61"/>
      <c r="C615" s="61"/>
      <c r="D615" s="61"/>
      <c r="E615" s="3"/>
      <c r="F615" s="3"/>
      <c r="G615" s="3"/>
      <c r="H615" s="3"/>
      <c r="I615" s="3"/>
      <c r="J615" s="3"/>
      <c r="K615" s="3"/>
      <c r="L615" s="3"/>
      <c r="M615" s="3"/>
      <c r="N615" s="61"/>
      <c r="O615" s="3"/>
      <c r="P615" s="61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61"/>
      <c r="C616" s="61"/>
      <c r="D616" s="61"/>
      <c r="E616" s="3"/>
      <c r="F616" s="3"/>
      <c r="G616" s="3"/>
      <c r="H616" s="3"/>
      <c r="I616" s="3"/>
      <c r="J616" s="3"/>
      <c r="K616" s="3"/>
      <c r="L616" s="3"/>
      <c r="M616" s="3"/>
      <c r="N616" s="61"/>
      <c r="O616" s="3"/>
      <c r="P616" s="61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61"/>
      <c r="C617" s="61"/>
      <c r="D617" s="61"/>
      <c r="E617" s="3"/>
      <c r="F617" s="3"/>
      <c r="G617" s="3"/>
      <c r="H617" s="3"/>
      <c r="I617" s="3"/>
      <c r="J617" s="3"/>
      <c r="K617" s="3"/>
      <c r="L617" s="3"/>
      <c r="M617" s="3"/>
      <c r="N617" s="61"/>
      <c r="O617" s="3"/>
      <c r="P617" s="61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61"/>
      <c r="C618" s="61"/>
      <c r="D618" s="61"/>
      <c r="E618" s="3"/>
      <c r="F618" s="3"/>
      <c r="G618" s="3"/>
      <c r="H618" s="3"/>
      <c r="I618" s="3"/>
      <c r="J618" s="3"/>
      <c r="K618" s="3"/>
      <c r="L618" s="3"/>
      <c r="M618" s="3"/>
      <c r="N618" s="61"/>
      <c r="O618" s="3"/>
      <c r="P618" s="61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61"/>
      <c r="C619" s="61"/>
      <c r="D619" s="61"/>
      <c r="E619" s="3"/>
      <c r="F619" s="3"/>
      <c r="G619" s="3"/>
      <c r="H619" s="3"/>
      <c r="I619" s="3"/>
      <c r="J619" s="3"/>
      <c r="K619" s="3"/>
      <c r="L619" s="3"/>
      <c r="M619" s="3"/>
      <c r="N619" s="61"/>
      <c r="O619" s="3"/>
      <c r="P619" s="61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61"/>
      <c r="C620" s="61"/>
      <c r="D620" s="61"/>
      <c r="E620" s="3"/>
      <c r="F620" s="3"/>
      <c r="G620" s="3"/>
      <c r="H620" s="3"/>
      <c r="I620" s="3"/>
      <c r="J620" s="3"/>
      <c r="K620" s="3"/>
      <c r="L620" s="3"/>
      <c r="M620" s="3"/>
      <c r="N620" s="61"/>
      <c r="O620" s="3"/>
      <c r="P620" s="61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61"/>
      <c r="C621" s="61"/>
      <c r="D621" s="61"/>
      <c r="E621" s="3"/>
      <c r="F621" s="3"/>
      <c r="G621" s="3"/>
      <c r="H621" s="3"/>
      <c r="I621" s="3"/>
      <c r="J621" s="3"/>
      <c r="K621" s="3"/>
      <c r="L621" s="3"/>
      <c r="M621" s="3"/>
      <c r="N621" s="61"/>
      <c r="O621" s="3"/>
      <c r="P621" s="61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61"/>
      <c r="C622" s="61"/>
      <c r="D622" s="61"/>
      <c r="E622" s="3"/>
      <c r="F622" s="3"/>
      <c r="G622" s="3"/>
      <c r="H622" s="3"/>
      <c r="I622" s="3"/>
      <c r="J622" s="3"/>
      <c r="K622" s="3"/>
      <c r="L622" s="3"/>
      <c r="M622" s="3"/>
      <c r="N622" s="61"/>
      <c r="O622" s="3"/>
      <c r="P622" s="61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61"/>
      <c r="C623" s="61"/>
      <c r="D623" s="61"/>
      <c r="E623" s="3"/>
      <c r="F623" s="3"/>
      <c r="G623" s="3"/>
      <c r="H623" s="3"/>
      <c r="I623" s="3"/>
      <c r="J623" s="3"/>
      <c r="K623" s="3"/>
      <c r="L623" s="3"/>
      <c r="M623" s="3"/>
      <c r="N623" s="61"/>
      <c r="O623" s="3"/>
      <c r="P623" s="61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61"/>
      <c r="C624" s="61"/>
      <c r="D624" s="61"/>
      <c r="E624" s="3"/>
      <c r="F624" s="3"/>
      <c r="G624" s="3"/>
      <c r="H624" s="3"/>
      <c r="I624" s="3"/>
      <c r="J624" s="3"/>
      <c r="K624" s="3"/>
      <c r="L624" s="3"/>
      <c r="M624" s="3"/>
      <c r="N624" s="61"/>
      <c r="O624" s="3"/>
      <c r="P624" s="61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61"/>
      <c r="C625" s="61"/>
      <c r="D625" s="61"/>
      <c r="E625" s="3"/>
      <c r="F625" s="3"/>
      <c r="G625" s="3"/>
      <c r="H625" s="3"/>
      <c r="I625" s="3"/>
      <c r="J625" s="3"/>
      <c r="K625" s="3"/>
      <c r="L625" s="3"/>
      <c r="M625" s="3"/>
      <c r="N625" s="61"/>
      <c r="O625" s="3"/>
      <c r="P625" s="61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61"/>
      <c r="C626" s="61"/>
      <c r="D626" s="61"/>
      <c r="E626" s="3"/>
      <c r="F626" s="3"/>
      <c r="G626" s="3"/>
      <c r="H626" s="3"/>
      <c r="I626" s="3"/>
      <c r="J626" s="3"/>
      <c r="K626" s="3"/>
      <c r="L626" s="3"/>
      <c r="M626" s="3"/>
      <c r="N626" s="61"/>
      <c r="O626" s="3"/>
      <c r="P626" s="61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61"/>
      <c r="C627" s="61"/>
      <c r="D627" s="61"/>
      <c r="E627" s="3"/>
      <c r="F627" s="3"/>
      <c r="G627" s="3"/>
      <c r="H627" s="3"/>
      <c r="I627" s="3"/>
      <c r="J627" s="3"/>
      <c r="K627" s="3"/>
      <c r="L627" s="3"/>
      <c r="M627" s="3"/>
      <c r="N627" s="61"/>
      <c r="O627" s="3"/>
      <c r="P627" s="61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61"/>
      <c r="C628" s="61"/>
      <c r="D628" s="61"/>
      <c r="E628" s="3"/>
      <c r="F628" s="3"/>
      <c r="G628" s="3"/>
      <c r="H628" s="3"/>
      <c r="I628" s="3"/>
      <c r="J628" s="3"/>
      <c r="K628" s="3"/>
      <c r="L628" s="3"/>
      <c r="M628" s="3"/>
      <c r="N628" s="61"/>
      <c r="O628" s="3"/>
      <c r="P628" s="61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61"/>
      <c r="C629" s="61"/>
      <c r="D629" s="61"/>
      <c r="E629" s="3"/>
      <c r="F629" s="3"/>
      <c r="G629" s="3"/>
      <c r="H629" s="3"/>
      <c r="I629" s="3"/>
      <c r="J629" s="3"/>
      <c r="K629" s="3"/>
      <c r="L629" s="3"/>
      <c r="M629" s="3"/>
      <c r="N629" s="61"/>
      <c r="O629" s="3"/>
      <c r="P629" s="61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61"/>
      <c r="C630" s="61"/>
      <c r="D630" s="61"/>
      <c r="E630" s="3"/>
      <c r="F630" s="3"/>
      <c r="G630" s="3"/>
      <c r="H630" s="3"/>
      <c r="I630" s="3"/>
      <c r="J630" s="3"/>
      <c r="K630" s="3"/>
      <c r="L630" s="3"/>
      <c r="M630" s="3"/>
      <c r="N630" s="61"/>
      <c r="O630" s="3"/>
      <c r="P630" s="61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61"/>
      <c r="C631" s="61"/>
      <c r="D631" s="61"/>
      <c r="E631" s="3"/>
      <c r="F631" s="3"/>
      <c r="G631" s="3"/>
      <c r="H631" s="3"/>
      <c r="I631" s="3"/>
      <c r="J631" s="3"/>
      <c r="K631" s="3"/>
      <c r="L631" s="3"/>
      <c r="M631" s="3"/>
      <c r="N631" s="61"/>
      <c r="O631" s="3"/>
      <c r="P631" s="61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61"/>
      <c r="C632" s="61"/>
      <c r="D632" s="61"/>
      <c r="E632" s="3"/>
      <c r="F632" s="3"/>
      <c r="G632" s="3"/>
      <c r="H632" s="3"/>
      <c r="I632" s="3"/>
      <c r="J632" s="3"/>
      <c r="K632" s="3"/>
      <c r="L632" s="3"/>
      <c r="M632" s="3"/>
      <c r="N632" s="61"/>
      <c r="O632" s="3"/>
      <c r="P632" s="61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61"/>
      <c r="C633" s="61"/>
      <c r="D633" s="61"/>
      <c r="E633" s="3"/>
      <c r="F633" s="3"/>
      <c r="G633" s="3"/>
      <c r="H633" s="3"/>
      <c r="I633" s="3"/>
      <c r="J633" s="3"/>
      <c r="K633" s="3"/>
      <c r="L633" s="3"/>
      <c r="M633" s="3"/>
      <c r="N633" s="61"/>
      <c r="O633" s="3"/>
      <c r="P633" s="61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61"/>
      <c r="C634" s="61"/>
      <c r="D634" s="61"/>
      <c r="E634" s="3"/>
      <c r="F634" s="3"/>
      <c r="G634" s="3"/>
      <c r="H634" s="3"/>
      <c r="I634" s="3"/>
      <c r="J634" s="3"/>
      <c r="K634" s="3"/>
      <c r="L634" s="3"/>
      <c r="M634" s="3"/>
      <c r="N634" s="61"/>
      <c r="O634" s="3"/>
      <c r="P634" s="61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61"/>
      <c r="C635" s="61"/>
      <c r="D635" s="61"/>
      <c r="E635" s="3"/>
      <c r="F635" s="3"/>
      <c r="G635" s="3"/>
      <c r="H635" s="3"/>
      <c r="I635" s="3"/>
      <c r="J635" s="3"/>
      <c r="K635" s="3"/>
      <c r="L635" s="3"/>
      <c r="M635" s="3"/>
      <c r="N635" s="61"/>
      <c r="O635" s="3"/>
      <c r="P635" s="61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61"/>
      <c r="C636" s="61"/>
      <c r="D636" s="61"/>
      <c r="E636" s="3"/>
      <c r="F636" s="3"/>
      <c r="G636" s="3"/>
      <c r="H636" s="3"/>
      <c r="I636" s="3"/>
      <c r="J636" s="3"/>
      <c r="K636" s="3"/>
      <c r="L636" s="3"/>
      <c r="M636" s="3"/>
      <c r="N636" s="61"/>
      <c r="O636" s="3"/>
      <c r="P636" s="61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61"/>
      <c r="C637" s="61"/>
      <c r="D637" s="61"/>
      <c r="E637" s="3"/>
      <c r="F637" s="3"/>
      <c r="G637" s="3"/>
      <c r="H637" s="3"/>
      <c r="I637" s="3"/>
      <c r="J637" s="3"/>
      <c r="K637" s="3"/>
      <c r="L637" s="3"/>
      <c r="M637" s="3"/>
      <c r="N637" s="61"/>
      <c r="O637" s="3"/>
      <c r="P637" s="61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61"/>
      <c r="C638" s="61"/>
      <c r="D638" s="61"/>
      <c r="E638" s="3"/>
      <c r="F638" s="3"/>
      <c r="G638" s="3"/>
      <c r="H638" s="3"/>
      <c r="I638" s="3"/>
      <c r="J638" s="3"/>
      <c r="K638" s="3"/>
      <c r="L638" s="3"/>
      <c r="M638" s="3"/>
      <c r="N638" s="61"/>
      <c r="O638" s="3"/>
      <c r="P638" s="61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61"/>
      <c r="C639" s="61"/>
      <c r="D639" s="61"/>
      <c r="E639" s="3"/>
      <c r="F639" s="3"/>
      <c r="G639" s="3"/>
      <c r="H639" s="3"/>
      <c r="I639" s="3"/>
      <c r="J639" s="3"/>
      <c r="K639" s="3"/>
      <c r="L639" s="3"/>
      <c r="M639" s="3"/>
      <c r="N639" s="61"/>
      <c r="O639" s="3"/>
      <c r="P639" s="61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61"/>
      <c r="C640" s="61"/>
      <c r="D640" s="61"/>
      <c r="E640" s="3"/>
      <c r="F640" s="3"/>
      <c r="G640" s="3"/>
      <c r="H640" s="3"/>
      <c r="I640" s="3"/>
      <c r="J640" s="3"/>
      <c r="K640" s="3"/>
      <c r="L640" s="3"/>
      <c r="M640" s="3"/>
      <c r="N640" s="61"/>
      <c r="O640" s="3"/>
      <c r="P640" s="61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61"/>
      <c r="C641" s="61"/>
      <c r="D641" s="61"/>
      <c r="E641" s="3"/>
      <c r="F641" s="3"/>
      <c r="G641" s="3"/>
      <c r="H641" s="3"/>
      <c r="I641" s="3"/>
      <c r="J641" s="3"/>
      <c r="K641" s="3"/>
      <c r="L641" s="3"/>
      <c r="M641" s="3"/>
      <c r="N641" s="61"/>
      <c r="O641" s="3"/>
      <c r="P641" s="61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61"/>
      <c r="C642" s="61"/>
      <c r="D642" s="61"/>
      <c r="E642" s="3"/>
      <c r="F642" s="3"/>
      <c r="G642" s="3"/>
      <c r="H642" s="3"/>
      <c r="I642" s="3"/>
      <c r="J642" s="3"/>
      <c r="K642" s="3"/>
      <c r="L642" s="3"/>
      <c r="M642" s="3"/>
      <c r="N642" s="61"/>
      <c r="O642" s="3"/>
      <c r="P642" s="61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61"/>
      <c r="C643" s="61"/>
      <c r="D643" s="61"/>
      <c r="E643" s="3"/>
      <c r="F643" s="3"/>
      <c r="G643" s="3"/>
      <c r="H643" s="3"/>
      <c r="I643" s="3"/>
      <c r="J643" s="3"/>
      <c r="K643" s="3"/>
      <c r="L643" s="3"/>
      <c r="M643" s="3"/>
      <c r="N643" s="61"/>
      <c r="O643" s="3"/>
      <c r="P643" s="61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61"/>
      <c r="C644" s="61"/>
      <c r="D644" s="61"/>
      <c r="E644" s="3"/>
      <c r="F644" s="3"/>
      <c r="G644" s="3"/>
      <c r="H644" s="3"/>
      <c r="I644" s="3"/>
      <c r="J644" s="3"/>
      <c r="K644" s="3"/>
      <c r="L644" s="3"/>
      <c r="M644" s="3"/>
      <c r="N644" s="61"/>
      <c r="O644" s="3"/>
      <c r="P644" s="61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61"/>
      <c r="C645" s="61"/>
      <c r="D645" s="61"/>
      <c r="E645" s="3"/>
      <c r="F645" s="3"/>
      <c r="G645" s="3"/>
      <c r="H645" s="3"/>
      <c r="I645" s="3"/>
      <c r="J645" s="3"/>
      <c r="K645" s="3"/>
      <c r="L645" s="3"/>
      <c r="M645" s="3"/>
      <c r="N645" s="61"/>
      <c r="O645" s="3"/>
      <c r="P645" s="61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61"/>
      <c r="C646" s="61"/>
      <c r="D646" s="61"/>
      <c r="E646" s="3"/>
      <c r="F646" s="3"/>
      <c r="G646" s="3"/>
      <c r="H646" s="3"/>
      <c r="I646" s="3"/>
      <c r="J646" s="3"/>
      <c r="K646" s="3"/>
      <c r="L646" s="3"/>
      <c r="M646" s="3"/>
      <c r="N646" s="61"/>
      <c r="O646" s="3"/>
      <c r="P646" s="61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61"/>
      <c r="C647" s="61"/>
      <c r="D647" s="61"/>
      <c r="E647" s="3"/>
      <c r="F647" s="3"/>
      <c r="G647" s="3"/>
      <c r="H647" s="3"/>
      <c r="I647" s="3"/>
      <c r="J647" s="3"/>
      <c r="K647" s="3"/>
      <c r="L647" s="3"/>
      <c r="M647" s="3"/>
      <c r="N647" s="61"/>
      <c r="O647" s="3"/>
      <c r="P647" s="61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61"/>
      <c r="C648" s="61"/>
      <c r="D648" s="61"/>
      <c r="E648" s="3"/>
      <c r="F648" s="3"/>
      <c r="G648" s="3"/>
      <c r="H648" s="3"/>
      <c r="I648" s="3"/>
      <c r="J648" s="3"/>
      <c r="K648" s="3"/>
      <c r="L648" s="3"/>
      <c r="M648" s="3"/>
      <c r="N648" s="61"/>
      <c r="O648" s="3"/>
      <c r="P648" s="61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61"/>
      <c r="C649" s="61"/>
      <c r="D649" s="61"/>
      <c r="E649" s="3"/>
      <c r="F649" s="3"/>
      <c r="G649" s="3"/>
      <c r="H649" s="3"/>
      <c r="I649" s="3"/>
      <c r="J649" s="3"/>
      <c r="K649" s="3"/>
      <c r="L649" s="3"/>
      <c r="M649" s="3"/>
      <c r="N649" s="61"/>
      <c r="O649" s="3"/>
      <c r="P649" s="61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61"/>
      <c r="C650" s="61"/>
      <c r="D650" s="61"/>
      <c r="E650" s="3"/>
      <c r="F650" s="3"/>
      <c r="G650" s="3"/>
      <c r="H650" s="3"/>
      <c r="I650" s="3"/>
      <c r="J650" s="3"/>
      <c r="K650" s="3"/>
      <c r="L650" s="3"/>
      <c r="M650" s="3"/>
      <c r="N650" s="61"/>
      <c r="O650" s="3"/>
      <c r="P650" s="61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61"/>
      <c r="C651" s="61"/>
      <c r="D651" s="61"/>
      <c r="E651" s="3"/>
      <c r="F651" s="3"/>
      <c r="G651" s="3"/>
      <c r="H651" s="3"/>
      <c r="I651" s="3"/>
      <c r="J651" s="3"/>
      <c r="K651" s="3"/>
      <c r="L651" s="3"/>
      <c r="M651" s="3"/>
      <c r="N651" s="61"/>
      <c r="O651" s="3"/>
      <c r="P651" s="61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61"/>
      <c r="C652" s="61"/>
      <c r="D652" s="61"/>
      <c r="E652" s="3"/>
      <c r="F652" s="3"/>
      <c r="G652" s="3"/>
      <c r="H652" s="3"/>
      <c r="I652" s="3"/>
      <c r="J652" s="3"/>
      <c r="K652" s="3"/>
      <c r="L652" s="3"/>
      <c r="M652" s="3"/>
      <c r="N652" s="61"/>
      <c r="O652" s="3"/>
      <c r="P652" s="61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61"/>
      <c r="C653" s="61"/>
      <c r="D653" s="61"/>
      <c r="E653" s="3"/>
      <c r="F653" s="3"/>
      <c r="G653" s="3"/>
      <c r="H653" s="3"/>
      <c r="I653" s="3"/>
      <c r="J653" s="3"/>
      <c r="K653" s="3"/>
      <c r="L653" s="3"/>
      <c r="M653" s="3"/>
      <c r="N653" s="61"/>
      <c r="O653" s="3"/>
      <c r="P653" s="61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61"/>
      <c r="C654" s="61"/>
      <c r="D654" s="61"/>
      <c r="E654" s="3"/>
      <c r="F654" s="3"/>
      <c r="G654" s="3"/>
      <c r="H654" s="3"/>
      <c r="I654" s="3"/>
      <c r="J654" s="3"/>
      <c r="K654" s="3"/>
      <c r="L654" s="3"/>
      <c r="M654" s="3"/>
      <c r="N654" s="61"/>
      <c r="O654" s="3"/>
      <c r="P654" s="61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61"/>
      <c r="C655" s="61"/>
      <c r="D655" s="61"/>
      <c r="E655" s="3"/>
      <c r="F655" s="3"/>
      <c r="G655" s="3"/>
      <c r="H655" s="3"/>
      <c r="I655" s="3"/>
      <c r="J655" s="3"/>
      <c r="K655" s="3"/>
      <c r="L655" s="3"/>
      <c r="M655" s="3"/>
      <c r="N655" s="61"/>
      <c r="O655" s="3"/>
      <c r="P655" s="61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61"/>
      <c r="C656" s="61"/>
      <c r="D656" s="61"/>
      <c r="E656" s="3"/>
      <c r="F656" s="3"/>
      <c r="G656" s="3"/>
      <c r="H656" s="3"/>
      <c r="I656" s="3"/>
      <c r="J656" s="3"/>
      <c r="K656" s="3"/>
      <c r="L656" s="3"/>
      <c r="M656" s="3"/>
      <c r="N656" s="61"/>
      <c r="O656" s="3"/>
      <c r="P656" s="61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61"/>
      <c r="C657" s="61"/>
      <c r="D657" s="61"/>
      <c r="E657" s="3"/>
      <c r="F657" s="3"/>
      <c r="G657" s="3"/>
      <c r="H657" s="3"/>
      <c r="I657" s="3"/>
      <c r="J657" s="3"/>
      <c r="K657" s="3"/>
      <c r="L657" s="3"/>
      <c r="M657" s="3"/>
      <c r="N657" s="61"/>
      <c r="O657" s="3"/>
      <c r="P657" s="61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61"/>
      <c r="C658" s="61"/>
      <c r="D658" s="61"/>
      <c r="E658" s="3"/>
      <c r="F658" s="3"/>
      <c r="G658" s="3"/>
      <c r="H658" s="3"/>
      <c r="I658" s="3"/>
      <c r="J658" s="3"/>
      <c r="K658" s="3"/>
      <c r="L658" s="3"/>
      <c r="M658" s="3"/>
      <c r="N658" s="61"/>
      <c r="O658" s="3"/>
      <c r="P658" s="61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61"/>
      <c r="C659" s="61"/>
      <c r="D659" s="61"/>
      <c r="E659" s="3"/>
      <c r="F659" s="3"/>
      <c r="G659" s="3"/>
      <c r="H659" s="3"/>
      <c r="I659" s="3"/>
      <c r="J659" s="3"/>
      <c r="K659" s="3"/>
      <c r="L659" s="3"/>
      <c r="M659" s="3"/>
      <c r="N659" s="61"/>
      <c r="O659" s="3"/>
      <c r="P659" s="61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61"/>
      <c r="C660" s="61"/>
      <c r="D660" s="61"/>
      <c r="E660" s="3"/>
      <c r="F660" s="3"/>
      <c r="G660" s="3"/>
      <c r="H660" s="3"/>
      <c r="I660" s="3"/>
      <c r="J660" s="3"/>
      <c r="K660" s="3"/>
      <c r="L660" s="3"/>
      <c r="M660" s="3"/>
      <c r="N660" s="61"/>
      <c r="O660" s="3"/>
      <c r="P660" s="61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61"/>
      <c r="C661" s="61"/>
      <c r="D661" s="61"/>
      <c r="E661" s="3"/>
      <c r="F661" s="3"/>
      <c r="G661" s="3"/>
      <c r="H661" s="3"/>
      <c r="I661" s="3"/>
      <c r="J661" s="3"/>
      <c r="K661" s="3"/>
      <c r="L661" s="3"/>
      <c r="M661" s="3"/>
      <c r="N661" s="61"/>
      <c r="O661" s="3"/>
      <c r="P661" s="61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61"/>
      <c r="C662" s="61"/>
      <c r="D662" s="61"/>
      <c r="E662" s="3"/>
      <c r="F662" s="3"/>
      <c r="G662" s="3"/>
      <c r="H662" s="3"/>
      <c r="I662" s="3"/>
      <c r="J662" s="3"/>
      <c r="K662" s="3"/>
      <c r="L662" s="3"/>
      <c r="M662" s="3"/>
      <c r="N662" s="61"/>
      <c r="O662" s="3"/>
      <c r="P662" s="61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61"/>
      <c r="C663" s="61"/>
      <c r="D663" s="61"/>
      <c r="E663" s="3"/>
      <c r="F663" s="3"/>
      <c r="G663" s="3"/>
      <c r="H663" s="3"/>
      <c r="I663" s="3"/>
      <c r="J663" s="3"/>
      <c r="K663" s="3"/>
      <c r="L663" s="3"/>
      <c r="M663" s="3"/>
      <c r="N663" s="61"/>
      <c r="O663" s="3"/>
      <c r="P663" s="61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61"/>
      <c r="C664" s="61"/>
      <c r="D664" s="61"/>
      <c r="E664" s="3"/>
      <c r="F664" s="3"/>
      <c r="G664" s="3"/>
      <c r="H664" s="3"/>
      <c r="I664" s="3"/>
      <c r="J664" s="3"/>
      <c r="K664" s="3"/>
      <c r="L664" s="3"/>
      <c r="M664" s="3"/>
      <c r="N664" s="61"/>
      <c r="O664" s="3"/>
      <c r="P664" s="61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61"/>
      <c r="C665" s="61"/>
      <c r="D665" s="61"/>
      <c r="E665" s="3"/>
      <c r="F665" s="3"/>
      <c r="G665" s="3"/>
      <c r="H665" s="3"/>
      <c r="I665" s="3"/>
      <c r="J665" s="3"/>
      <c r="K665" s="3"/>
      <c r="L665" s="3"/>
      <c r="M665" s="3"/>
      <c r="N665" s="61"/>
      <c r="O665" s="3"/>
      <c r="P665" s="61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61"/>
      <c r="C666" s="61"/>
      <c r="D666" s="61"/>
      <c r="E666" s="3"/>
      <c r="F666" s="3"/>
      <c r="G666" s="3"/>
      <c r="H666" s="3"/>
      <c r="I666" s="3"/>
      <c r="J666" s="3"/>
      <c r="K666" s="3"/>
      <c r="L666" s="3"/>
      <c r="M666" s="3"/>
      <c r="N666" s="61"/>
      <c r="O666" s="3"/>
      <c r="P666" s="61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61"/>
      <c r="C667" s="61"/>
      <c r="D667" s="61"/>
      <c r="E667" s="3"/>
      <c r="F667" s="3"/>
      <c r="G667" s="3"/>
      <c r="H667" s="3"/>
      <c r="I667" s="3"/>
      <c r="J667" s="3"/>
      <c r="K667" s="3"/>
      <c r="L667" s="3"/>
      <c r="M667" s="3"/>
      <c r="N667" s="61"/>
      <c r="O667" s="3"/>
      <c r="P667" s="61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61"/>
      <c r="C668" s="61"/>
      <c r="D668" s="61"/>
      <c r="E668" s="3"/>
      <c r="F668" s="3"/>
      <c r="G668" s="3"/>
      <c r="H668" s="3"/>
      <c r="I668" s="3"/>
      <c r="J668" s="3"/>
      <c r="K668" s="3"/>
      <c r="L668" s="3"/>
      <c r="M668" s="3"/>
      <c r="N668" s="61"/>
      <c r="O668" s="3"/>
      <c r="P668" s="61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61"/>
      <c r="C669" s="61"/>
      <c r="D669" s="61"/>
      <c r="E669" s="3"/>
      <c r="F669" s="3"/>
      <c r="G669" s="3"/>
      <c r="H669" s="3"/>
      <c r="I669" s="3"/>
      <c r="J669" s="3"/>
      <c r="K669" s="3"/>
      <c r="L669" s="3"/>
      <c r="M669" s="3"/>
      <c r="N669" s="61"/>
      <c r="O669" s="3"/>
      <c r="P669" s="61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61"/>
      <c r="C670" s="61"/>
      <c r="D670" s="61"/>
      <c r="E670" s="3"/>
      <c r="F670" s="3"/>
      <c r="G670" s="3"/>
      <c r="H670" s="3"/>
      <c r="I670" s="3"/>
      <c r="J670" s="3"/>
      <c r="K670" s="3"/>
      <c r="L670" s="3"/>
      <c r="M670" s="3"/>
      <c r="N670" s="61"/>
      <c r="O670" s="3"/>
      <c r="P670" s="61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61"/>
      <c r="C671" s="61"/>
      <c r="D671" s="61"/>
      <c r="E671" s="3"/>
      <c r="F671" s="3"/>
      <c r="G671" s="3"/>
      <c r="H671" s="3"/>
      <c r="I671" s="3"/>
      <c r="J671" s="3"/>
      <c r="K671" s="3"/>
      <c r="L671" s="3"/>
      <c r="M671" s="3"/>
      <c r="N671" s="61"/>
      <c r="O671" s="3"/>
      <c r="P671" s="61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61"/>
      <c r="C672" s="61"/>
      <c r="D672" s="61"/>
      <c r="E672" s="3"/>
      <c r="F672" s="3"/>
      <c r="G672" s="3"/>
      <c r="H672" s="3"/>
      <c r="I672" s="3"/>
      <c r="J672" s="3"/>
      <c r="K672" s="3"/>
      <c r="L672" s="3"/>
      <c r="M672" s="3"/>
      <c r="N672" s="61"/>
      <c r="O672" s="3"/>
      <c r="P672" s="61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61"/>
      <c r="C673" s="61"/>
      <c r="D673" s="61"/>
      <c r="E673" s="3"/>
      <c r="F673" s="3"/>
      <c r="G673" s="3"/>
      <c r="H673" s="3"/>
      <c r="I673" s="3"/>
      <c r="J673" s="3"/>
      <c r="K673" s="3"/>
      <c r="L673" s="3"/>
      <c r="M673" s="3"/>
      <c r="N673" s="61"/>
      <c r="O673" s="3"/>
      <c r="P673" s="61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61"/>
      <c r="C674" s="61"/>
      <c r="D674" s="61"/>
      <c r="E674" s="3"/>
      <c r="F674" s="3"/>
      <c r="G674" s="3"/>
      <c r="H674" s="3"/>
      <c r="I674" s="3"/>
      <c r="J674" s="3"/>
      <c r="K674" s="3"/>
      <c r="L674" s="3"/>
      <c r="M674" s="3"/>
      <c r="N674" s="61"/>
      <c r="O674" s="3"/>
      <c r="P674" s="61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61"/>
      <c r="C675" s="61"/>
      <c r="D675" s="61"/>
      <c r="E675" s="3"/>
      <c r="F675" s="3"/>
      <c r="G675" s="3"/>
      <c r="H675" s="3"/>
      <c r="I675" s="3"/>
      <c r="J675" s="3"/>
      <c r="K675" s="3"/>
      <c r="L675" s="3"/>
      <c r="M675" s="3"/>
      <c r="N675" s="61"/>
      <c r="O675" s="3"/>
      <c r="P675" s="61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61"/>
      <c r="C676" s="61"/>
      <c r="D676" s="61"/>
      <c r="E676" s="3"/>
      <c r="F676" s="3"/>
      <c r="G676" s="3"/>
      <c r="H676" s="3"/>
      <c r="I676" s="3"/>
      <c r="J676" s="3"/>
      <c r="K676" s="3"/>
      <c r="L676" s="3"/>
      <c r="M676" s="3"/>
      <c r="N676" s="61"/>
      <c r="O676" s="3"/>
      <c r="P676" s="61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61"/>
      <c r="C677" s="61"/>
      <c r="D677" s="61"/>
      <c r="E677" s="3"/>
      <c r="F677" s="3"/>
      <c r="G677" s="3"/>
      <c r="H677" s="3"/>
      <c r="I677" s="3"/>
      <c r="J677" s="3"/>
      <c r="K677" s="3"/>
      <c r="L677" s="3"/>
      <c r="M677" s="3"/>
      <c r="N677" s="61"/>
      <c r="O677" s="3"/>
      <c r="P677" s="61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61"/>
      <c r="C678" s="61"/>
      <c r="D678" s="61"/>
      <c r="E678" s="3"/>
      <c r="F678" s="3"/>
      <c r="G678" s="3"/>
      <c r="H678" s="3"/>
      <c r="I678" s="3"/>
      <c r="J678" s="3"/>
      <c r="K678" s="3"/>
      <c r="L678" s="3"/>
      <c r="M678" s="3"/>
      <c r="N678" s="61"/>
      <c r="O678" s="3"/>
      <c r="P678" s="61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61"/>
      <c r="C679" s="61"/>
      <c r="D679" s="61"/>
      <c r="E679" s="3"/>
      <c r="F679" s="3"/>
      <c r="G679" s="3"/>
      <c r="H679" s="3"/>
      <c r="I679" s="3"/>
      <c r="J679" s="3"/>
      <c r="K679" s="3"/>
      <c r="L679" s="3"/>
      <c r="M679" s="3"/>
      <c r="N679" s="61"/>
      <c r="O679" s="3"/>
      <c r="P679" s="61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61"/>
      <c r="C680" s="61"/>
      <c r="D680" s="61"/>
      <c r="E680" s="3"/>
      <c r="F680" s="3"/>
      <c r="G680" s="3"/>
      <c r="H680" s="3"/>
      <c r="I680" s="3"/>
      <c r="J680" s="3"/>
      <c r="K680" s="3"/>
      <c r="L680" s="3"/>
      <c r="M680" s="3"/>
      <c r="N680" s="61"/>
      <c r="O680" s="3"/>
      <c r="P680" s="61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61"/>
      <c r="C681" s="61"/>
      <c r="D681" s="61"/>
      <c r="E681" s="3"/>
      <c r="F681" s="3"/>
      <c r="G681" s="3"/>
      <c r="H681" s="3"/>
      <c r="I681" s="3"/>
      <c r="J681" s="3"/>
      <c r="K681" s="3"/>
      <c r="L681" s="3"/>
      <c r="M681" s="3"/>
      <c r="N681" s="61"/>
      <c r="O681" s="3"/>
      <c r="P681" s="61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61"/>
      <c r="C682" s="61"/>
      <c r="D682" s="61"/>
      <c r="E682" s="3"/>
      <c r="F682" s="3"/>
      <c r="G682" s="3"/>
      <c r="H682" s="3"/>
      <c r="I682" s="3"/>
      <c r="J682" s="3"/>
      <c r="K682" s="3"/>
      <c r="L682" s="3"/>
      <c r="M682" s="3"/>
      <c r="N682" s="61"/>
      <c r="O682" s="3"/>
      <c r="P682" s="61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61"/>
      <c r="C683" s="61"/>
      <c r="D683" s="61"/>
      <c r="E683" s="3"/>
      <c r="F683" s="3"/>
      <c r="G683" s="3"/>
      <c r="H683" s="3"/>
      <c r="I683" s="3"/>
      <c r="J683" s="3"/>
      <c r="K683" s="3"/>
      <c r="L683" s="3"/>
      <c r="M683" s="3"/>
      <c r="N683" s="61"/>
      <c r="O683" s="3"/>
      <c r="P683" s="61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61"/>
      <c r="C684" s="61"/>
      <c r="D684" s="61"/>
      <c r="E684" s="3"/>
      <c r="F684" s="3"/>
      <c r="G684" s="3"/>
      <c r="H684" s="3"/>
      <c r="I684" s="3"/>
      <c r="J684" s="3"/>
      <c r="K684" s="3"/>
      <c r="L684" s="3"/>
      <c r="M684" s="3"/>
      <c r="N684" s="61"/>
      <c r="O684" s="3"/>
      <c r="P684" s="61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61"/>
      <c r="C685" s="61"/>
      <c r="D685" s="61"/>
      <c r="E685" s="3"/>
      <c r="F685" s="3"/>
      <c r="G685" s="3"/>
      <c r="H685" s="3"/>
      <c r="I685" s="3"/>
      <c r="J685" s="3"/>
      <c r="K685" s="3"/>
      <c r="L685" s="3"/>
      <c r="M685" s="3"/>
      <c r="N685" s="61"/>
      <c r="O685" s="3"/>
      <c r="P685" s="61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61"/>
      <c r="C686" s="61"/>
      <c r="D686" s="61"/>
      <c r="E686" s="3"/>
      <c r="F686" s="3"/>
      <c r="G686" s="3"/>
      <c r="H686" s="3"/>
      <c r="I686" s="3"/>
      <c r="J686" s="3"/>
      <c r="K686" s="3"/>
      <c r="L686" s="3"/>
      <c r="M686" s="3"/>
      <c r="N686" s="61"/>
      <c r="O686" s="3"/>
      <c r="P686" s="61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61"/>
      <c r="C687" s="61"/>
      <c r="D687" s="61"/>
      <c r="E687" s="3"/>
      <c r="F687" s="3"/>
      <c r="G687" s="3"/>
      <c r="H687" s="3"/>
      <c r="I687" s="3"/>
      <c r="J687" s="3"/>
      <c r="K687" s="3"/>
      <c r="L687" s="3"/>
      <c r="M687" s="3"/>
      <c r="N687" s="61"/>
      <c r="O687" s="3"/>
      <c r="P687" s="61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61"/>
      <c r="C688" s="61"/>
      <c r="D688" s="61"/>
      <c r="E688" s="3"/>
      <c r="F688" s="3"/>
      <c r="G688" s="3"/>
      <c r="H688" s="3"/>
      <c r="I688" s="3"/>
      <c r="J688" s="3"/>
      <c r="K688" s="3"/>
      <c r="L688" s="3"/>
      <c r="M688" s="3"/>
      <c r="N688" s="61"/>
      <c r="O688" s="3"/>
      <c r="P688" s="61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61"/>
      <c r="C689" s="61"/>
      <c r="D689" s="61"/>
      <c r="E689" s="3"/>
      <c r="F689" s="3"/>
      <c r="G689" s="3"/>
      <c r="H689" s="3"/>
      <c r="I689" s="3"/>
      <c r="J689" s="3"/>
      <c r="K689" s="3"/>
      <c r="L689" s="3"/>
      <c r="M689" s="3"/>
      <c r="N689" s="61"/>
      <c r="O689" s="3"/>
      <c r="P689" s="61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61"/>
      <c r="C690" s="61"/>
      <c r="D690" s="61"/>
      <c r="E690" s="3"/>
      <c r="F690" s="3"/>
      <c r="G690" s="3"/>
      <c r="H690" s="3"/>
      <c r="I690" s="3"/>
      <c r="J690" s="3"/>
      <c r="K690" s="3"/>
      <c r="L690" s="3"/>
      <c r="M690" s="3"/>
      <c r="N690" s="61"/>
      <c r="O690" s="3"/>
      <c r="P690" s="61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61"/>
      <c r="C691" s="61"/>
      <c r="D691" s="61"/>
      <c r="E691" s="3"/>
      <c r="F691" s="3"/>
      <c r="G691" s="3"/>
      <c r="H691" s="3"/>
      <c r="I691" s="3"/>
      <c r="J691" s="3"/>
      <c r="K691" s="3"/>
      <c r="L691" s="3"/>
      <c r="M691" s="3"/>
      <c r="N691" s="61"/>
      <c r="O691" s="3"/>
      <c r="P691" s="61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61"/>
      <c r="C692" s="61"/>
      <c r="D692" s="61"/>
      <c r="E692" s="3"/>
      <c r="F692" s="3"/>
      <c r="G692" s="3"/>
      <c r="H692" s="3"/>
      <c r="I692" s="3"/>
      <c r="J692" s="3"/>
      <c r="K692" s="3"/>
      <c r="L692" s="3"/>
      <c r="M692" s="3"/>
      <c r="N692" s="61"/>
      <c r="O692" s="3"/>
      <c r="P692" s="61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61"/>
      <c r="C693" s="61"/>
      <c r="D693" s="61"/>
      <c r="E693" s="3"/>
      <c r="F693" s="3"/>
      <c r="G693" s="3"/>
      <c r="H693" s="3"/>
      <c r="I693" s="3"/>
      <c r="J693" s="3"/>
      <c r="K693" s="3"/>
      <c r="L693" s="3"/>
      <c r="M693" s="3"/>
      <c r="N693" s="61"/>
      <c r="O693" s="3"/>
      <c r="P693" s="61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61"/>
      <c r="C694" s="61"/>
      <c r="D694" s="61"/>
      <c r="E694" s="3"/>
      <c r="F694" s="3"/>
      <c r="G694" s="3"/>
      <c r="H694" s="3"/>
      <c r="I694" s="3"/>
      <c r="J694" s="3"/>
      <c r="K694" s="3"/>
      <c r="L694" s="3"/>
      <c r="M694" s="3"/>
      <c r="N694" s="61"/>
      <c r="O694" s="3"/>
      <c r="P694" s="61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61"/>
      <c r="C695" s="61"/>
      <c r="D695" s="61"/>
      <c r="E695" s="3"/>
      <c r="F695" s="3"/>
      <c r="G695" s="3"/>
      <c r="H695" s="3"/>
      <c r="I695" s="3"/>
      <c r="J695" s="3"/>
      <c r="K695" s="3"/>
      <c r="L695" s="3"/>
      <c r="M695" s="3"/>
      <c r="N695" s="61"/>
      <c r="O695" s="3"/>
      <c r="P695" s="61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61"/>
      <c r="C696" s="61"/>
      <c r="D696" s="61"/>
      <c r="E696" s="3"/>
      <c r="F696" s="3"/>
      <c r="G696" s="3"/>
      <c r="H696" s="3"/>
      <c r="I696" s="3"/>
      <c r="J696" s="3"/>
      <c r="K696" s="3"/>
      <c r="L696" s="3"/>
      <c r="M696" s="3"/>
      <c r="N696" s="61"/>
      <c r="O696" s="3"/>
      <c r="P696" s="61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61"/>
      <c r="C697" s="61"/>
      <c r="D697" s="61"/>
      <c r="E697" s="3"/>
      <c r="F697" s="3"/>
      <c r="G697" s="3"/>
      <c r="H697" s="3"/>
      <c r="I697" s="3"/>
      <c r="J697" s="3"/>
      <c r="K697" s="3"/>
      <c r="L697" s="3"/>
      <c r="M697" s="3"/>
      <c r="N697" s="61"/>
      <c r="O697" s="3"/>
      <c r="P697" s="61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61"/>
      <c r="C698" s="61"/>
      <c r="D698" s="61"/>
      <c r="E698" s="3"/>
      <c r="F698" s="3"/>
      <c r="G698" s="3"/>
      <c r="H698" s="3"/>
      <c r="I698" s="3"/>
      <c r="J698" s="3"/>
      <c r="K698" s="3"/>
      <c r="L698" s="3"/>
      <c r="M698" s="3"/>
      <c r="N698" s="61"/>
      <c r="O698" s="3"/>
      <c r="P698" s="61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61"/>
      <c r="C699" s="61"/>
      <c r="D699" s="61"/>
      <c r="E699" s="3"/>
      <c r="F699" s="3"/>
      <c r="G699" s="3"/>
      <c r="H699" s="3"/>
      <c r="I699" s="3"/>
      <c r="J699" s="3"/>
      <c r="K699" s="3"/>
      <c r="L699" s="3"/>
      <c r="M699" s="3"/>
      <c r="N699" s="61"/>
      <c r="O699" s="3"/>
      <c r="P699" s="61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61"/>
      <c r="C700" s="61"/>
      <c r="D700" s="61"/>
      <c r="E700" s="3"/>
      <c r="F700" s="3"/>
      <c r="G700" s="3"/>
      <c r="H700" s="3"/>
      <c r="I700" s="3"/>
      <c r="J700" s="3"/>
      <c r="K700" s="3"/>
      <c r="L700" s="3"/>
      <c r="M700" s="3"/>
      <c r="N700" s="61"/>
      <c r="O700" s="3"/>
      <c r="P700" s="61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61"/>
      <c r="C701" s="61"/>
      <c r="D701" s="61"/>
      <c r="E701" s="3"/>
      <c r="F701" s="3"/>
      <c r="G701" s="3"/>
      <c r="H701" s="3"/>
      <c r="I701" s="3"/>
      <c r="J701" s="3"/>
      <c r="K701" s="3"/>
      <c r="L701" s="3"/>
      <c r="M701" s="3"/>
      <c r="N701" s="61"/>
      <c r="O701" s="3"/>
      <c r="P701" s="61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61"/>
      <c r="C702" s="61"/>
      <c r="D702" s="61"/>
      <c r="E702" s="3"/>
      <c r="F702" s="3"/>
      <c r="G702" s="3"/>
      <c r="H702" s="3"/>
      <c r="I702" s="3"/>
      <c r="J702" s="3"/>
      <c r="K702" s="3"/>
      <c r="L702" s="3"/>
      <c r="M702" s="3"/>
      <c r="N702" s="61"/>
      <c r="O702" s="3"/>
      <c r="P702" s="61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61"/>
      <c r="C703" s="61"/>
      <c r="D703" s="61"/>
      <c r="E703" s="3"/>
      <c r="F703" s="3"/>
      <c r="G703" s="3"/>
      <c r="H703" s="3"/>
      <c r="I703" s="3"/>
      <c r="J703" s="3"/>
      <c r="K703" s="3"/>
      <c r="L703" s="3"/>
      <c r="M703" s="3"/>
      <c r="N703" s="61"/>
      <c r="O703" s="3"/>
      <c r="P703" s="61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61"/>
      <c r="C704" s="61"/>
      <c r="D704" s="61"/>
      <c r="E704" s="3"/>
      <c r="F704" s="3"/>
      <c r="G704" s="3"/>
      <c r="H704" s="3"/>
      <c r="I704" s="3"/>
      <c r="J704" s="3"/>
      <c r="K704" s="3"/>
      <c r="L704" s="3"/>
      <c r="M704" s="3"/>
      <c r="N704" s="61"/>
      <c r="O704" s="3"/>
      <c r="P704" s="61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61"/>
      <c r="C705" s="61"/>
      <c r="D705" s="61"/>
      <c r="E705" s="3"/>
      <c r="F705" s="3"/>
      <c r="G705" s="3"/>
      <c r="H705" s="3"/>
      <c r="I705" s="3"/>
      <c r="J705" s="3"/>
      <c r="K705" s="3"/>
      <c r="L705" s="3"/>
      <c r="M705" s="3"/>
      <c r="N705" s="61"/>
      <c r="O705" s="3"/>
      <c r="P705" s="61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61"/>
      <c r="C706" s="61"/>
      <c r="D706" s="61"/>
      <c r="E706" s="3"/>
      <c r="F706" s="3"/>
      <c r="G706" s="3"/>
      <c r="H706" s="3"/>
      <c r="I706" s="3"/>
      <c r="J706" s="3"/>
      <c r="K706" s="3"/>
      <c r="L706" s="3"/>
      <c r="M706" s="3"/>
      <c r="N706" s="61"/>
      <c r="O706" s="3"/>
      <c r="P706" s="61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61"/>
      <c r="C707" s="61"/>
      <c r="D707" s="61"/>
      <c r="E707" s="3"/>
      <c r="F707" s="3"/>
      <c r="G707" s="3"/>
      <c r="H707" s="3"/>
      <c r="I707" s="3"/>
      <c r="J707" s="3"/>
      <c r="K707" s="3"/>
      <c r="L707" s="3"/>
      <c r="M707" s="3"/>
      <c r="N707" s="61"/>
      <c r="O707" s="3"/>
      <c r="P707" s="61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61"/>
      <c r="C708" s="61"/>
      <c r="D708" s="61"/>
      <c r="E708" s="3"/>
      <c r="F708" s="3"/>
      <c r="G708" s="3"/>
      <c r="H708" s="3"/>
      <c r="I708" s="3"/>
      <c r="J708" s="3"/>
      <c r="K708" s="3"/>
      <c r="L708" s="3"/>
      <c r="M708" s="3"/>
      <c r="N708" s="61"/>
      <c r="O708" s="3"/>
      <c r="P708" s="61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61"/>
      <c r="C709" s="61"/>
      <c r="D709" s="61"/>
      <c r="E709" s="3"/>
      <c r="F709" s="3"/>
      <c r="G709" s="3"/>
      <c r="H709" s="3"/>
      <c r="I709" s="3"/>
      <c r="J709" s="3"/>
      <c r="K709" s="3"/>
      <c r="L709" s="3"/>
      <c r="M709" s="3"/>
      <c r="N709" s="61"/>
      <c r="O709" s="3"/>
      <c r="P709" s="61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61"/>
      <c r="C710" s="61"/>
      <c r="D710" s="61"/>
      <c r="E710" s="3"/>
      <c r="F710" s="3"/>
      <c r="G710" s="3"/>
      <c r="H710" s="3"/>
      <c r="I710" s="3"/>
      <c r="J710" s="3"/>
      <c r="K710" s="3"/>
      <c r="L710" s="3"/>
      <c r="M710" s="3"/>
      <c r="N710" s="61"/>
      <c r="O710" s="3"/>
      <c r="P710" s="61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61"/>
      <c r="C711" s="61"/>
      <c r="D711" s="61"/>
      <c r="E711" s="3"/>
      <c r="F711" s="3"/>
      <c r="G711" s="3"/>
      <c r="H711" s="3"/>
      <c r="I711" s="3"/>
      <c r="J711" s="3"/>
      <c r="K711" s="3"/>
      <c r="L711" s="3"/>
      <c r="M711" s="3"/>
      <c r="N711" s="61"/>
      <c r="O711" s="3"/>
      <c r="P711" s="61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61"/>
      <c r="C712" s="61"/>
      <c r="D712" s="61"/>
      <c r="E712" s="3"/>
      <c r="F712" s="3"/>
      <c r="G712" s="3"/>
      <c r="H712" s="3"/>
      <c r="I712" s="3"/>
      <c r="J712" s="3"/>
      <c r="K712" s="3"/>
      <c r="L712" s="3"/>
      <c r="M712" s="3"/>
      <c r="N712" s="61"/>
      <c r="O712" s="3"/>
      <c r="P712" s="61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61"/>
      <c r="C713" s="61"/>
      <c r="D713" s="61"/>
      <c r="E713" s="3"/>
      <c r="F713" s="3"/>
      <c r="G713" s="3"/>
      <c r="H713" s="3"/>
      <c r="I713" s="3"/>
      <c r="J713" s="3"/>
      <c r="K713" s="3"/>
      <c r="L713" s="3"/>
      <c r="M713" s="3"/>
      <c r="N713" s="61"/>
      <c r="O713" s="3"/>
      <c r="P713" s="61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61"/>
      <c r="C714" s="61"/>
      <c r="D714" s="61"/>
      <c r="E714" s="3"/>
      <c r="F714" s="3"/>
      <c r="G714" s="3"/>
      <c r="H714" s="3"/>
      <c r="I714" s="3"/>
      <c r="J714" s="3"/>
      <c r="K714" s="3"/>
      <c r="L714" s="3"/>
      <c r="M714" s="3"/>
      <c r="N714" s="61"/>
      <c r="O714" s="3"/>
      <c r="P714" s="61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61"/>
      <c r="C715" s="61"/>
      <c r="D715" s="61"/>
      <c r="E715" s="3"/>
      <c r="F715" s="3"/>
      <c r="G715" s="3"/>
      <c r="H715" s="3"/>
      <c r="I715" s="3"/>
      <c r="J715" s="3"/>
      <c r="K715" s="3"/>
      <c r="L715" s="3"/>
      <c r="M715" s="3"/>
      <c r="N715" s="61"/>
      <c r="O715" s="3"/>
      <c r="P715" s="61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61"/>
      <c r="C716" s="61"/>
      <c r="D716" s="61"/>
      <c r="E716" s="3"/>
      <c r="F716" s="3"/>
      <c r="G716" s="3"/>
      <c r="H716" s="3"/>
      <c r="I716" s="3"/>
      <c r="J716" s="3"/>
      <c r="K716" s="3"/>
      <c r="L716" s="3"/>
      <c r="M716" s="3"/>
      <c r="N716" s="61"/>
      <c r="O716" s="3"/>
      <c r="P716" s="61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61"/>
      <c r="C717" s="61"/>
      <c r="D717" s="61"/>
      <c r="E717" s="3"/>
      <c r="F717" s="3"/>
      <c r="G717" s="3"/>
      <c r="H717" s="3"/>
      <c r="I717" s="3"/>
      <c r="J717" s="3"/>
      <c r="K717" s="3"/>
      <c r="L717" s="3"/>
      <c r="M717" s="3"/>
      <c r="N717" s="61"/>
      <c r="O717" s="3"/>
      <c r="P717" s="61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61"/>
      <c r="C718" s="61"/>
      <c r="D718" s="61"/>
      <c r="E718" s="3"/>
      <c r="F718" s="3"/>
      <c r="G718" s="3"/>
      <c r="H718" s="3"/>
      <c r="I718" s="3"/>
      <c r="J718" s="3"/>
      <c r="K718" s="3"/>
      <c r="L718" s="3"/>
      <c r="M718" s="3"/>
      <c r="N718" s="61"/>
      <c r="O718" s="3"/>
      <c r="P718" s="61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61"/>
      <c r="C719" s="61"/>
      <c r="D719" s="61"/>
      <c r="E719" s="3"/>
      <c r="F719" s="3"/>
      <c r="G719" s="3"/>
      <c r="H719" s="3"/>
      <c r="I719" s="3"/>
      <c r="J719" s="3"/>
      <c r="K719" s="3"/>
      <c r="L719" s="3"/>
      <c r="M719" s="3"/>
      <c r="N719" s="61"/>
      <c r="O719" s="3"/>
      <c r="P719" s="61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61"/>
      <c r="C720" s="61"/>
      <c r="D720" s="61"/>
      <c r="E720" s="3"/>
      <c r="F720" s="3"/>
      <c r="G720" s="3"/>
      <c r="H720" s="3"/>
      <c r="I720" s="3"/>
      <c r="J720" s="3"/>
      <c r="K720" s="3"/>
      <c r="L720" s="3"/>
      <c r="M720" s="3"/>
      <c r="N720" s="61"/>
      <c r="O720" s="3"/>
      <c r="P720" s="61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61"/>
      <c r="C721" s="61"/>
      <c r="D721" s="61"/>
      <c r="E721" s="3"/>
      <c r="F721" s="3"/>
      <c r="G721" s="3"/>
      <c r="H721" s="3"/>
      <c r="I721" s="3"/>
      <c r="J721" s="3"/>
      <c r="K721" s="3"/>
      <c r="L721" s="3"/>
      <c r="M721" s="3"/>
      <c r="N721" s="61"/>
      <c r="O721" s="3"/>
      <c r="P721" s="61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61"/>
      <c r="C722" s="61"/>
      <c r="D722" s="61"/>
      <c r="E722" s="3"/>
      <c r="F722" s="3"/>
      <c r="G722" s="3"/>
      <c r="H722" s="3"/>
      <c r="I722" s="3"/>
      <c r="J722" s="3"/>
      <c r="K722" s="3"/>
      <c r="L722" s="3"/>
      <c r="M722" s="3"/>
      <c r="N722" s="61"/>
      <c r="O722" s="3"/>
      <c r="P722" s="61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61"/>
      <c r="C723" s="61"/>
      <c r="D723" s="61"/>
      <c r="E723" s="3"/>
      <c r="F723" s="3"/>
      <c r="G723" s="3"/>
      <c r="H723" s="3"/>
      <c r="I723" s="3"/>
      <c r="J723" s="3"/>
      <c r="K723" s="3"/>
      <c r="L723" s="3"/>
      <c r="M723" s="3"/>
      <c r="N723" s="61"/>
      <c r="O723" s="3"/>
      <c r="P723" s="61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61"/>
      <c r="C724" s="61"/>
      <c r="D724" s="61"/>
      <c r="E724" s="3"/>
      <c r="F724" s="3"/>
      <c r="G724" s="3"/>
      <c r="H724" s="3"/>
      <c r="I724" s="3"/>
      <c r="J724" s="3"/>
      <c r="K724" s="3"/>
      <c r="L724" s="3"/>
      <c r="M724" s="3"/>
      <c r="N724" s="61"/>
      <c r="O724" s="3"/>
      <c r="P724" s="61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61"/>
      <c r="C725" s="61"/>
      <c r="D725" s="61"/>
      <c r="E725" s="3"/>
      <c r="F725" s="3"/>
      <c r="G725" s="3"/>
      <c r="H725" s="3"/>
      <c r="I725" s="3"/>
      <c r="J725" s="3"/>
      <c r="K725" s="3"/>
      <c r="L725" s="3"/>
      <c r="M725" s="3"/>
      <c r="N725" s="61"/>
      <c r="O725" s="3"/>
      <c r="P725" s="61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61"/>
      <c r="C726" s="61"/>
      <c r="D726" s="61"/>
      <c r="E726" s="3"/>
      <c r="F726" s="3"/>
      <c r="G726" s="3"/>
      <c r="H726" s="3"/>
      <c r="I726" s="3"/>
      <c r="J726" s="3"/>
      <c r="K726" s="3"/>
      <c r="L726" s="3"/>
      <c r="M726" s="3"/>
      <c r="N726" s="61"/>
      <c r="O726" s="3"/>
      <c r="P726" s="61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61"/>
      <c r="C727" s="61"/>
      <c r="D727" s="61"/>
      <c r="E727" s="3"/>
      <c r="F727" s="3"/>
      <c r="G727" s="3"/>
      <c r="H727" s="3"/>
      <c r="I727" s="3"/>
      <c r="J727" s="3"/>
      <c r="K727" s="3"/>
      <c r="L727" s="3"/>
      <c r="M727" s="3"/>
      <c r="N727" s="61"/>
      <c r="O727" s="3"/>
      <c r="P727" s="61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61"/>
      <c r="C728" s="61"/>
      <c r="D728" s="61"/>
      <c r="E728" s="3"/>
      <c r="F728" s="3"/>
      <c r="G728" s="3"/>
      <c r="H728" s="3"/>
      <c r="I728" s="3"/>
      <c r="J728" s="3"/>
      <c r="K728" s="3"/>
      <c r="L728" s="3"/>
      <c r="M728" s="3"/>
      <c r="N728" s="61"/>
      <c r="O728" s="3"/>
      <c r="P728" s="61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61"/>
      <c r="C729" s="61"/>
      <c r="D729" s="61"/>
      <c r="E729" s="3"/>
      <c r="F729" s="3"/>
      <c r="G729" s="3"/>
      <c r="H729" s="3"/>
      <c r="I729" s="3"/>
      <c r="J729" s="3"/>
      <c r="K729" s="3"/>
      <c r="L729" s="3"/>
      <c r="M729" s="3"/>
      <c r="N729" s="61"/>
      <c r="O729" s="3"/>
      <c r="P729" s="61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61"/>
      <c r="C730" s="61"/>
      <c r="D730" s="61"/>
      <c r="E730" s="3"/>
      <c r="F730" s="3"/>
      <c r="G730" s="3"/>
      <c r="H730" s="3"/>
      <c r="I730" s="3"/>
      <c r="J730" s="3"/>
      <c r="K730" s="3"/>
      <c r="L730" s="3"/>
      <c r="M730" s="3"/>
      <c r="N730" s="61"/>
      <c r="O730" s="3"/>
      <c r="P730" s="61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61"/>
      <c r="C731" s="61"/>
      <c r="D731" s="61"/>
      <c r="E731" s="3"/>
      <c r="F731" s="3"/>
      <c r="G731" s="3"/>
      <c r="H731" s="3"/>
      <c r="I731" s="3"/>
      <c r="J731" s="3"/>
      <c r="K731" s="3"/>
      <c r="L731" s="3"/>
      <c r="M731" s="3"/>
      <c r="N731" s="61"/>
      <c r="O731" s="3"/>
      <c r="P731" s="61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61"/>
      <c r="C732" s="61"/>
      <c r="D732" s="61"/>
      <c r="E732" s="3"/>
      <c r="F732" s="3"/>
      <c r="G732" s="3"/>
      <c r="H732" s="3"/>
      <c r="I732" s="3"/>
      <c r="J732" s="3"/>
      <c r="K732" s="3"/>
      <c r="L732" s="3"/>
      <c r="M732" s="3"/>
      <c r="N732" s="61"/>
      <c r="O732" s="3"/>
      <c r="P732" s="61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61"/>
      <c r="C733" s="61"/>
      <c r="D733" s="61"/>
      <c r="E733" s="3"/>
      <c r="F733" s="3"/>
      <c r="G733" s="3"/>
      <c r="H733" s="3"/>
      <c r="I733" s="3"/>
      <c r="J733" s="3"/>
      <c r="K733" s="3"/>
      <c r="L733" s="3"/>
      <c r="M733" s="3"/>
      <c r="N733" s="61"/>
      <c r="O733" s="3"/>
      <c r="P733" s="61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61"/>
      <c r="C734" s="61"/>
      <c r="D734" s="61"/>
      <c r="E734" s="3"/>
      <c r="F734" s="3"/>
      <c r="G734" s="3"/>
      <c r="H734" s="3"/>
      <c r="I734" s="3"/>
      <c r="J734" s="3"/>
      <c r="K734" s="3"/>
      <c r="L734" s="3"/>
      <c r="M734" s="3"/>
      <c r="N734" s="61"/>
      <c r="O734" s="3"/>
      <c r="P734" s="61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61"/>
      <c r="C735" s="61"/>
      <c r="D735" s="61"/>
      <c r="E735" s="3"/>
      <c r="F735" s="3"/>
      <c r="G735" s="3"/>
      <c r="H735" s="3"/>
      <c r="I735" s="3"/>
      <c r="J735" s="3"/>
      <c r="K735" s="3"/>
      <c r="L735" s="3"/>
      <c r="M735" s="3"/>
      <c r="N735" s="61"/>
      <c r="O735" s="3"/>
      <c r="P735" s="61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61"/>
      <c r="C736" s="61"/>
      <c r="D736" s="61"/>
      <c r="E736" s="3"/>
      <c r="F736" s="3"/>
      <c r="G736" s="3"/>
      <c r="H736" s="3"/>
      <c r="I736" s="3"/>
      <c r="J736" s="3"/>
      <c r="K736" s="3"/>
      <c r="L736" s="3"/>
      <c r="M736" s="3"/>
      <c r="N736" s="61"/>
      <c r="O736" s="3"/>
      <c r="P736" s="61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61"/>
      <c r="C737" s="61"/>
      <c r="D737" s="61"/>
      <c r="E737" s="3"/>
      <c r="F737" s="3"/>
      <c r="G737" s="3"/>
      <c r="H737" s="3"/>
      <c r="I737" s="3"/>
      <c r="J737" s="3"/>
      <c r="K737" s="3"/>
      <c r="L737" s="3"/>
      <c r="M737" s="3"/>
      <c r="N737" s="61"/>
      <c r="O737" s="3"/>
      <c r="P737" s="61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61"/>
      <c r="C738" s="61"/>
      <c r="D738" s="61"/>
      <c r="E738" s="3"/>
      <c r="F738" s="3"/>
      <c r="G738" s="3"/>
      <c r="H738" s="3"/>
      <c r="I738" s="3"/>
      <c r="J738" s="3"/>
      <c r="K738" s="3"/>
      <c r="L738" s="3"/>
      <c r="M738" s="3"/>
      <c r="N738" s="61"/>
      <c r="O738" s="3"/>
      <c r="P738" s="61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61"/>
      <c r="C739" s="61"/>
      <c r="D739" s="61"/>
      <c r="E739" s="3"/>
      <c r="F739" s="3"/>
      <c r="G739" s="3"/>
      <c r="H739" s="3"/>
      <c r="I739" s="3"/>
      <c r="J739" s="3"/>
      <c r="K739" s="3"/>
      <c r="L739" s="3"/>
      <c r="M739" s="3"/>
      <c r="N739" s="61"/>
      <c r="O739" s="3"/>
      <c r="P739" s="61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61"/>
      <c r="C740" s="61"/>
      <c r="D740" s="61"/>
      <c r="E740" s="3"/>
      <c r="F740" s="3"/>
      <c r="G740" s="3"/>
      <c r="H740" s="3"/>
      <c r="I740" s="3"/>
      <c r="J740" s="3"/>
      <c r="K740" s="3"/>
      <c r="L740" s="3"/>
      <c r="M740" s="3"/>
      <c r="N740" s="61"/>
      <c r="O740" s="3"/>
      <c r="P740" s="61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61"/>
      <c r="C741" s="61"/>
      <c r="D741" s="61"/>
      <c r="E741" s="3"/>
      <c r="F741" s="3"/>
      <c r="G741" s="3"/>
      <c r="H741" s="3"/>
      <c r="I741" s="3"/>
      <c r="J741" s="3"/>
      <c r="K741" s="3"/>
      <c r="L741" s="3"/>
      <c r="M741" s="3"/>
      <c r="N741" s="61"/>
      <c r="O741" s="3"/>
      <c r="P741" s="61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61"/>
      <c r="C742" s="61"/>
      <c r="D742" s="61"/>
      <c r="E742" s="3"/>
      <c r="F742" s="3"/>
      <c r="G742" s="3"/>
      <c r="H742" s="3"/>
      <c r="I742" s="3"/>
      <c r="J742" s="3"/>
      <c r="K742" s="3"/>
      <c r="L742" s="3"/>
      <c r="M742" s="3"/>
      <c r="N742" s="61"/>
      <c r="O742" s="3"/>
      <c r="P742" s="61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61"/>
      <c r="C743" s="61"/>
      <c r="D743" s="61"/>
      <c r="E743" s="3"/>
      <c r="F743" s="3"/>
      <c r="G743" s="3"/>
      <c r="H743" s="3"/>
      <c r="I743" s="3"/>
      <c r="J743" s="3"/>
      <c r="K743" s="3"/>
      <c r="L743" s="3"/>
      <c r="M743" s="3"/>
      <c r="N743" s="61"/>
      <c r="O743" s="3"/>
      <c r="P743" s="61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61"/>
      <c r="C744" s="61"/>
      <c r="D744" s="61"/>
      <c r="E744" s="3"/>
      <c r="F744" s="3"/>
      <c r="G744" s="3"/>
      <c r="H744" s="3"/>
      <c r="I744" s="3"/>
      <c r="J744" s="3"/>
      <c r="K744" s="3"/>
      <c r="L744" s="3"/>
      <c r="M744" s="3"/>
      <c r="N744" s="61"/>
      <c r="O744" s="3"/>
      <c r="P744" s="61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61"/>
      <c r="C745" s="61"/>
      <c r="D745" s="61"/>
      <c r="E745" s="3"/>
      <c r="F745" s="3"/>
      <c r="G745" s="3"/>
      <c r="H745" s="3"/>
      <c r="I745" s="3"/>
      <c r="J745" s="3"/>
      <c r="K745" s="3"/>
      <c r="L745" s="3"/>
      <c r="M745" s="3"/>
      <c r="N745" s="61"/>
      <c r="O745" s="3"/>
      <c r="P745" s="61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61"/>
      <c r="C746" s="61"/>
      <c r="D746" s="61"/>
      <c r="E746" s="3"/>
      <c r="F746" s="3"/>
      <c r="G746" s="3"/>
      <c r="H746" s="3"/>
      <c r="I746" s="3"/>
      <c r="J746" s="3"/>
      <c r="K746" s="3"/>
      <c r="L746" s="3"/>
      <c r="M746" s="3"/>
      <c r="N746" s="61"/>
      <c r="O746" s="3"/>
      <c r="P746" s="61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61"/>
      <c r="C747" s="61"/>
      <c r="D747" s="61"/>
      <c r="E747" s="3"/>
      <c r="F747" s="3"/>
      <c r="G747" s="3"/>
      <c r="H747" s="3"/>
      <c r="I747" s="3"/>
      <c r="J747" s="3"/>
      <c r="K747" s="3"/>
      <c r="L747" s="3"/>
      <c r="M747" s="3"/>
      <c r="N747" s="61"/>
      <c r="O747" s="3"/>
      <c r="P747" s="61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61"/>
      <c r="C748" s="61"/>
      <c r="D748" s="61"/>
      <c r="E748" s="3"/>
      <c r="F748" s="3"/>
      <c r="G748" s="3"/>
      <c r="H748" s="3"/>
      <c r="I748" s="3"/>
      <c r="J748" s="3"/>
      <c r="K748" s="3"/>
      <c r="L748" s="3"/>
      <c r="M748" s="3"/>
      <c r="N748" s="61"/>
      <c r="O748" s="3"/>
      <c r="P748" s="61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61"/>
      <c r="C749" s="61"/>
      <c r="D749" s="61"/>
      <c r="E749" s="3"/>
      <c r="F749" s="3"/>
      <c r="G749" s="3"/>
      <c r="H749" s="3"/>
      <c r="I749" s="3"/>
      <c r="J749" s="3"/>
      <c r="K749" s="3"/>
      <c r="L749" s="3"/>
      <c r="M749" s="3"/>
      <c r="N749" s="61"/>
      <c r="O749" s="3"/>
      <c r="P749" s="61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61"/>
      <c r="C750" s="61"/>
      <c r="D750" s="61"/>
      <c r="E750" s="3"/>
      <c r="F750" s="3"/>
      <c r="G750" s="3"/>
      <c r="H750" s="3"/>
      <c r="I750" s="3"/>
      <c r="J750" s="3"/>
      <c r="K750" s="3"/>
      <c r="L750" s="3"/>
      <c r="M750" s="3"/>
      <c r="N750" s="61"/>
      <c r="O750" s="3"/>
      <c r="P750" s="61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61"/>
      <c r="C751" s="61"/>
      <c r="D751" s="61"/>
      <c r="E751" s="3"/>
      <c r="F751" s="3"/>
      <c r="G751" s="3"/>
      <c r="H751" s="3"/>
      <c r="I751" s="3"/>
      <c r="J751" s="3"/>
      <c r="K751" s="3"/>
      <c r="L751" s="3"/>
      <c r="M751" s="3"/>
      <c r="N751" s="61"/>
      <c r="O751" s="3"/>
      <c r="P751" s="61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61"/>
      <c r="C752" s="61"/>
      <c r="D752" s="61"/>
      <c r="E752" s="3"/>
      <c r="F752" s="3"/>
      <c r="G752" s="3"/>
      <c r="H752" s="3"/>
      <c r="I752" s="3"/>
      <c r="J752" s="3"/>
      <c r="K752" s="3"/>
      <c r="L752" s="3"/>
      <c r="M752" s="3"/>
      <c r="N752" s="61"/>
      <c r="O752" s="3"/>
      <c r="P752" s="61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61"/>
      <c r="C753" s="61"/>
      <c r="D753" s="61"/>
      <c r="E753" s="3"/>
      <c r="F753" s="3"/>
      <c r="G753" s="3"/>
      <c r="H753" s="3"/>
      <c r="I753" s="3"/>
      <c r="J753" s="3"/>
      <c r="K753" s="3"/>
      <c r="L753" s="3"/>
      <c r="M753" s="3"/>
      <c r="N753" s="61"/>
      <c r="O753" s="3"/>
      <c r="P753" s="61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61"/>
      <c r="C754" s="61"/>
      <c r="D754" s="61"/>
      <c r="E754" s="3"/>
      <c r="F754" s="3"/>
      <c r="G754" s="3"/>
      <c r="H754" s="3"/>
      <c r="I754" s="3"/>
      <c r="J754" s="3"/>
      <c r="K754" s="3"/>
      <c r="L754" s="3"/>
      <c r="M754" s="3"/>
      <c r="N754" s="61"/>
      <c r="O754" s="3"/>
      <c r="P754" s="61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61"/>
      <c r="C755" s="61"/>
      <c r="D755" s="61"/>
      <c r="E755" s="3"/>
      <c r="F755" s="3"/>
      <c r="G755" s="3"/>
      <c r="H755" s="3"/>
      <c r="I755" s="3"/>
      <c r="J755" s="3"/>
      <c r="K755" s="3"/>
      <c r="L755" s="3"/>
      <c r="M755" s="3"/>
      <c r="N755" s="61"/>
      <c r="O755" s="3"/>
      <c r="P755" s="61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61"/>
      <c r="C756" s="61"/>
      <c r="D756" s="61"/>
      <c r="E756" s="3"/>
      <c r="F756" s="3"/>
      <c r="G756" s="3"/>
      <c r="H756" s="3"/>
      <c r="I756" s="3"/>
      <c r="J756" s="3"/>
      <c r="K756" s="3"/>
      <c r="L756" s="3"/>
      <c r="M756" s="3"/>
      <c r="N756" s="61"/>
      <c r="O756" s="3"/>
      <c r="P756" s="61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61"/>
      <c r="C757" s="61"/>
      <c r="D757" s="61"/>
      <c r="E757" s="3"/>
      <c r="F757" s="3"/>
      <c r="G757" s="3"/>
      <c r="H757" s="3"/>
      <c r="I757" s="3"/>
      <c r="J757" s="3"/>
      <c r="K757" s="3"/>
      <c r="L757" s="3"/>
      <c r="M757" s="3"/>
      <c r="N757" s="61"/>
      <c r="O757" s="3"/>
      <c r="P757" s="61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61"/>
      <c r="C758" s="61"/>
      <c r="D758" s="61"/>
      <c r="E758" s="3"/>
      <c r="F758" s="3"/>
      <c r="G758" s="3"/>
      <c r="H758" s="3"/>
      <c r="I758" s="3"/>
      <c r="J758" s="3"/>
      <c r="K758" s="3"/>
      <c r="L758" s="3"/>
      <c r="M758" s="3"/>
      <c r="N758" s="61"/>
      <c r="O758" s="3"/>
      <c r="P758" s="61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61"/>
      <c r="C759" s="61"/>
      <c r="D759" s="61"/>
      <c r="E759" s="3"/>
      <c r="F759" s="3"/>
      <c r="G759" s="3"/>
      <c r="H759" s="3"/>
      <c r="I759" s="3"/>
      <c r="J759" s="3"/>
      <c r="K759" s="3"/>
      <c r="L759" s="3"/>
      <c r="M759" s="3"/>
      <c r="N759" s="61"/>
      <c r="O759" s="3"/>
      <c r="P759" s="61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61"/>
      <c r="C760" s="61"/>
      <c r="D760" s="61"/>
      <c r="E760" s="3"/>
      <c r="F760" s="3"/>
      <c r="G760" s="3"/>
      <c r="H760" s="3"/>
      <c r="I760" s="3"/>
      <c r="J760" s="3"/>
      <c r="K760" s="3"/>
      <c r="L760" s="3"/>
      <c r="M760" s="3"/>
      <c r="N760" s="61"/>
      <c r="O760" s="3"/>
      <c r="P760" s="61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61"/>
      <c r="C761" s="61"/>
      <c r="D761" s="61"/>
      <c r="E761" s="3"/>
      <c r="F761" s="3"/>
      <c r="G761" s="3"/>
      <c r="H761" s="3"/>
      <c r="I761" s="3"/>
      <c r="J761" s="3"/>
      <c r="K761" s="3"/>
      <c r="L761" s="3"/>
      <c r="M761" s="3"/>
      <c r="N761" s="61"/>
      <c r="O761" s="3"/>
      <c r="P761" s="61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61"/>
      <c r="C762" s="61"/>
      <c r="D762" s="61"/>
      <c r="E762" s="3"/>
      <c r="F762" s="3"/>
      <c r="G762" s="3"/>
      <c r="H762" s="3"/>
      <c r="I762" s="3"/>
      <c r="J762" s="3"/>
      <c r="K762" s="3"/>
      <c r="L762" s="3"/>
      <c r="M762" s="3"/>
      <c r="N762" s="61"/>
      <c r="O762" s="3"/>
      <c r="P762" s="61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61"/>
      <c r="C763" s="61"/>
      <c r="D763" s="61"/>
      <c r="E763" s="3"/>
      <c r="F763" s="3"/>
      <c r="G763" s="3"/>
      <c r="H763" s="3"/>
      <c r="I763" s="3"/>
      <c r="J763" s="3"/>
      <c r="K763" s="3"/>
      <c r="L763" s="3"/>
      <c r="M763" s="3"/>
      <c r="N763" s="61"/>
      <c r="O763" s="3"/>
      <c r="P763" s="61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61"/>
      <c r="C764" s="61"/>
      <c r="D764" s="61"/>
      <c r="E764" s="3"/>
      <c r="F764" s="3"/>
      <c r="G764" s="3"/>
      <c r="H764" s="3"/>
      <c r="I764" s="3"/>
      <c r="J764" s="3"/>
      <c r="K764" s="3"/>
      <c r="L764" s="3"/>
      <c r="M764" s="3"/>
      <c r="N764" s="61"/>
      <c r="O764" s="3"/>
      <c r="P764" s="61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61"/>
      <c r="C765" s="61"/>
      <c r="D765" s="61"/>
      <c r="E765" s="3"/>
      <c r="F765" s="3"/>
      <c r="G765" s="3"/>
      <c r="H765" s="3"/>
      <c r="I765" s="3"/>
      <c r="J765" s="3"/>
      <c r="K765" s="3"/>
      <c r="L765" s="3"/>
      <c r="M765" s="3"/>
      <c r="N765" s="61"/>
      <c r="O765" s="3"/>
      <c r="P765" s="61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61"/>
      <c r="C766" s="61"/>
      <c r="D766" s="61"/>
      <c r="E766" s="3"/>
      <c r="F766" s="3"/>
      <c r="G766" s="3"/>
      <c r="H766" s="3"/>
      <c r="I766" s="3"/>
      <c r="J766" s="3"/>
      <c r="K766" s="3"/>
      <c r="L766" s="3"/>
      <c r="M766" s="3"/>
      <c r="N766" s="61"/>
      <c r="O766" s="3"/>
      <c r="P766" s="61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61"/>
      <c r="C767" s="61"/>
      <c r="D767" s="61"/>
      <c r="E767" s="3"/>
      <c r="F767" s="3"/>
      <c r="G767" s="3"/>
      <c r="H767" s="3"/>
      <c r="I767" s="3"/>
      <c r="J767" s="3"/>
      <c r="K767" s="3"/>
      <c r="L767" s="3"/>
      <c r="M767" s="3"/>
      <c r="N767" s="61"/>
      <c r="O767" s="3"/>
      <c r="P767" s="61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61"/>
      <c r="C768" s="61"/>
      <c r="D768" s="61"/>
      <c r="E768" s="3"/>
      <c r="F768" s="3"/>
      <c r="G768" s="3"/>
      <c r="H768" s="3"/>
      <c r="I768" s="3"/>
      <c r="J768" s="3"/>
      <c r="K768" s="3"/>
      <c r="L768" s="3"/>
      <c r="M768" s="3"/>
      <c r="N768" s="61"/>
      <c r="O768" s="3"/>
      <c r="P768" s="61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61"/>
      <c r="C769" s="61"/>
      <c r="D769" s="61"/>
      <c r="E769" s="3"/>
      <c r="F769" s="3"/>
      <c r="G769" s="3"/>
      <c r="H769" s="3"/>
      <c r="I769" s="3"/>
      <c r="J769" s="3"/>
      <c r="K769" s="3"/>
      <c r="L769" s="3"/>
      <c r="M769" s="3"/>
      <c r="N769" s="61"/>
      <c r="O769" s="3"/>
      <c r="P769" s="61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61"/>
      <c r="C770" s="61"/>
      <c r="D770" s="61"/>
      <c r="E770" s="3"/>
      <c r="F770" s="3"/>
      <c r="G770" s="3"/>
      <c r="H770" s="3"/>
      <c r="I770" s="3"/>
      <c r="J770" s="3"/>
      <c r="K770" s="3"/>
      <c r="L770" s="3"/>
      <c r="M770" s="3"/>
      <c r="N770" s="61"/>
      <c r="O770" s="3"/>
      <c r="P770" s="61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61"/>
      <c r="C771" s="61"/>
      <c r="D771" s="61"/>
      <c r="E771" s="3"/>
      <c r="F771" s="3"/>
      <c r="G771" s="3"/>
      <c r="H771" s="3"/>
      <c r="I771" s="3"/>
      <c r="J771" s="3"/>
      <c r="K771" s="3"/>
      <c r="L771" s="3"/>
      <c r="M771" s="3"/>
      <c r="N771" s="61"/>
      <c r="O771" s="3"/>
      <c r="P771" s="61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61"/>
      <c r="C772" s="61"/>
      <c r="D772" s="61"/>
      <c r="E772" s="3"/>
      <c r="F772" s="3"/>
      <c r="G772" s="3"/>
      <c r="H772" s="3"/>
      <c r="I772" s="3"/>
      <c r="J772" s="3"/>
      <c r="K772" s="3"/>
      <c r="L772" s="3"/>
      <c r="M772" s="3"/>
      <c r="N772" s="61"/>
      <c r="O772" s="3"/>
      <c r="P772" s="61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61"/>
      <c r="C773" s="61"/>
      <c r="D773" s="61"/>
      <c r="E773" s="3"/>
      <c r="F773" s="3"/>
      <c r="G773" s="3"/>
      <c r="H773" s="3"/>
      <c r="I773" s="3"/>
      <c r="J773" s="3"/>
      <c r="K773" s="3"/>
      <c r="L773" s="3"/>
      <c r="M773" s="3"/>
      <c r="N773" s="61"/>
      <c r="O773" s="3"/>
      <c r="P773" s="61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61"/>
      <c r="C774" s="61"/>
      <c r="D774" s="61"/>
      <c r="E774" s="3"/>
      <c r="F774" s="3"/>
      <c r="G774" s="3"/>
      <c r="H774" s="3"/>
      <c r="I774" s="3"/>
      <c r="J774" s="3"/>
      <c r="K774" s="3"/>
      <c r="L774" s="3"/>
      <c r="M774" s="3"/>
      <c r="N774" s="61"/>
      <c r="O774" s="3"/>
      <c r="P774" s="61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61"/>
      <c r="C775" s="61"/>
      <c r="D775" s="61"/>
      <c r="E775" s="3"/>
      <c r="F775" s="3"/>
      <c r="G775" s="3"/>
      <c r="H775" s="3"/>
      <c r="I775" s="3"/>
      <c r="J775" s="3"/>
      <c r="K775" s="3"/>
      <c r="L775" s="3"/>
      <c r="M775" s="3"/>
      <c r="N775" s="61"/>
      <c r="O775" s="3"/>
      <c r="P775" s="61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61"/>
      <c r="C776" s="61"/>
      <c r="D776" s="61"/>
      <c r="E776" s="3"/>
      <c r="F776" s="3"/>
      <c r="G776" s="3"/>
      <c r="H776" s="3"/>
      <c r="I776" s="3"/>
      <c r="J776" s="3"/>
      <c r="K776" s="3"/>
      <c r="L776" s="3"/>
      <c r="M776" s="3"/>
      <c r="N776" s="61"/>
      <c r="O776" s="3"/>
      <c r="P776" s="61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61"/>
      <c r="C777" s="61"/>
      <c r="D777" s="61"/>
      <c r="E777" s="3"/>
      <c r="F777" s="3"/>
      <c r="G777" s="3"/>
      <c r="H777" s="3"/>
      <c r="I777" s="3"/>
      <c r="J777" s="3"/>
      <c r="K777" s="3"/>
      <c r="L777" s="3"/>
      <c r="M777" s="3"/>
      <c r="N777" s="61"/>
      <c r="O777" s="3"/>
      <c r="P777" s="61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61"/>
      <c r="C778" s="61"/>
      <c r="D778" s="61"/>
      <c r="E778" s="3"/>
      <c r="F778" s="3"/>
      <c r="G778" s="3"/>
      <c r="H778" s="3"/>
      <c r="I778" s="3"/>
      <c r="J778" s="3"/>
      <c r="K778" s="3"/>
      <c r="L778" s="3"/>
      <c r="M778" s="3"/>
      <c r="N778" s="61"/>
      <c r="O778" s="3"/>
      <c r="P778" s="61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61"/>
      <c r="C779" s="61"/>
      <c r="D779" s="61"/>
      <c r="E779" s="3"/>
      <c r="F779" s="3"/>
      <c r="G779" s="3"/>
      <c r="H779" s="3"/>
      <c r="I779" s="3"/>
      <c r="J779" s="3"/>
      <c r="K779" s="3"/>
      <c r="L779" s="3"/>
      <c r="M779" s="3"/>
      <c r="N779" s="61"/>
      <c r="O779" s="3"/>
      <c r="P779" s="61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61"/>
      <c r="C780" s="61"/>
      <c r="D780" s="61"/>
      <c r="E780" s="3"/>
      <c r="F780" s="3"/>
      <c r="G780" s="3"/>
      <c r="H780" s="3"/>
      <c r="I780" s="3"/>
      <c r="J780" s="3"/>
      <c r="K780" s="3"/>
      <c r="L780" s="3"/>
      <c r="M780" s="3"/>
      <c r="N780" s="61"/>
      <c r="O780" s="3"/>
      <c r="P780" s="61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61"/>
      <c r="C781" s="61"/>
      <c r="D781" s="61"/>
      <c r="E781" s="3"/>
      <c r="F781" s="3"/>
      <c r="G781" s="3"/>
      <c r="H781" s="3"/>
      <c r="I781" s="3"/>
      <c r="J781" s="3"/>
      <c r="K781" s="3"/>
      <c r="L781" s="3"/>
      <c r="M781" s="3"/>
      <c r="N781" s="61"/>
      <c r="O781" s="3"/>
      <c r="P781" s="61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61"/>
      <c r="C782" s="61"/>
      <c r="D782" s="61"/>
      <c r="E782" s="3"/>
      <c r="F782" s="3"/>
      <c r="G782" s="3"/>
      <c r="H782" s="3"/>
      <c r="I782" s="3"/>
      <c r="J782" s="3"/>
      <c r="K782" s="3"/>
      <c r="L782" s="3"/>
      <c r="M782" s="3"/>
      <c r="N782" s="61"/>
      <c r="O782" s="3"/>
      <c r="P782" s="61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61"/>
      <c r="C783" s="61"/>
      <c r="D783" s="61"/>
      <c r="E783" s="3"/>
      <c r="F783" s="3"/>
      <c r="G783" s="3"/>
      <c r="H783" s="3"/>
      <c r="I783" s="3"/>
      <c r="J783" s="3"/>
      <c r="K783" s="3"/>
      <c r="L783" s="3"/>
      <c r="M783" s="3"/>
      <c r="N783" s="61"/>
      <c r="O783" s="3"/>
      <c r="P783" s="61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61"/>
      <c r="C784" s="61"/>
      <c r="D784" s="61"/>
      <c r="E784" s="3"/>
      <c r="F784" s="3"/>
      <c r="G784" s="3"/>
      <c r="H784" s="3"/>
      <c r="I784" s="3"/>
      <c r="J784" s="3"/>
      <c r="K784" s="3"/>
      <c r="L784" s="3"/>
      <c r="M784" s="3"/>
      <c r="N784" s="61"/>
      <c r="O784" s="3"/>
      <c r="P784" s="61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61"/>
      <c r="C785" s="61"/>
      <c r="D785" s="61"/>
      <c r="E785" s="3"/>
      <c r="F785" s="3"/>
      <c r="G785" s="3"/>
      <c r="H785" s="3"/>
      <c r="I785" s="3"/>
      <c r="J785" s="3"/>
      <c r="K785" s="3"/>
      <c r="L785" s="3"/>
      <c r="M785" s="3"/>
      <c r="N785" s="61"/>
      <c r="O785" s="3"/>
      <c r="P785" s="61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61"/>
      <c r="C786" s="61"/>
      <c r="D786" s="61"/>
      <c r="E786" s="3"/>
      <c r="F786" s="3"/>
      <c r="G786" s="3"/>
      <c r="H786" s="3"/>
      <c r="I786" s="3"/>
      <c r="J786" s="3"/>
      <c r="K786" s="3"/>
      <c r="L786" s="3"/>
      <c r="M786" s="3"/>
      <c r="N786" s="61"/>
      <c r="O786" s="3"/>
      <c r="P786" s="61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61"/>
      <c r="C787" s="61"/>
      <c r="D787" s="61"/>
      <c r="E787" s="3"/>
      <c r="F787" s="3"/>
      <c r="G787" s="3"/>
      <c r="H787" s="3"/>
      <c r="I787" s="3"/>
      <c r="J787" s="3"/>
      <c r="K787" s="3"/>
      <c r="L787" s="3"/>
      <c r="M787" s="3"/>
      <c r="N787" s="61"/>
      <c r="O787" s="3"/>
      <c r="P787" s="61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61"/>
      <c r="C788" s="61"/>
      <c r="D788" s="61"/>
      <c r="E788" s="3"/>
      <c r="F788" s="3"/>
      <c r="G788" s="3"/>
      <c r="H788" s="3"/>
      <c r="I788" s="3"/>
      <c r="J788" s="3"/>
      <c r="K788" s="3"/>
      <c r="L788" s="3"/>
      <c r="M788" s="3"/>
      <c r="N788" s="61"/>
      <c r="O788" s="3"/>
      <c r="P788" s="61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61"/>
      <c r="C789" s="61"/>
      <c r="D789" s="61"/>
      <c r="E789" s="3"/>
      <c r="F789" s="3"/>
      <c r="G789" s="3"/>
      <c r="H789" s="3"/>
      <c r="I789" s="3"/>
      <c r="J789" s="3"/>
      <c r="K789" s="3"/>
      <c r="L789" s="3"/>
      <c r="M789" s="3"/>
      <c r="N789" s="61"/>
      <c r="O789" s="3"/>
      <c r="P789" s="61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61"/>
      <c r="C790" s="61"/>
      <c r="D790" s="61"/>
      <c r="E790" s="3"/>
      <c r="F790" s="3"/>
      <c r="G790" s="3"/>
      <c r="H790" s="3"/>
      <c r="I790" s="3"/>
      <c r="J790" s="3"/>
      <c r="K790" s="3"/>
      <c r="L790" s="3"/>
      <c r="M790" s="3"/>
      <c r="N790" s="61"/>
      <c r="O790" s="3"/>
      <c r="P790" s="61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61"/>
      <c r="C791" s="61"/>
      <c r="D791" s="61"/>
      <c r="E791" s="3"/>
      <c r="F791" s="3"/>
      <c r="G791" s="3"/>
      <c r="H791" s="3"/>
      <c r="I791" s="3"/>
      <c r="J791" s="3"/>
      <c r="K791" s="3"/>
      <c r="L791" s="3"/>
      <c r="M791" s="3"/>
      <c r="N791" s="61"/>
      <c r="O791" s="3"/>
      <c r="P791" s="61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61"/>
      <c r="C792" s="61"/>
      <c r="D792" s="61"/>
      <c r="E792" s="3"/>
      <c r="F792" s="3"/>
      <c r="G792" s="3"/>
      <c r="H792" s="3"/>
      <c r="I792" s="3"/>
      <c r="J792" s="3"/>
      <c r="K792" s="3"/>
      <c r="L792" s="3"/>
      <c r="M792" s="3"/>
      <c r="N792" s="61"/>
      <c r="O792" s="3"/>
      <c r="P792" s="61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61"/>
      <c r="C793" s="61"/>
      <c r="D793" s="61"/>
      <c r="E793" s="3"/>
      <c r="F793" s="3"/>
      <c r="G793" s="3"/>
      <c r="H793" s="3"/>
      <c r="I793" s="3"/>
      <c r="J793" s="3"/>
      <c r="K793" s="3"/>
      <c r="L793" s="3"/>
      <c r="M793" s="3"/>
      <c r="N793" s="61"/>
      <c r="O793" s="3"/>
      <c r="P793" s="61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61"/>
      <c r="C794" s="61"/>
      <c r="D794" s="61"/>
      <c r="E794" s="3"/>
      <c r="F794" s="3"/>
      <c r="G794" s="3"/>
      <c r="H794" s="3"/>
      <c r="I794" s="3"/>
      <c r="J794" s="3"/>
      <c r="K794" s="3"/>
      <c r="L794" s="3"/>
      <c r="M794" s="3"/>
      <c r="N794" s="61"/>
      <c r="O794" s="3"/>
      <c r="P794" s="61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61"/>
      <c r="C795" s="61"/>
      <c r="D795" s="61"/>
      <c r="E795" s="3"/>
      <c r="F795" s="3"/>
      <c r="G795" s="3"/>
      <c r="H795" s="3"/>
      <c r="I795" s="3"/>
      <c r="J795" s="3"/>
      <c r="K795" s="3"/>
      <c r="L795" s="3"/>
      <c r="M795" s="3"/>
      <c r="N795" s="61"/>
      <c r="O795" s="3"/>
      <c r="P795" s="61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61"/>
      <c r="C796" s="61"/>
      <c r="D796" s="61"/>
      <c r="E796" s="3"/>
      <c r="F796" s="3"/>
      <c r="G796" s="3"/>
      <c r="H796" s="3"/>
      <c r="I796" s="3"/>
      <c r="J796" s="3"/>
      <c r="K796" s="3"/>
      <c r="L796" s="3"/>
      <c r="M796" s="3"/>
      <c r="N796" s="61"/>
      <c r="O796" s="3"/>
      <c r="P796" s="61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61"/>
      <c r="C797" s="61"/>
      <c r="D797" s="61"/>
      <c r="E797" s="3"/>
      <c r="F797" s="3"/>
      <c r="G797" s="3"/>
      <c r="H797" s="3"/>
      <c r="I797" s="3"/>
      <c r="J797" s="3"/>
      <c r="K797" s="3"/>
      <c r="L797" s="3"/>
      <c r="M797" s="3"/>
      <c r="N797" s="61"/>
      <c r="O797" s="3"/>
      <c r="P797" s="61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61"/>
      <c r="C798" s="61"/>
      <c r="D798" s="61"/>
      <c r="E798" s="3"/>
      <c r="F798" s="3"/>
      <c r="G798" s="3"/>
      <c r="H798" s="3"/>
      <c r="I798" s="3"/>
      <c r="J798" s="3"/>
      <c r="K798" s="3"/>
      <c r="L798" s="3"/>
      <c r="M798" s="3"/>
      <c r="N798" s="61"/>
      <c r="O798" s="3"/>
      <c r="P798" s="61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61"/>
      <c r="C799" s="61"/>
      <c r="D799" s="61"/>
      <c r="E799" s="3"/>
      <c r="F799" s="3"/>
      <c r="G799" s="3"/>
      <c r="H799" s="3"/>
      <c r="I799" s="3"/>
      <c r="J799" s="3"/>
      <c r="K799" s="3"/>
      <c r="L799" s="3"/>
      <c r="M799" s="3"/>
      <c r="N799" s="61"/>
      <c r="O799" s="3"/>
      <c r="P799" s="61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61"/>
      <c r="C800" s="61"/>
      <c r="D800" s="61"/>
      <c r="E800" s="3"/>
      <c r="F800" s="3"/>
      <c r="G800" s="3"/>
      <c r="H800" s="3"/>
      <c r="I800" s="3"/>
      <c r="J800" s="3"/>
      <c r="K800" s="3"/>
      <c r="L800" s="3"/>
      <c r="M800" s="3"/>
      <c r="N800" s="61"/>
      <c r="O800" s="3"/>
      <c r="P800" s="61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61"/>
      <c r="C801" s="61"/>
      <c r="D801" s="61"/>
      <c r="E801" s="3"/>
      <c r="F801" s="3"/>
      <c r="G801" s="3"/>
      <c r="H801" s="3"/>
      <c r="I801" s="3"/>
      <c r="J801" s="3"/>
      <c r="K801" s="3"/>
      <c r="L801" s="3"/>
      <c r="M801" s="3"/>
      <c r="N801" s="61"/>
      <c r="O801" s="3"/>
      <c r="P801" s="61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61"/>
      <c r="C802" s="61"/>
      <c r="D802" s="61"/>
      <c r="E802" s="3"/>
      <c r="F802" s="3"/>
      <c r="G802" s="3"/>
      <c r="H802" s="3"/>
      <c r="I802" s="3"/>
      <c r="J802" s="3"/>
      <c r="K802" s="3"/>
      <c r="L802" s="3"/>
      <c r="M802" s="3"/>
      <c r="N802" s="61"/>
      <c r="O802" s="3"/>
      <c r="P802" s="61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61"/>
      <c r="C803" s="61"/>
      <c r="D803" s="61"/>
      <c r="E803" s="3"/>
      <c r="F803" s="3"/>
      <c r="G803" s="3"/>
      <c r="H803" s="3"/>
      <c r="I803" s="3"/>
      <c r="J803" s="3"/>
      <c r="K803" s="3"/>
      <c r="L803" s="3"/>
      <c r="M803" s="3"/>
      <c r="N803" s="61"/>
      <c r="O803" s="3"/>
      <c r="P803" s="61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61"/>
      <c r="C804" s="61"/>
      <c r="D804" s="61"/>
      <c r="E804" s="3"/>
      <c r="F804" s="3"/>
      <c r="G804" s="3"/>
      <c r="H804" s="3"/>
      <c r="I804" s="3"/>
      <c r="J804" s="3"/>
      <c r="K804" s="3"/>
      <c r="L804" s="3"/>
      <c r="M804" s="3"/>
      <c r="N804" s="61"/>
      <c r="O804" s="3"/>
      <c r="P804" s="61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61"/>
      <c r="C805" s="61"/>
      <c r="D805" s="61"/>
      <c r="E805" s="3"/>
      <c r="F805" s="3"/>
      <c r="G805" s="3"/>
      <c r="H805" s="3"/>
      <c r="I805" s="3"/>
      <c r="J805" s="3"/>
      <c r="K805" s="3"/>
      <c r="L805" s="3"/>
      <c r="M805" s="3"/>
      <c r="N805" s="61"/>
      <c r="O805" s="3"/>
      <c r="P805" s="61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61"/>
      <c r="C806" s="61"/>
      <c r="D806" s="61"/>
      <c r="E806" s="3"/>
      <c r="F806" s="3"/>
      <c r="G806" s="3"/>
      <c r="H806" s="3"/>
      <c r="I806" s="3"/>
      <c r="J806" s="3"/>
      <c r="K806" s="3"/>
      <c r="L806" s="3"/>
      <c r="M806" s="3"/>
      <c r="N806" s="61"/>
      <c r="O806" s="3"/>
      <c r="P806" s="61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61"/>
      <c r="C807" s="61"/>
      <c r="D807" s="61"/>
      <c r="E807" s="3"/>
      <c r="F807" s="3"/>
      <c r="G807" s="3"/>
      <c r="H807" s="3"/>
      <c r="I807" s="3"/>
      <c r="J807" s="3"/>
      <c r="K807" s="3"/>
      <c r="L807" s="3"/>
      <c r="M807" s="3"/>
      <c r="N807" s="61"/>
      <c r="O807" s="3"/>
      <c r="P807" s="61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61"/>
      <c r="C808" s="61"/>
      <c r="D808" s="61"/>
      <c r="E808" s="3"/>
      <c r="F808" s="3"/>
      <c r="G808" s="3"/>
      <c r="H808" s="3"/>
      <c r="I808" s="3"/>
      <c r="J808" s="3"/>
      <c r="K808" s="3"/>
      <c r="L808" s="3"/>
      <c r="M808" s="3"/>
      <c r="N808" s="61"/>
      <c r="O808" s="3"/>
      <c r="P808" s="61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61"/>
      <c r="C809" s="61"/>
      <c r="D809" s="61"/>
      <c r="E809" s="3"/>
      <c r="F809" s="3"/>
      <c r="G809" s="3"/>
      <c r="H809" s="3"/>
      <c r="I809" s="3"/>
      <c r="J809" s="3"/>
      <c r="K809" s="3"/>
      <c r="L809" s="3"/>
      <c r="M809" s="3"/>
      <c r="N809" s="61"/>
      <c r="O809" s="3"/>
      <c r="P809" s="61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61"/>
      <c r="C810" s="61"/>
      <c r="D810" s="61"/>
      <c r="E810" s="3"/>
      <c r="F810" s="3"/>
      <c r="G810" s="3"/>
      <c r="H810" s="3"/>
      <c r="I810" s="3"/>
      <c r="J810" s="3"/>
      <c r="K810" s="3"/>
      <c r="L810" s="3"/>
      <c r="M810" s="3"/>
      <c r="N810" s="61"/>
      <c r="O810" s="3"/>
      <c r="P810" s="61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61"/>
      <c r="C811" s="61"/>
      <c r="D811" s="61"/>
      <c r="E811" s="3"/>
      <c r="F811" s="3"/>
      <c r="G811" s="3"/>
      <c r="H811" s="3"/>
      <c r="I811" s="3"/>
      <c r="J811" s="3"/>
      <c r="K811" s="3"/>
      <c r="L811" s="3"/>
      <c r="M811" s="3"/>
      <c r="N811" s="61"/>
      <c r="O811" s="3"/>
      <c r="P811" s="61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61"/>
      <c r="C812" s="61"/>
      <c r="D812" s="61"/>
      <c r="E812" s="3"/>
      <c r="F812" s="3"/>
      <c r="G812" s="3"/>
      <c r="H812" s="3"/>
      <c r="I812" s="3"/>
      <c r="J812" s="3"/>
      <c r="K812" s="3"/>
      <c r="L812" s="3"/>
      <c r="M812" s="3"/>
      <c r="N812" s="61"/>
      <c r="O812" s="3"/>
      <c r="P812" s="61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61"/>
      <c r="C813" s="61"/>
      <c r="D813" s="61"/>
      <c r="E813" s="3"/>
      <c r="F813" s="3"/>
      <c r="G813" s="3"/>
      <c r="H813" s="3"/>
      <c r="I813" s="3"/>
      <c r="J813" s="3"/>
      <c r="K813" s="3"/>
      <c r="L813" s="3"/>
      <c r="M813" s="3"/>
      <c r="N813" s="61"/>
      <c r="O813" s="3"/>
      <c r="P813" s="61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61"/>
      <c r="C814" s="61"/>
      <c r="D814" s="61"/>
      <c r="E814" s="3"/>
      <c r="F814" s="3"/>
      <c r="G814" s="3"/>
      <c r="H814" s="3"/>
      <c r="I814" s="3"/>
      <c r="J814" s="3"/>
      <c r="K814" s="3"/>
      <c r="L814" s="3"/>
      <c r="M814" s="3"/>
      <c r="N814" s="61"/>
      <c r="O814" s="3"/>
      <c r="P814" s="61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61"/>
      <c r="C815" s="61"/>
      <c r="D815" s="61"/>
      <c r="E815" s="3"/>
      <c r="F815" s="3"/>
      <c r="G815" s="3"/>
      <c r="H815" s="3"/>
      <c r="I815" s="3"/>
      <c r="J815" s="3"/>
      <c r="K815" s="3"/>
      <c r="L815" s="3"/>
      <c r="M815" s="3"/>
      <c r="N815" s="61"/>
      <c r="O815" s="3"/>
      <c r="P815" s="61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61"/>
      <c r="C816" s="61"/>
      <c r="D816" s="61"/>
      <c r="E816" s="3"/>
      <c r="F816" s="3"/>
      <c r="G816" s="3"/>
      <c r="H816" s="3"/>
      <c r="I816" s="3"/>
      <c r="J816" s="3"/>
      <c r="K816" s="3"/>
      <c r="L816" s="3"/>
      <c r="M816" s="3"/>
      <c r="N816" s="61"/>
      <c r="O816" s="3"/>
      <c r="P816" s="61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61"/>
      <c r="C817" s="61"/>
      <c r="D817" s="61"/>
      <c r="E817" s="3"/>
      <c r="F817" s="3"/>
      <c r="G817" s="3"/>
      <c r="H817" s="3"/>
      <c r="I817" s="3"/>
      <c r="J817" s="3"/>
      <c r="K817" s="3"/>
      <c r="L817" s="3"/>
      <c r="M817" s="3"/>
      <c r="N817" s="61"/>
      <c r="O817" s="3"/>
      <c r="P817" s="61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61"/>
      <c r="C818" s="61"/>
      <c r="D818" s="61"/>
      <c r="E818" s="3"/>
      <c r="F818" s="3"/>
      <c r="G818" s="3"/>
      <c r="H818" s="3"/>
      <c r="I818" s="3"/>
      <c r="J818" s="3"/>
      <c r="K818" s="3"/>
      <c r="L818" s="3"/>
      <c r="M818" s="3"/>
      <c r="N818" s="61"/>
      <c r="O818" s="3"/>
      <c r="P818" s="61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61"/>
      <c r="C819" s="61"/>
      <c r="D819" s="61"/>
      <c r="E819" s="3"/>
      <c r="F819" s="3"/>
      <c r="G819" s="3"/>
      <c r="H819" s="3"/>
      <c r="I819" s="3"/>
      <c r="J819" s="3"/>
      <c r="K819" s="3"/>
      <c r="L819" s="3"/>
      <c r="M819" s="3"/>
      <c r="N819" s="61"/>
      <c r="O819" s="3"/>
      <c r="P819" s="61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61"/>
      <c r="C820" s="61"/>
      <c r="D820" s="61"/>
      <c r="E820" s="3"/>
      <c r="F820" s="3"/>
      <c r="G820" s="3"/>
      <c r="H820" s="3"/>
      <c r="I820" s="3"/>
      <c r="J820" s="3"/>
      <c r="K820" s="3"/>
      <c r="L820" s="3"/>
      <c r="M820" s="3"/>
      <c r="N820" s="61"/>
      <c r="O820" s="3"/>
      <c r="P820" s="61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61"/>
      <c r="C821" s="61"/>
      <c r="D821" s="61"/>
      <c r="E821" s="3"/>
      <c r="F821" s="3"/>
      <c r="G821" s="3"/>
      <c r="H821" s="3"/>
      <c r="I821" s="3"/>
      <c r="J821" s="3"/>
      <c r="K821" s="3"/>
      <c r="L821" s="3"/>
      <c r="M821" s="3"/>
      <c r="N821" s="61"/>
      <c r="O821" s="3"/>
      <c r="P821" s="61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61"/>
      <c r="C822" s="61"/>
      <c r="D822" s="61"/>
      <c r="E822" s="3"/>
      <c r="F822" s="3"/>
      <c r="G822" s="3"/>
      <c r="H822" s="3"/>
      <c r="I822" s="3"/>
      <c r="J822" s="3"/>
      <c r="K822" s="3"/>
      <c r="L822" s="3"/>
      <c r="M822" s="3"/>
      <c r="N822" s="61"/>
      <c r="O822" s="3"/>
      <c r="P822" s="61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61"/>
      <c r="C823" s="61"/>
      <c r="D823" s="61"/>
      <c r="E823" s="3"/>
      <c r="F823" s="3"/>
      <c r="G823" s="3"/>
      <c r="H823" s="3"/>
      <c r="I823" s="3"/>
      <c r="J823" s="3"/>
      <c r="K823" s="3"/>
      <c r="L823" s="3"/>
      <c r="M823" s="3"/>
      <c r="N823" s="61"/>
      <c r="O823" s="3"/>
      <c r="P823" s="61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61"/>
      <c r="C824" s="61"/>
      <c r="D824" s="61"/>
      <c r="E824" s="3"/>
      <c r="F824" s="3"/>
      <c r="G824" s="3"/>
      <c r="H824" s="3"/>
      <c r="I824" s="3"/>
      <c r="J824" s="3"/>
      <c r="K824" s="3"/>
      <c r="L824" s="3"/>
      <c r="M824" s="3"/>
      <c r="N824" s="61"/>
      <c r="O824" s="3"/>
      <c r="P824" s="61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61"/>
      <c r="C825" s="61"/>
      <c r="D825" s="61"/>
      <c r="E825" s="3"/>
      <c r="F825" s="3"/>
      <c r="G825" s="3"/>
      <c r="H825" s="3"/>
      <c r="I825" s="3"/>
      <c r="J825" s="3"/>
      <c r="K825" s="3"/>
      <c r="L825" s="3"/>
      <c r="M825" s="3"/>
      <c r="N825" s="61"/>
      <c r="O825" s="3"/>
      <c r="P825" s="61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61"/>
      <c r="C826" s="61"/>
      <c r="D826" s="61"/>
      <c r="E826" s="3"/>
      <c r="F826" s="3"/>
      <c r="G826" s="3"/>
      <c r="H826" s="3"/>
      <c r="I826" s="3"/>
      <c r="J826" s="3"/>
      <c r="K826" s="3"/>
      <c r="L826" s="3"/>
      <c r="M826" s="3"/>
      <c r="N826" s="61"/>
      <c r="O826" s="3"/>
      <c r="P826" s="61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61"/>
      <c r="C827" s="61"/>
      <c r="D827" s="61"/>
      <c r="E827" s="3"/>
      <c r="F827" s="3"/>
      <c r="G827" s="3"/>
      <c r="H827" s="3"/>
      <c r="I827" s="3"/>
      <c r="J827" s="3"/>
      <c r="K827" s="3"/>
      <c r="L827" s="3"/>
      <c r="M827" s="3"/>
      <c r="N827" s="61"/>
      <c r="O827" s="3"/>
      <c r="P827" s="61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61"/>
      <c r="C828" s="61"/>
      <c r="D828" s="61"/>
      <c r="E828" s="3"/>
      <c r="F828" s="3"/>
      <c r="G828" s="3"/>
      <c r="H828" s="3"/>
      <c r="I828" s="3"/>
      <c r="J828" s="3"/>
      <c r="K828" s="3"/>
      <c r="L828" s="3"/>
      <c r="M828" s="3"/>
      <c r="N828" s="61"/>
      <c r="O828" s="3"/>
      <c r="P828" s="61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61"/>
      <c r="C829" s="61"/>
      <c r="D829" s="61"/>
      <c r="E829" s="3"/>
      <c r="F829" s="3"/>
      <c r="G829" s="3"/>
      <c r="H829" s="3"/>
      <c r="I829" s="3"/>
      <c r="J829" s="3"/>
      <c r="K829" s="3"/>
      <c r="L829" s="3"/>
      <c r="M829" s="3"/>
      <c r="N829" s="61"/>
      <c r="O829" s="3"/>
      <c r="P829" s="61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61"/>
      <c r="C830" s="61"/>
      <c r="D830" s="61"/>
      <c r="E830" s="3"/>
      <c r="F830" s="3"/>
      <c r="G830" s="3"/>
      <c r="H830" s="3"/>
      <c r="I830" s="3"/>
      <c r="J830" s="3"/>
      <c r="K830" s="3"/>
      <c r="L830" s="3"/>
      <c r="M830" s="3"/>
      <c r="N830" s="61"/>
      <c r="O830" s="3"/>
      <c r="P830" s="61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61"/>
      <c r="C831" s="61"/>
      <c r="D831" s="61"/>
      <c r="E831" s="3"/>
      <c r="F831" s="3"/>
      <c r="G831" s="3"/>
      <c r="H831" s="3"/>
      <c r="I831" s="3"/>
      <c r="J831" s="3"/>
      <c r="K831" s="3"/>
      <c r="L831" s="3"/>
      <c r="M831" s="3"/>
      <c r="N831" s="61"/>
      <c r="O831" s="3"/>
      <c r="P831" s="61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61"/>
      <c r="C832" s="61"/>
      <c r="D832" s="61"/>
      <c r="E832" s="3"/>
      <c r="F832" s="3"/>
      <c r="G832" s="3"/>
      <c r="H832" s="3"/>
      <c r="I832" s="3"/>
      <c r="J832" s="3"/>
      <c r="K832" s="3"/>
      <c r="L832" s="3"/>
      <c r="M832" s="3"/>
      <c r="N832" s="61"/>
      <c r="O832" s="3"/>
      <c r="P832" s="61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61"/>
      <c r="C833" s="61"/>
      <c r="D833" s="61"/>
      <c r="E833" s="3"/>
      <c r="F833" s="3"/>
      <c r="G833" s="3"/>
      <c r="H833" s="3"/>
      <c r="I833" s="3"/>
      <c r="J833" s="3"/>
      <c r="K833" s="3"/>
      <c r="L833" s="3"/>
      <c r="M833" s="3"/>
      <c r="N833" s="61"/>
      <c r="O833" s="3"/>
      <c r="P833" s="61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61"/>
      <c r="C834" s="61"/>
      <c r="D834" s="61"/>
      <c r="E834" s="3"/>
      <c r="F834" s="3"/>
      <c r="G834" s="3"/>
      <c r="H834" s="3"/>
      <c r="I834" s="3"/>
      <c r="J834" s="3"/>
      <c r="K834" s="3"/>
      <c r="L834" s="3"/>
      <c r="M834" s="3"/>
      <c r="N834" s="61"/>
      <c r="O834" s="3"/>
      <c r="P834" s="61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61"/>
      <c r="C835" s="61"/>
      <c r="D835" s="61"/>
      <c r="E835" s="3"/>
      <c r="F835" s="3"/>
      <c r="G835" s="3"/>
      <c r="H835" s="3"/>
      <c r="I835" s="3"/>
      <c r="J835" s="3"/>
      <c r="K835" s="3"/>
      <c r="L835" s="3"/>
      <c r="M835" s="3"/>
      <c r="N835" s="61"/>
      <c r="O835" s="3"/>
      <c r="P835" s="61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61"/>
      <c r="C836" s="61"/>
      <c r="D836" s="61"/>
      <c r="E836" s="3"/>
      <c r="F836" s="3"/>
      <c r="G836" s="3"/>
      <c r="H836" s="3"/>
      <c r="I836" s="3"/>
      <c r="J836" s="3"/>
      <c r="K836" s="3"/>
      <c r="L836" s="3"/>
      <c r="M836" s="3"/>
      <c r="N836" s="61"/>
      <c r="O836" s="3"/>
      <c r="P836" s="61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61"/>
      <c r="C837" s="61"/>
      <c r="D837" s="61"/>
      <c r="E837" s="3"/>
      <c r="F837" s="3"/>
      <c r="G837" s="3"/>
      <c r="H837" s="3"/>
      <c r="I837" s="3"/>
      <c r="J837" s="3"/>
      <c r="K837" s="3"/>
      <c r="L837" s="3"/>
      <c r="M837" s="3"/>
      <c r="N837" s="61"/>
      <c r="O837" s="3"/>
      <c r="P837" s="61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61"/>
      <c r="C838" s="61"/>
      <c r="D838" s="61"/>
      <c r="E838" s="3"/>
      <c r="F838" s="3"/>
      <c r="G838" s="3"/>
      <c r="H838" s="3"/>
      <c r="I838" s="3"/>
      <c r="J838" s="3"/>
      <c r="K838" s="3"/>
      <c r="L838" s="3"/>
      <c r="M838" s="3"/>
      <c r="N838" s="61"/>
      <c r="O838" s="3"/>
      <c r="P838" s="61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61"/>
      <c r="C839" s="61"/>
      <c r="D839" s="61"/>
      <c r="E839" s="3"/>
      <c r="F839" s="3"/>
      <c r="G839" s="3"/>
      <c r="H839" s="3"/>
      <c r="I839" s="3"/>
      <c r="J839" s="3"/>
      <c r="K839" s="3"/>
      <c r="L839" s="3"/>
      <c r="M839" s="3"/>
      <c r="N839" s="61"/>
      <c r="O839" s="3"/>
      <c r="P839" s="61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61"/>
      <c r="C840" s="61"/>
      <c r="D840" s="61"/>
      <c r="E840" s="3"/>
      <c r="F840" s="3"/>
      <c r="G840" s="3"/>
      <c r="H840" s="3"/>
      <c r="I840" s="3"/>
      <c r="J840" s="3"/>
      <c r="K840" s="3"/>
      <c r="L840" s="3"/>
      <c r="M840" s="3"/>
      <c r="N840" s="61"/>
      <c r="O840" s="3"/>
      <c r="P840" s="61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61"/>
      <c r="C841" s="61"/>
      <c r="D841" s="61"/>
      <c r="E841" s="3"/>
      <c r="F841" s="3"/>
      <c r="G841" s="3"/>
      <c r="H841" s="3"/>
      <c r="I841" s="3"/>
      <c r="J841" s="3"/>
      <c r="K841" s="3"/>
      <c r="L841" s="3"/>
      <c r="M841" s="3"/>
      <c r="N841" s="61"/>
      <c r="O841" s="3"/>
      <c r="P841" s="61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61"/>
      <c r="C842" s="61"/>
      <c r="D842" s="61"/>
      <c r="E842" s="3"/>
      <c r="F842" s="3"/>
      <c r="G842" s="3"/>
      <c r="H842" s="3"/>
      <c r="I842" s="3"/>
      <c r="J842" s="3"/>
      <c r="K842" s="3"/>
      <c r="L842" s="3"/>
      <c r="M842" s="3"/>
      <c r="N842" s="61"/>
      <c r="O842" s="3"/>
      <c r="P842" s="61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61"/>
      <c r="C843" s="61"/>
      <c r="D843" s="61"/>
      <c r="E843" s="3"/>
      <c r="F843" s="3"/>
      <c r="G843" s="3"/>
      <c r="H843" s="3"/>
      <c r="I843" s="3"/>
      <c r="J843" s="3"/>
      <c r="K843" s="3"/>
      <c r="L843" s="3"/>
      <c r="M843" s="3"/>
      <c r="N843" s="61"/>
      <c r="O843" s="3"/>
      <c r="P843" s="61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61"/>
      <c r="C844" s="61"/>
      <c r="D844" s="61"/>
      <c r="E844" s="3"/>
      <c r="F844" s="3"/>
      <c r="G844" s="3"/>
      <c r="H844" s="3"/>
      <c r="I844" s="3"/>
      <c r="J844" s="3"/>
      <c r="K844" s="3"/>
      <c r="L844" s="3"/>
      <c r="M844" s="3"/>
      <c r="N844" s="61"/>
      <c r="O844" s="3"/>
      <c r="P844" s="61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61"/>
      <c r="C845" s="61"/>
      <c r="D845" s="61"/>
      <c r="E845" s="3"/>
      <c r="F845" s="3"/>
      <c r="G845" s="3"/>
      <c r="H845" s="3"/>
      <c r="I845" s="3"/>
      <c r="J845" s="3"/>
      <c r="K845" s="3"/>
      <c r="L845" s="3"/>
      <c r="M845" s="3"/>
      <c r="N845" s="61"/>
      <c r="O845" s="3"/>
      <c r="P845" s="61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61"/>
      <c r="C846" s="61"/>
      <c r="D846" s="61"/>
      <c r="E846" s="3"/>
      <c r="F846" s="3"/>
      <c r="G846" s="3"/>
      <c r="H846" s="3"/>
      <c r="I846" s="3"/>
      <c r="J846" s="3"/>
      <c r="K846" s="3"/>
      <c r="L846" s="3"/>
      <c r="M846" s="3"/>
      <c r="N846" s="61"/>
      <c r="O846" s="3"/>
      <c r="P846" s="61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61"/>
      <c r="C847" s="61"/>
      <c r="D847" s="61"/>
      <c r="E847" s="3"/>
      <c r="F847" s="3"/>
      <c r="G847" s="3"/>
      <c r="H847" s="3"/>
      <c r="I847" s="3"/>
      <c r="J847" s="3"/>
      <c r="K847" s="3"/>
      <c r="L847" s="3"/>
      <c r="M847" s="3"/>
      <c r="N847" s="61"/>
      <c r="O847" s="3"/>
      <c r="P847" s="61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61"/>
      <c r="C848" s="61"/>
      <c r="D848" s="61"/>
      <c r="E848" s="3"/>
      <c r="F848" s="3"/>
      <c r="G848" s="3"/>
      <c r="H848" s="3"/>
      <c r="I848" s="3"/>
      <c r="J848" s="3"/>
      <c r="K848" s="3"/>
      <c r="L848" s="3"/>
      <c r="M848" s="3"/>
      <c r="N848" s="61"/>
      <c r="O848" s="3"/>
      <c r="P848" s="61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61"/>
      <c r="C849" s="61"/>
      <c r="D849" s="61"/>
      <c r="E849" s="3"/>
      <c r="F849" s="3"/>
      <c r="G849" s="3"/>
      <c r="H849" s="3"/>
      <c r="I849" s="3"/>
      <c r="J849" s="3"/>
      <c r="K849" s="3"/>
      <c r="L849" s="3"/>
      <c r="M849" s="3"/>
      <c r="N849" s="61"/>
      <c r="O849" s="3"/>
      <c r="P849" s="61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61"/>
      <c r="C850" s="61"/>
      <c r="D850" s="61"/>
      <c r="E850" s="3"/>
      <c r="F850" s="3"/>
      <c r="G850" s="3"/>
      <c r="H850" s="3"/>
      <c r="I850" s="3"/>
      <c r="J850" s="3"/>
      <c r="K850" s="3"/>
      <c r="L850" s="3"/>
      <c r="M850" s="3"/>
      <c r="N850" s="61"/>
      <c r="O850" s="3"/>
      <c r="P850" s="61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61"/>
      <c r="C851" s="61"/>
      <c r="D851" s="61"/>
      <c r="E851" s="3"/>
      <c r="F851" s="3"/>
      <c r="G851" s="3"/>
      <c r="H851" s="3"/>
      <c r="I851" s="3"/>
      <c r="J851" s="3"/>
      <c r="K851" s="3"/>
      <c r="L851" s="3"/>
      <c r="M851" s="3"/>
      <c r="N851" s="61"/>
      <c r="O851" s="3"/>
      <c r="P851" s="61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61"/>
      <c r="C852" s="61"/>
      <c r="D852" s="61"/>
      <c r="E852" s="3"/>
      <c r="F852" s="3"/>
      <c r="G852" s="3"/>
      <c r="H852" s="3"/>
      <c r="I852" s="3"/>
      <c r="J852" s="3"/>
      <c r="K852" s="3"/>
      <c r="L852" s="3"/>
      <c r="M852" s="3"/>
      <c r="N852" s="61"/>
      <c r="O852" s="3"/>
      <c r="P852" s="61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61"/>
      <c r="C853" s="61"/>
      <c r="D853" s="61"/>
      <c r="E853" s="3"/>
      <c r="F853" s="3"/>
      <c r="G853" s="3"/>
      <c r="H853" s="3"/>
      <c r="I853" s="3"/>
      <c r="J853" s="3"/>
      <c r="K853" s="3"/>
      <c r="L853" s="3"/>
      <c r="M853" s="3"/>
      <c r="N853" s="61"/>
      <c r="O853" s="3"/>
      <c r="P853" s="61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61"/>
      <c r="C854" s="61"/>
      <c r="D854" s="61"/>
      <c r="E854" s="3"/>
      <c r="F854" s="3"/>
      <c r="G854" s="3"/>
      <c r="H854" s="3"/>
      <c r="I854" s="3"/>
      <c r="J854" s="3"/>
      <c r="K854" s="3"/>
      <c r="L854" s="3"/>
      <c r="M854" s="3"/>
      <c r="N854" s="61"/>
      <c r="O854" s="3"/>
      <c r="P854" s="61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61"/>
      <c r="C855" s="61"/>
      <c r="D855" s="61"/>
      <c r="E855" s="3"/>
      <c r="F855" s="3"/>
      <c r="G855" s="3"/>
      <c r="H855" s="3"/>
      <c r="I855" s="3"/>
      <c r="J855" s="3"/>
      <c r="K855" s="3"/>
      <c r="L855" s="3"/>
      <c r="M855" s="3"/>
      <c r="N855" s="61"/>
      <c r="O855" s="3"/>
      <c r="P855" s="61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61"/>
      <c r="C856" s="61"/>
      <c r="D856" s="61"/>
      <c r="E856" s="3"/>
      <c r="F856" s="3"/>
      <c r="G856" s="3"/>
      <c r="H856" s="3"/>
      <c r="I856" s="3"/>
      <c r="J856" s="3"/>
      <c r="K856" s="3"/>
      <c r="L856" s="3"/>
      <c r="M856" s="3"/>
      <c r="N856" s="61"/>
      <c r="O856" s="3"/>
      <c r="P856" s="61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61"/>
      <c r="C857" s="61"/>
      <c r="D857" s="61"/>
      <c r="E857" s="3"/>
      <c r="F857" s="3"/>
      <c r="G857" s="3"/>
      <c r="H857" s="3"/>
      <c r="I857" s="3"/>
      <c r="J857" s="3"/>
      <c r="K857" s="3"/>
      <c r="L857" s="3"/>
      <c r="M857" s="3"/>
      <c r="N857" s="61"/>
      <c r="O857" s="3"/>
      <c r="P857" s="61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61"/>
      <c r="C858" s="61"/>
      <c r="D858" s="61"/>
      <c r="E858" s="3"/>
      <c r="F858" s="3"/>
      <c r="G858" s="3"/>
      <c r="H858" s="3"/>
      <c r="I858" s="3"/>
      <c r="J858" s="3"/>
      <c r="K858" s="3"/>
      <c r="L858" s="3"/>
      <c r="M858" s="3"/>
      <c r="N858" s="61"/>
      <c r="O858" s="3"/>
      <c r="P858" s="61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61"/>
      <c r="C859" s="61"/>
      <c r="D859" s="61"/>
      <c r="E859" s="3"/>
      <c r="F859" s="3"/>
      <c r="G859" s="3"/>
      <c r="H859" s="3"/>
      <c r="I859" s="3"/>
      <c r="J859" s="3"/>
      <c r="K859" s="3"/>
      <c r="L859" s="3"/>
      <c r="M859" s="3"/>
      <c r="N859" s="61"/>
      <c r="O859" s="3"/>
      <c r="P859" s="61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61"/>
      <c r="C860" s="61"/>
      <c r="D860" s="61"/>
      <c r="E860" s="3"/>
      <c r="F860" s="3"/>
      <c r="G860" s="3"/>
      <c r="H860" s="3"/>
      <c r="I860" s="3"/>
      <c r="J860" s="3"/>
      <c r="K860" s="3"/>
      <c r="L860" s="3"/>
      <c r="M860" s="3"/>
      <c r="N860" s="61"/>
      <c r="O860" s="3"/>
      <c r="P860" s="61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61"/>
      <c r="C861" s="61"/>
      <c r="D861" s="61"/>
      <c r="E861" s="3"/>
      <c r="F861" s="3"/>
      <c r="G861" s="3"/>
      <c r="H861" s="3"/>
      <c r="I861" s="3"/>
      <c r="J861" s="3"/>
      <c r="K861" s="3"/>
      <c r="L861" s="3"/>
      <c r="M861" s="3"/>
      <c r="N861" s="61"/>
      <c r="O861" s="3"/>
      <c r="P861" s="61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61"/>
      <c r="C862" s="61"/>
      <c r="D862" s="61"/>
      <c r="E862" s="3"/>
      <c r="F862" s="3"/>
      <c r="G862" s="3"/>
      <c r="H862" s="3"/>
      <c r="I862" s="3"/>
      <c r="J862" s="3"/>
      <c r="K862" s="3"/>
      <c r="L862" s="3"/>
      <c r="M862" s="3"/>
      <c r="N862" s="61"/>
      <c r="O862" s="3"/>
      <c r="P862" s="61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61"/>
      <c r="C863" s="61"/>
      <c r="D863" s="61"/>
      <c r="E863" s="3"/>
      <c r="F863" s="3"/>
      <c r="G863" s="3"/>
      <c r="H863" s="3"/>
      <c r="I863" s="3"/>
      <c r="J863" s="3"/>
      <c r="K863" s="3"/>
      <c r="L863" s="3"/>
      <c r="M863" s="3"/>
      <c r="N863" s="61"/>
      <c r="O863" s="3"/>
      <c r="P863" s="61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61"/>
      <c r="C864" s="61"/>
      <c r="D864" s="61"/>
      <c r="E864" s="3"/>
      <c r="F864" s="3"/>
      <c r="G864" s="3"/>
      <c r="H864" s="3"/>
      <c r="I864" s="3"/>
      <c r="J864" s="3"/>
      <c r="K864" s="3"/>
      <c r="L864" s="3"/>
      <c r="M864" s="3"/>
      <c r="N864" s="61"/>
      <c r="O864" s="3"/>
      <c r="P864" s="61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61"/>
      <c r="C865" s="61"/>
      <c r="D865" s="61"/>
      <c r="E865" s="3"/>
      <c r="F865" s="3"/>
      <c r="G865" s="3"/>
      <c r="H865" s="3"/>
      <c r="I865" s="3"/>
      <c r="J865" s="3"/>
      <c r="K865" s="3"/>
      <c r="L865" s="3"/>
      <c r="M865" s="3"/>
      <c r="N865" s="61"/>
      <c r="O865" s="3"/>
      <c r="P865" s="61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61"/>
      <c r="C866" s="61"/>
      <c r="D866" s="61"/>
      <c r="E866" s="3"/>
      <c r="F866" s="3"/>
      <c r="G866" s="3"/>
      <c r="H866" s="3"/>
      <c r="I866" s="3"/>
      <c r="J866" s="3"/>
      <c r="K866" s="3"/>
      <c r="L866" s="3"/>
      <c r="M866" s="3"/>
      <c r="N866" s="61"/>
      <c r="O866" s="3"/>
      <c r="P866" s="61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61"/>
      <c r="C867" s="61"/>
      <c r="D867" s="61"/>
      <c r="E867" s="3"/>
      <c r="F867" s="3"/>
      <c r="G867" s="3"/>
      <c r="H867" s="3"/>
      <c r="I867" s="3"/>
      <c r="J867" s="3"/>
      <c r="K867" s="3"/>
      <c r="L867" s="3"/>
      <c r="M867" s="3"/>
      <c r="N867" s="61"/>
      <c r="O867" s="3"/>
      <c r="P867" s="61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61"/>
      <c r="C868" s="61"/>
      <c r="D868" s="61"/>
      <c r="E868" s="3"/>
      <c r="F868" s="3"/>
      <c r="G868" s="3"/>
      <c r="H868" s="3"/>
      <c r="I868" s="3"/>
      <c r="J868" s="3"/>
      <c r="K868" s="3"/>
      <c r="L868" s="3"/>
      <c r="M868" s="3"/>
      <c r="N868" s="61"/>
      <c r="O868" s="3"/>
      <c r="P868" s="61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61"/>
      <c r="C869" s="61"/>
      <c r="D869" s="61"/>
      <c r="E869" s="3"/>
      <c r="F869" s="3"/>
      <c r="G869" s="3"/>
      <c r="H869" s="3"/>
      <c r="I869" s="3"/>
      <c r="J869" s="3"/>
      <c r="K869" s="3"/>
      <c r="L869" s="3"/>
      <c r="M869" s="3"/>
      <c r="N869" s="61"/>
      <c r="O869" s="3"/>
      <c r="P869" s="61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61"/>
      <c r="C870" s="61"/>
      <c r="D870" s="61"/>
      <c r="E870" s="3"/>
      <c r="F870" s="3"/>
      <c r="G870" s="3"/>
      <c r="H870" s="3"/>
      <c r="I870" s="3"/>
      <c r="J870" s="3"/>
      <c r="K870" s="3"/>
      <c r="L870" s="3"/>
      <c r="M870" s="3"/>
      <c r="N870" s="61"/>
      <c r="O870" s="3"/>
      <c r="P870" s="61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61"/>
      <c r="C871" s="61"/>
      <c r="D871" s="61"/>
      <c r="E871" s="3"/>
      <c r="F871" s="3"/>
      <c r="G871" s="3"/>
      <c r="H871" s="3"/>
      <c r="I871" s="3"/>
      <c r="J871" s="3"/>
      <c r="K871" s="3"/>
      <c r="L871" s="3"/>
      <c r="M871" s="3"/>
      <c r="N871" s="61"/>
      <c r="O871" s="3"/>
      <c r="P871" s="61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61"/>
      <c r="C872" s="61"/>
      <c r="D872" s="61"/>
      <c r="E872" s="3"/>
      <c r="F872" s="3"/>
      <c r="G872" s="3"/>
      <c r="H872" s="3"/>
      <c r="I872" s="3"/>
      <c r="J872" s="3"/>
      <c r="K872" s="3"/>
      <c r="L872" s="3"/>
      <c r="M872" s="3"/>
      <c r="N872" s="61"/>
      <c r="O872" s="3"/>
      <c r="P872" s="61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61"/>
      <c r="C873" s="61"/>
      <c r="D873" s="61"/>
      <c r="E873" s="3"/>
      <c r="F873" s="3"/>
      <c r="G873" s="3"/>
      <c r="H873" s="3"/>
      <c r="I873" s="3"/>
      <c r="J873" s="3"/>
      <c r="K873" s="3"/>
      <c r="L873" s="3"/>
      <c r="M873" s="3"/>
      <c r="N873" s="61"/>
      <c r="O873" s="3"/>
      <c r="P873" s="61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61"/>
      <c r="C874" s="61"/>
      <c r="D874" s="61"/>
      <c r="E874" s="3"/>
      <c r="F874" s="3"/>
      <c r="G874" s="3"/>
      <c r="H874" s="3"/>
      <c r="I874" s="3"/>
      <c r="J874" s="3"/>
      <c r="K874" s="3"/>
      <c r="L874" s="3"/>
      <c r="M874" s="3"/>
      <c r="N874" s="61"/>
      <c r="O874" s="3"/>
      <c r="P874" s="61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61"/>
      <c r="C875" s="61"/>
      <c r="D875" s="61"/>
      <c r="E875" s="3"/>
      <c r="F875" s="3"/>
      <c r="G875" s="3"/>
      <c r="H875" s="3"/>
      <c r="I875" s="3"/>
      <c r="J875" s="3"/>
      <c r="K875" s="3"/>
      <c r="L875" s="3"/>
      <c r="M875" s="3"/>
      <c r="N875" s="61"/>
      <c r="O875" s="3"/>
      <c r="P875" s="61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61"/>
      <c r="C876" s="61"/>
      <c r="D876" s="61"/>
      <c r="E876" s="3"/>
      <c r="F876" s="3"/>
      <c r="G876" s="3"/>
      <c r="H876" s="3"/>
      <c r="I876" s="3"/>
      <c r="J876" s="3"/>
      <c r="K876" s="3"/>
      <c r="L876" s="3"/>
      <c r="M876" s="3"/>
      <c r="N876" s="61"/>
      <c r="O876" s="3"/>
      <c r="P876" s="61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61"/>
      <c r="C877" s="61"/>
      <c r="D877" s="61"/>
      <c r="E877" s="3"/>
      <c r="F877" s="3"/>
      <c r="G877" s="3"/>
      <c r="H877" s="3"/>
      <c r="I877" s="3"/>
      <c r="J877" s="3"/>
      <c r="K877" s="3"/>
      <c r="L877" s="3"/>
      <c r="M877" s="3"/>
      <c r="N877" s="61"/>
      <c r="O877" s="3"/>
      <c r="P877" s="61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61"/>
      <c r="C878" s="61"/>
      <c r="D878" s="61"/>
      <c r="E878" s="3"/>
      <c r="F878" s="3"/>
      <c r="G878" s="3"/>
      <c r="H878" s="3"/>
      <c r="I878" s="3"/>
      <c r="J878" s="3"/>
      <c r="K878" s="3"/>
      <c r="L878" s="3"/>
      <c r="M878" s="3"/>
      <c r="N878" s="61"/>
      <c r="O878" s="3"/>
      <c r="P878" s="61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61"/>
      <c r="C879" s="61"/>
      <c r="D879" s="61"/>
      <c r="E879" s="3"/>
      <c r="F879" s="3"/>
      <c r="G879" s="3"/>
      <c r="H879" s="3"/>
      <c r="I879" s="3"/>
      <c r="J879" s="3"/>
      <c r="K879" s="3"/>
      <c r="L879" s="3"/>
      <c r="M879" s="3"/>
      <c r="N879" s="61"/>
      <c r="O879" s="3"/>
      <c r="P879" s="61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61"/>
      <c r="C880" s="61"/>
      <c r="D880" s="61"/>
      <c r="E880" s="3"/>
      <c r="F880" s="3"/>
      <c r="G880" s="3"/>
      <c r="H880" s="3"/>
      <c r="I880" s="3"/>
      <c r="J880" s="3"/>
      <c r="K880" s="3"/>
      <c r="L880" s="3"/>
      <c r="M880" s="3"/>
      <c r="N880" s="61"/>
      <c r="O880" s="3"/>
      <c r="P880" s="61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61"/>
      <c r="C881" s="61"/>
      <c r="D881" s="61"/>
      <c r="E881" s="3"/>
      <c r="F881" s="3"/>
      <c r="G881" s="3"/>
      <c r="H881" s="3"/>
      <c r="I881" s="3"/>
      <c r="J881" s="3"/>
      <c r="K881" s="3"/>
      <c r="L881" s="3"/>
      <c r="M881" s="3"/>
      <c r="N881" s="61"/>
      <c r="O881" s="3"/>
      <c r="P881" s="61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61"/>
      <c r="C882" s="61"/>
      <c r="D882" s="61"/>
      <c r="E882" s="3"/>
      <c r="F882" s="3"/>
      <c r="G882" s="3"/>
      <c r="H882" s="3"/>
      <c r="I882" s="3"/>
      <c r="J882" s="3"/>
      <c r="K882" s="3"/>
      <c r="L882" s="3"/>
      <c r="M882" s="3"/>
      <c r="N882" s="61"/>
      <c r="O882" s="3"/>
      <c r="P882" s="61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61"/>
      <c r="C883" s="61"/>
      <c r="D883" s="61"/>
      <c r="E883" s="3"/>
      <c r="F883" s="3"/>
      <c r="G883" s="3"/>
      <c r="H883" s="3"/>
      <c r="I883" s="3"/>
      <c r="J883" s="3"/>
      <c r="K883" s="3"/>
      <c r="L883" s="3"/>
      <c r="M883" s="3"/>
      <c r="N883" s="61"/>
      <c r="O883" s="3"/>
      <c r="P883" s="61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61"/>
      <c r="C884" s="61"/>
      <c r="D884" s="61"/>
      <c r="E884" s="3"/>
      <c r="F884" s="3"/>
      <c r="G884" s="3"/>
      <c r="H884" s="3"/>
      <c r="I884" s="3"/>
      <c r="J884" s="3"/>
      <c r="K884" s="3"/>
      <c r="L884" s="3"/>
      <c r="M884" s="3"/>
      <c r="N884" s="61"/>
      <c r="O884" s="3"/>
      <c r="P884" s="61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61"/>
      <c r="C885" s="61"/>
      <c r="D885" s="61"/>
      <c r="E885" s="3"/>
      <c r="F885" s="3"/>
      <c r="G885" s="3"/>
      <c r="H885" s="3"/>
      <c r="I885" s="3"/>
      <c r="J885" s="3"/>
      <c r="K885" s="3"/>
      <c r="L885" s="3"/>
      <c r="M885" s="3"/>
      <c r="N885" s="61"/>
      <c r="O885" s="3"/>
      <c r="P885" s="61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61"/>
      <c r="C886" s="61"/>
      <c r="D886" s="61"/>
      <c r="E886" s="3"/>
      <c r="F886" s="3"/>
      <c r="G886" s="3"/>
      <c r="H886" s="3"/>
      <c r="I886" s="3"/>
      <c r="J886" s="3"/>
      <c r="K886" s="3"/>
      <c r="L886" s="3"/>
      <c r="M886" s="3"/>
      <c r="N886" s="61"/>
      <c r="O886" s="3"/>
      <c r="P886" s="61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61"/>
      <c r="C887" s="61"/>
      <c r="D887" s="61"/>
      <c r="E887" s="3"/>
      <c r="F887" s="3"/>
      <c r="G887" s="3"/>
      <c r="H887" s="3"/>
      <c r="I887" s="3"/>
      <c r="J887" s="3"/>
      <c r="K887" s="3"/>
      <c r="L887" s="3"/>
      <c r="M887" s="3"/>
      <c r="N887" s="61"/>
      <c r="O887" s="3"/>
      <c r="P887" s="61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61"/>
      <c r="C888" s="61"/>
      <c r="D888" s="61"/>
      <c r="E888" s="3"/>
      <c r="F888" s="3"/>
      <c r="G888" s="3"/>
      <c r="H888" s="3"/>
      <c r="I888" s="3"/>
      <c r="J888" s="3"/>
      <c r="K888" s="3"/>
      <c r="L888" s="3"/>
      <c r="M888" s="3"/>
      <c r="N888" s="61"/>
      <c r="O888" s="3"/>
      <c r="P888" s="61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61"/>
      <c r="C889" s="61"/>
      <c r="D889" s="61"/>
      <c r="E889" s="3"/>
      <c r="F889" s="3"/>
      <c r="G889" s="3"/>
      <c r="H889" s="3"/>
      <c r="I889" s="3"/>
      <c r="J889" s="3"/>
      <c r="K889" s="3"/>
      <c r="L889" s="3"/>
      <c r="M889" s="3"/>
      <c r="N889" s="61"/>
      <c r="O889" s="3"/>
      <c r="P889" s="61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61"/>
      <c r="C890" s="61"/>
      <c r="D890" s="61"/>
      <c r="E890" s="3"/>
      <c r="F890" s="3"/>
      <c r="G890" s="3"/>
      <c r="H890" s="3"/>
      <c r="I890" s="3"/>
      <c r="J890" s="3"/>
      <c r="K890" s="3"/>
      <c r="L890" s="3"/>
      <c r="M890" s="3"/>
      <c r="N890" s="61"/>
      <c r="O890" s="3"/>
      <c r="P890" s="61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61"/>
      <c r="C891" s="61"/>
      <c r="D891" s="61"/>
      <c r="E891" s="3"/>
      <c r="F891" s="3"/>
      <c r="G891" s="3"/>
      <c r="H891" s="3"/>
      <c r="I891" s="3"/>
      <c r="J891" s="3"/>
      <c r="K891" s="3"/>
      <c r="L891" s="3"/>
      <c r="M891" s="3"/>
      <c r="N891" s="61"/>
      <c r="O891" s="3"/>
      <c r="P891" s="61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61"/>
      <c r="C892" s="61"/>
      <c r="D892" s="61"/>
      <c r="E892" s="3"/>
      <c r="F892" s="3"/>
      <c r="G892" s="3"/>
      <c r="H892" s="3"/>
      <c r="I892" s="3"/>
      <c r="J892" s="3"/>
      <c r="K892" s="3"/>
      <c r="L892" s="3"/>
      <c r="M892" s="3"/>
      <c r="N892" s="61"/>
      <c r="O892" s="3"/>
      <c r="P892" s="61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61"/>
      <c r="C893" s="61"/>
      <c r="D893" s="61"/>
      <c r="E893" s="3"/>
      <c r="F893" s="3"/>
      <c r="G893" s="3"/>
      <c r="H893" s="3"/>
      <c r="I893" s="3"/>
      <c r="J893" s="3"/>
      <c r="K893" s="3"/>
      <c r="L893" s="3"/>
      <c r="M893" s="3"/>
      <c r="N893" s="61"/>
      <c r="O893" s="3"/>
      <c r="P893" s="61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61"/>
      <c r="C894" s="61"/>
      <c r="D894" s="61"/>
      <c r="E894" s="3"/>
      <c r="F894" s="3"/>
      <c r="G894" s="3"/>
      <c r="H894" s="3"/>
      <c r="I894" s="3"/>
      <c r="J894" s="3"/>
      <c r="K894" s="3"/>
      <c r="L894" s="3"/>
      <c r="M894" s="3"/>
      <c r="N894" s="61"/>
      <c r="O894" s="3"/>
      <c r="P894" s="61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61"/>
      <c r="C895" s="61"/>
      <c r="D895" s="61"/>
      <c r="E895" s="3"/>
      <c r="F895" s="3"/>
      <c r="G895" s="3"/>
      <c r="H895" s="3"/>
      <c r="I895" s="3"/>
      <c r="J895" s="3"/>
      <c r="K895" s="3"/>
      <c r="L895" s="3"/>
      <c r="M895" s="3"/>
      <c r="N895" s="61"/>
      <c r="O895" s="3"/>
      <c r="P895" s="61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61"/>
      <c r="C896" s="61"/>
      <c r="D896" s="61"/>
      <c r="E896" s="3"/>
      <c r="F896" s="3"/>
      <c r="G896" s="3"/>
      <c r="H896" s="3"/>
      <c r="I896" s="3"/>
      <c r="J896" s="3"/>
      <c r="K896" s="3"/>
      <c r="L896" s="3"/>
      <c r="M896" s="3"/>
      <c r="N896" s="61"/>
      <c r="O896" s="3"/>
      <c r="P896" s="61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61"/>
      <c r="C897" s="61"/>
      <c r="D897" s="61"/>
      <c r="E897" s="3"/>
      <c r="F897" s="3"/>
      <c r="G897" s="3"/>
      <c r="H897" s="3"/>
      <c r="I897" s="3"/>
      <c r="J897" s="3"/>
      <c r="K897" s="3"/>
      <c r="L897" s="3"/>
      <c r="M897" s="3"/>
      <c r="N897" s="61"/>
      <c r="O897" s="3"/>
      <c r="P897" s="61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61"/>
      <c r="C898" s="61"/>
      <c r="D898" s="61"/>
      <c r="E898" s="3"/>
      <c r="F898" s="3"/>
      <c r="G898" s="3"/>
      <c r="H898" s="3"/>
      <c r="I898" s="3"/>
      <c r="J898" s="3"/>
      <c r="K898" s="3"/>
      <c r="L898" s="3"/>
      <c r="M898" s="3"/>
      <c r="N898" s="61"/>
      <c r="O898" s="3"/>
      <c r="P898" s="61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61"/>
      <c r="C899" s="61"/>
      <c r="D899" s="61"/>
      <c r="E899" s="3"/>
      <c r="F899" s="3"/>
      <c r="G899" s="3"/>
      <c r="H899" s="3"/>
      <c r="I899" s="3"/>
      <c r="J899" s="3"/>
      <c r="K899" s="3"/>
      <c r="L899" s="3"/>
      <c r="M899" s="3"/>
      <c r="N899" s="61"/>
      <c r="O899" s="3"/>
      <c r="P899" s="61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61"/>
      <c r="C900" s="61"/>
      <c r="D900" s="61"/>
      <c r="E900" s="3"/>
      <c r="F900" s="3"/>
      <c r="G900" s="3"/>
      <c r="H900" s="3"/>
      <c r="I900" s="3"/>
      <c r="J900" s="3"/>
      <c r="K900" s="3"/>
      <c r="L900" s="3"/>
      <c r="M900" s="3"/>
      <c r="N900" s="61"/>
      <c r="O900" s="3"/>
      <c r="P900" s="61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61"/>
      <c r="C901" s="61"/>
      <c r="D901" s="61"/>
      <c r="E901" s="3"/>
      <c r="F901" s="3"/>
      <c r="G901" s="3"/>
      <c r="H901" s="3"/>
      <c r="I901" s="3"/>
      <c r="J901" s="3"/>
      <c r="K901" s="3"/>
      <c r="L901" s="3"/>
      <c r="M901" s="3"/>
      <c r="N901" s="61"/>
      <c r="O901" s="3"/>
      <c r="P901" s="61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61"/>
      <c r="C902" s="61"/>
      <c r="D902" s="61"/>
      <c r="E902" s="3"/>
      <c r="F902" s="3"/>
      <c r="G902" s="3"/>
      <c r="H902" s="3"/>
      <c r="I902" s="3"/>
      <c r="J902" s="3"/>
      <c r="K902" s="3"/>
      <c r="L902" s="3"/>
      <c r="M902" s="3"/>
      <c r="N902" s="61"/>
      <c r="O902" s="3"/>
      <c r="P902" s="61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61"/>
      <c r="C903" s="61"/>
      <c r="D903" s="61"/>
      <c r="E903" s="3"/>
      <c r="F903" s="3"/>
      <c r="G903" s="3"/>
      <c r="H903" s="3"/>
      <c r="I903" s="3"/>
      <c r="J903" s="3"/>
      <c r="K903" s="3"/>
      <c r="L903" s="3"/>
      <c r="M903" s="3"/>
      <c r="N903" s="61"/>
      <c r="O903" s="3"/>
      <c r="P903" s="61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61"/>
      <c r="C904" s="61"/>
      <c r="D904" s="61"/>
      <c r="E904" s="3"/>
      <c r="F904" s="3"/>
      <c r="G904" s="3"/>
      <c r="H904" s="3"/>
      <c r="I904" s="3"/>
      <c r="J904" s="3"/>
      <c r="K904" s="3"/>
      <c r="L904" s="3"/>
      <c r="M904" s="3"/>
      <c r="N904" s="61"/>
      <c r="O904" s="3"/>
      <c r="P904" s="61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61"/>
      <c r="C905" s="61"/>
      <c r="D905" s="61"/>
      <c r="E905" s="3"/>
      <c r="F905" s="3"/>
      <c r="G905" s="3"/>
      <c r="H905" s="3"/>
      <c r="I905" s="3"/>
      <c r="J905" s="3"/>
      <c r="K905" s="3"/>
      <c r="L905" s="3"/>
      <c r="M905" s="3"/>
      <c r="N905" s="61"/>
      <c r="O905" s="3"/>
      <c r="P905" s="61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61"/>
      <c r="C906" s="61"/>
      <c r="D906" s="61"/>
      <c r="E906" s="3"/>
      <c r="F906" s="3"/>
      <c r="G906" s="3"/>
      <c r="H906" s="3"/>
      <c r="I906" s="3"/>
      <c r="J906" s="3"/>
      <c r="K906" s="3"/>
      <c r="L906" s="3"/>
      <c r="M906" s="3"/>
      <c r="N906" s="61"/>
      <c r="O906" s="3"/>
      <c r="P906" s="61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61"/>
      <c r="C907" s="61"/>
      <c r="D907" s="61"/>
      <c r="E907" s="3"/>
      <c r="F907" s="3"/>
      <c r="G907" s="3"/>
      <c r="H907" s="3"/>
      <c r="I907" s="3"/>
      <c r="J907" s="3"/>
      <c r="K907" s="3"/>
      <c r="L907" s="3"/>
      <c r="M907" s="3"/>
      <c r="N907" s="61"/>
      <c r="O907" s="3"/>
      <c r="P907" s="61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61"/>
      <c r="C908" s="61"/>
      <c r="D908" s="61"/>
      <c r="E908" s="3"/>
      <c r="F908" s="3"/>
      <c r="G908" s="3"/>
      <c r="H908" s="3"/>
      <c r="I908" s="3"/>
      <c r="J908" s="3"/>
      <c r="K908" s="3"/>
      <c r="L908" s="3"/>
      <c r="M908" s="3"/>
      <c r="N908" s="61"/>
      <c r="O908" s="3"/>
      <c r="P908" s="61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61"/>
      <c r="C909" s="61"/>
      <c r="D909" s="61"/>
      <c r="E909" s="3"/>
      <c r="F909" s="3"/>
      <c r="G909" s="3"/>
      <c r="H909" s="3"/>
      <c r="I909" s="3"/>
      <c r="J909" s="3"/>
      <c r="K909" s="3"/>
      <c r="L909" s="3"/>
      <c r="M909" s="3"/>
      <c r="N909" s="61"/>
      <c r="O909" s="3"/>
      <c r="P909" s="61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61"/>
      <c r="C910" s="61"/>
      <c r="D910" s="61"/>
      <c r="E910" s="3"/>
      <c r="F910" s="3"/>
      <c r="G910" s="3"/>
      <c r="H910" s="3"/>
      <c r="I910" s="3"/>
      <c r="J910" s="3"/>
      <c r="K910" s="3"/>
      <c r="L910" s="3"/>
      <c r="M910" s="3"/>
      <c r="N910" s="61"/>
      <c r="O910" s="3"/>
      <c r="P910" s="61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61"/>
      <c r="C911" s="61"/>
      <c r="D911" s="61"/>
      <c r="E911" s="3"/>
      <c r="F911" s="3"/>
      <c r="G911" s="3"/>
      <c r="H911" s="3"/>
      <c r="I911" s="3"/>
      <c r="J911" s="3"/>
      <c r="K911" s="3"/>
      <c r="L911" s="3"/>
      <c r="M911" s="3"/>
      <c r="N911" s="61"/>
      <c r="O911" s="3"/>
      <c r="P911" s="61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61"/>
      <c r="C912" s="61"/>
      <c r="D912" s="61"/>
      <c r="E912" s="3"/>
      <c r="F912" s="3"/>
      <c r="G912" s="3"/>
      <c r="H912" s="3"/>
      <c r="I912" s="3"/>
      <c r="J912" s="3"/>
      <c r="K912" s="3"/>
      <c r="L912" s="3"/>
      <c r="M912" s="3"/>
      <c r="N912" s="61"/>
      <c r="O912" s="3"/>
      <c r="P912" s="61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61"/>
      <c r="C913" s="61"/>
      <c r="D913" s="61"/>
      <c r="E913" s="3"/>
      <c r="F913" s="3"/>
      <c r="G913" s="3"/>
      <c r="H913" s="3"/>
      <c r="I913" s="3"/>
      <c r="J913" s="3"/>
      <c r="K913" s="3"/>
      <c r="L913" s="3"/>
      <c r="M913" s="3"/>
      <c r="N913" s="61"/>
      <c r="O913" s="3"/>
      <c r="P913" s="61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61"/>
      <c r="C914" s="61"/>
      <c r="D914" s="61"/>
      <c r="E914" s="3"/>
      <c r="F914" s="3"/>
      <c r="G914" s="3"/>
      <c r="H914" s="3"/>
      <c r="I914" s="3"/>
      <c r="J914" s="3"/>
      <c r="K914" s="3"/>
      <c r="L914" s="3"/>
      <c r="M914" s="3"/>
      <c r="N914" s="61"/>
      <c r="O914" s="3"/>
      <c r="P914" s="61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61"/>
      <c r="C915" s="61"/>
      <c r="D915" s="61"/>
      <c r="E915" s="3"/>
      <c r="F915" s="3"/>
      <c r="G915" s="3"/>
      <c r="H915" s="3"/>
      <c r="I915" s="3"/>
      <c r="J915" s="3"/>
      <c r="K915" s="3"/>
      <c r="L915" s="3"/>
      <c r="M915" s="3"/>
      <c r="N915" s="61"/>
      <c r="O915" s="3"/>
      <c r="P915" s="61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61"/>
      <c r="C916" s="61"/>
      <c r="D916" s="61"/>
      <c r="E916" s="3"/>
      <c r="F916" s="3"/>
      <c r="G916" s="3"/>
      <c r="H916" s="3"/>
      <c r="I916" s="3"/>
      <c r="J916" s="3"/>
      <c r="K916" s="3"/>
      <c r="L916" s="3"/>
      <c r="M916" s="3"/>
      <c r="N916" s="61"/>
      <c r="O916" s="3"/>
      <c r="P916" s="61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61"/>
      <c r="C917" s="61"/>
      <c r="D917" s="61"/>
      <c r="E917" s="3"/>
      <c r="F917" s="3"/>
      <c r="G917" s="3"/>
      <c r="H917" s="3"/>
      <c r="I917" s="3"/>
      <c r="J917" s="3"/>
      <c r="K917" s="3"/>
      <c r="L917" s="3"/>
      <c r="M917" s="3"/>
      <c r="N917" s="61"/>
      <c r="O917" s="3"/>
      <c r="P917" s="61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61"/>
      <c r="C918" s="61"/>
      <c r="D918" s="61"/>
      <c r="E918" s="3"/>
      <c r="F918" s="3"/>
      <c r="G918" s="3"/>
      <c r="H918" s="3"/>
      <c r="I918" s="3"/>
      <c r="J918" s="3"/>
      <c r="K918" s="3"/>
      <c r="L918" s="3"/>
      <c r="M918" s="3"/>
      <c r="N918" s="61"/>
      <c r="O918" s="3"/>
      <c r="P918" s="61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61"/>
      <c r="C919" s="61"/>
      <c r="D919" s="61"/>
      <c r="E919" s="3"/>
      <c r="F919" s="3"/>
      <c r="G919" s="3"/>
      <c r="H919" s="3"/>
      <c r="I919" s="3"/>
      <c r="J919" s="3"/>
      <c r="K919" s="3"/>
      <c r="L919" s="3"/>
      <c r="M919" s="3"/>
      <c r="N919" s="61"/>
      <c r="O919" s="3"/>
      <c r="P919" s="61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61"/>
      <c r="C920" s="61"/>
      <c r="D920" s="61"/>
      <c r="E920" s="3"/>
      <c r="F920" s="3"/>
      <c r="G920" s="3"/>
      <c r="H920" s="3"/>
      <c r="I920" s="3"/>
      <c r="J920" s="3"/>
      <c r="K920" s="3"/>
      <c r="L920" s="3"/>
      <c r="M920" s="3"/>
      <c r="N920" s="61"/>
      <c r="O920" s="3"/>
      <c r="P920" s="61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61"/>
      <c r="C921" s="61"/>
      <c r="D921" s="61"/>
      <c r="E921" s="3"/>
      <c r="F921" s="3"/>
      <c r="G921" s="3"/>
      <c r="H921" s="3"/>
      <c r="I921" s="3"/>
      <c r="J921" s="3"/>
      <c r="K921" s="3"/>
      <c r="L921" s="3"/>
      <c r="M921" s="3"/>
      <c r="N921" s="61"/>
      <c r="O921" s="3"/>
      <c r="P921" s="61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61"/>
      <c r="C922" s="61"/>
      <c r="D922" s="61"/>
      <c r="E922" s="3"/>
      <c r="F922" s="3"/>
      <c r="G922" s="3"/>
      <c r="H922" s="3"/>
      <c r="I922" s="3"/>
      <c r="J922" s="3"/>
      <c r="K922" s="3"/>
      <c r="L922" s="3"/>
      <c r="M922" s="3"/>
      <c r="N922" s="61"/>
      <c r="O922" s="3"/>
      <c r="P922" s="61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61"/>
      <c r="C923" s="61"/>
      <c r="D923" s="61"/>
      <c r="E923" s="3"/>
      <c r="F923" s="3"/>
      <c r="G923" s="3"/>
      <c r="H923" s="3"/>
      <c r="I923" s="3"/>
      <c r="J923" s="3"/>
      <c r="K923" s="3"/>
      <c r="L923" s="3"/>
      <c r="M923" s="3"/>
      <c r="N923" s="61"/>
      <c r="O923" s="3"/>
      <c r="P923" s="61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61"/>
      <c r="C924" s="61"/>
      <c r="D924" s="61"/>
      <c r="E924" s="3"/>
      <c r="F924" s="3"/>
      <c r="G924" s="3"/>
      <c r="H924" s="3"/>
      <c r="I924" s="3"/>
      <c r="J924" s="3"/>
      <c r="K924" s="3"/>
      <c r="L924" s="3"/>
      <c r="M924" s="3"/>
      <c r="N924" s="61"/>
      <c r="O924" s="3"/>
      <c r="P924" s="61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61"/>
      <c r="C925" s="61"/>
      <c r="D925" s="61"/>
      <c r="E925" s="3"/>
      <c r="F925" s="3"/>
      <c r="G925" s="3"/>
      <c r="H925" s="3"/>
      <c r="I925" s="3"/>
      <c r="J925" s="3"/>
      <c r="K925" s="3"/>
      <c r="L925" s="3"/>
      <c r="M925" s="3"/>
      <c r="N925" s="61"/>
      <c r="O925" s="3"/>
      <c r="P925" s="61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61"/>
      <c r="C926" s="61"/>
      <c r="D926" s="61"/>
      <c r="E926" s="3"/>
      <c r="F926" s="3"/>
      <c r="G926" s="3"/>
      <c r="H926" s="3"/>
      <c r="I926" s="3"/>
      <c r="J926" s="3"/>
      <c r="K926" s="3"/>
      <c r="L926" s="3"/>
      <c r="M926" s="3"/>
      <c r="N926" s="61"/>
      <c r="O926" s="3"/>
      <c r="P926" s="61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61"/>
      <c r="C927" s="61"/>
      <c r="D927" s="61"/>
      <c r="E927" s="3"/>
      <c r="F927" s="3"/>
      <c r="G927" s="3"/>
      <c r="H927" s="3"/>
      <c r="I927" s="3"/>
      <c r="J927" s="3"/>
      <c r="K927" s="3"/>
      <c r="L927" s="3"/>
      <c r="M927" s="3"/>
      <c r="N927" s="61"/>
      <c r="O927" s="3"/>
      <c r="P927" s="61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61"/>
      <c r="C928" s="61"/>
      <c r="D928" s="61"/>
      <c r="E928" s="3"/>
      <c r="F928" s="3"/>
      <c r="G928" s="3"/>
      <c r="H928" s="3"/>
      <c r="I928" s="3"/>
      <c r="J928" s="3"/>
      <c r="K928" s="3"/>
      <c r="L928" s="3"/>
      <c r="M928" s="3"/>
      <c r="N928" s="61"/>
      <c r="O928" s="3"/>
      <c r="P928" s="61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61"/>
      <c r="C929" s="61"/>
      <c r="D929" s="61"/>
      <c r="E929" s="3"/>
      <c r="F929" s="3"/>
      <c r="G929" s="3"/>
      <c r="H929" s="3"/>
      <c r="I929" s="3"/>
      <c r="J929" s="3"/>
      <c r="K929" s="3"/>
      <c r="L929" s="3"/>
      <c r="M929" s="3"/>
      <c r="N929" s="61"/>
      <c r="O929" s="3"/>
      <c r="P929" s="61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61"/>
      <c r="C930" s="61"/>
      <c r="D930" s="61"/>
      <c r="E930" s="3"/>
      <c r="F930" s="3"/>
      <c r="G930" s="3"/>
      <c r="H930" s="3"/>
      <c r="I930" s="3"/>
      <c r="J930" s="3"/>
      <c r="K930" s="3"/>
      <c r="L930" s="3"/>
      <c r="M930" s="3"/>
      <c r="N930" s="61"/>
      <c r="O930" s="3"/>
      <c r="P930" s="61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61"/>
      <c r="C931" s="61"/>
      <c r="D931" s="61"/>
      <c r="E931" s="3"/>
      <c r="F931" s="3"/>
      <c r="G931" s="3"/>
      <c r="H931" s="3"/>
      <c r="I931" s="3"/>
      <c r="J931" s="3"/>
      <c r="K931" s="3"/>
      <c r="L931" s="3"/>
      <c r="M931" s="3"/>
      <c r="N931" s="61"/>
      <c r="O931" s="3"/>
      <c r="P931" s="61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61"/>
      <c r="C932" s="61"/>
      <c r="D932" s="61"/>
      <c r="E932" s="3"/>
      <c r="F932" s="3"/>
      <c r="G932" s="3"/>
      <c r="H932" s="3"/>
      <c r="I932" s="3"/>
      <c r="J932" s="3"/>
      <c r="K932" s="3"/>
      <c r="L932" s="3"/>
      <c r="M932" s="3"/>
      <c r="N932" s="61"/>
      <c r="O932" s="3"/>
      <c r="P932" s="61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61"/>
      <c r="C933" s="61"/>
      <c r="D933" s="61"/>
      <c r="E933" s="3"/>
      <c r="F933" s="3"/>
      <c r="G933" s="3"/>
      <c r="H933" s="3"/>
      <c r="I933" s="3"/>
      <c r="J933" s="3"/>
      <c r="K933" s="3"/>
      <c r="L933" s="3"/>
      <c r="M933" s="3"/>
      <c r="N933" s="61"/>
      <c r="O933" s="3"/>
      <c r="P933" s="61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61"/>
      <c r="C934" s="61"/>
      <c r="D934" s="61"/>
      <c r="E934" s="3"/>
      <c r="F934" s="3"/>
      <c r="G934" s="3"/>
      <c r="H934" s="3"/>
      <c r="I934" s="3"/>
      <c r="J934" s="3"/>
      <c r="K934" s="3"/>
      <c r="L934" s="3"/>
      <c r="M934" s="3"/>
      <c r="N934" s="61"/>
      <c r="O934" s="3"/>
      <c r="P934" s="61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61"/>
      <c r="C935" s="61"/>
      <c r="D935" s="61"/>
      <c r="E935" s="3"/>
      <c r="F935" s="3"/>
      <c r="G935" s="3"/>
      <c r="H935" s="3"/>
      <c r="I935" s="3"/>
      <c r="J935" s="3"/>
      <c r="K935" s="3"/>
      <c r="L935" s="3"/>
      <c r="M935" s="3"/>
      <c r="N935" s="61"/>
      <c r="O935" s="3"/>
      <c r="P935" s="61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61"/>
      <c r="C936" s="61"/>
      <c r="D936" s="61"/>
      <c r="E936" s="3"/>
      <c r="F936" s="3"/>
      <c r="G936" s="3"/>
      <c r="H936" s="3"/>
      <c r="I936" s="3"/>
      <c r="J936" s="3"/>
      <c r="K936" s="3"/>
      <c r="L936" s="3"/>
      <c r="M936" s="3"/>
      <c r="N936" s="61"/>
      <c r="O936" s="3"/>
      <c r="P936" s="61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61"/>
      <c r="C937" s="61"/>
      <c r="D937" s="61"/>
      <c r="E937" s="3"/>
      <c r="F937" s="3"/>
      <c r="G937" s="3"/>
      <c r="H937" s="3"/>
      <c r="I937" s="3"/>
      <c r="J937" s="3"/>
      <c r="K937" s="3"/>
      <c r="L937" s="3"/>
      <c r="M937" s="3"/>
      <c r="N937" s="61"/>
      <c r="O937" s="3"/>
      <c r="P937" s="61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61"/>
      <c r="C938" s="61"/>
      <c r="D938" s="61"/>
      <c r="E938" s="3"/>
      <c r="F938" s="3"/>
      <c r="G938" s="3"/>
      <c r="H938" s="3"/>
      <c r="I938" s="3"/>
      <c r="J938" s="3"/>
      <c r="K938" s="3"/>
      <c r="L938" s="3"/>
      <c r="M938" s="3"/>
      <c r="N938" s="61"/>
      <c r="O938" s="3"/>
      <c r="P938" s="61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61"/>
      <c r="C939" s="61"/>
      <c r="D939" s="61"/>
      <c r="E939" s="3"/>
      <c r="F939" s="3"/>
      <c r="G939" s="3"/>
      <c r="H939" s="3"/>
      <c r="I939" s="3"/>
      <c r="J939" s="3"/>
      <c r="K939" s="3"/>
      <c r="L939" s="3"/>
      <c r="M939" s="3"/>
      <c r="N939" s="61"/>
      <c r="O939" s="3"/>
      <c r="P939" s="61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61"/>
      <c r="C940" s="61"/>
      <c r="D940" s="61"/>
      <c r="E940" s="3"/>
      <c r="F940" s="3"/>
      <c r="G940" s="3"/>
      <c r="H940" s="3"/>
      <c r="I940" s="3"/>
      <c r="J940" s="3"/>
      <c r="K940" s="3"/>
      <c r="L940" s="3"/>
      <c r="M940" s="3"/>
      <c r="N940" s="61"/>
      <c r="O940" s="3"/>
      <c r="P940" s="61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61"/>
      <c r="C941" s="61"/>
      <c r="D941" s="61"/>
      <c r="E941" s="3"/>
      <c r="F941" s="3"/>
      <c r="G941" s="3"/>
      <c r="H941" s="3"/>
      <c r="I941" s="3"/>
      <c r="J941" s="3"/>
      <c r="K941" s="3"/>
      <c r="L941" s="3"/>
      <c r="M941" s="3"/>
      <c r="N941" s="61"/>
      <c r="O941" s="3"/>
      <c r="P941" s="61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61"/>
      <c r="C942" s="61"/>
      <c r="D942" s="61"/>
      <c r="E942" s="3"/>
      <c r="F942" s="3"/>
      <c r="G942" s="3"/>
      <c r="H942" s="3"/>
      <c r="I942" s="3"/>
      <c r="J942" s="3"/>
      <c r="K942" s="3"/>
      <c r="L942" s="3"/>
      <c r="M942" s="3"/>
      <c r="N942" s="61"/>
      <c r="O942" s="3"/>
      <c r="P942" s="61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61"/>
      <c r="C943" s="61"/>
      <c r="D943" s="61"/>
      <c r="E943" s="3"/>
      <c r="F943" s="3"/>
      <c r="G943" s="3"/>
      <c r="H943" s="3"/>
      <c r="I943" s="3"/>
      <c r="J943" s="3"/>
      <c r="K943" s="3"/>
      <c r="L943" s="3"/>
      <c r="M943" s="3"/>
      <c r="N943" s="61"/>
      <c r="O943" s="3"/>
      <c r="P943" s="61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61"/>
      <c r="C944" s="61"/>
      <c r="D944" s="61"/>
      <c r="E944" s="3"/>
      <c r="F944" s="3"/>
      <c r="G944" s="3"/>
      <c r="H944" s="3"/>
      <c r="I944" s="3"/>
      <c r="J944" s="3"/>
      <c r="K944" s="3"/>
      <c r="L944" s="3"/>
      <c r="M944" s="3"/>
      <c r="N944" s="61"/>
      <c r="O944" s="3"/>
      <c r="P944" s="61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61"/>
      <c r="C945" s="61"/>
      <c r="D945" s="61"/>
      <c r="E945" s="3"/>
      <c r="F945" s="3"/>
      <c r="G945" s="3"/>
      <c r="H945" s="3"/>
      <c r="I945" s="3"/>
      <c r="J945" s="3"/>
      <c r="K945" s="3"/>
      <c r="L945" s="3"/>
      <c r="M945" s="3"/>
      <c r="N945" s="61"/>
      <c r="O945" s="3"/>
      <c r="P945" s="61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61"/>
      <c r="C946" s="61"/>
      <c r="D946" s="61"/>
      <c r="E946" s="3"/>
      <c r="F946" s="3"/>
      <c r="G946" s="3"/>
      <c r="H946" s="3"/>
      <c r="I946" s="3"/>
      <c r="J946" s="3"/>
      <c r="K946" s="3"/>
      <c r="L946" s="3"/>
      <c r="M946" s="3"/>
      <c r="N946" s="61"/>
      <c r="O946" s="3"/>
      <c r="P946" s="61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61"/>
      <c r="C947" s="61"/>
      <c r="D947" s="61"/>
      <c r="E947" s="3"/>
      <c r="F947" s="3"/>
      <c r="G947" s="3"/>
      <c r="H947" s="3"/>
      <c r="I947" s="3"/>
      <c r="J947" s="3"/>
      <c r="K947" s="3"/>
      <c r="L947" s="3"/>
      <c r="M947" s="3"/>
      <c r="N947" s="61"/>
      <c r="O947" s="3"/>
      <c r="P947" s="61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61"/>
      <c r="C948" s="61"/>
      <c r="D948" s="61"/>
      <c r="E948" s="3"/>
      <c r="F948" s="3"/>
      <c r="G948" s="3"/>
      <c r="H948" s="3"/>
      <c r="I948" s="3"/>
      <c r="J948" s="3"/>
      <c r="K948" s="3"/>
      <c r="L948" s="3"/>
      <c r="M948" s="3"/>
      <c r="N948" s="61"/>
      <c r="O948" s="3"/>
      <c r="P948" s="61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61"/>
      <c r="C949" s="61"/>
      <c r="D949" s="61"/>
      <c r="E949" s="3"/>
      <c r="F949" s="3"/>
      <c r="G949" s="3"/>
      <c r="H949" s="3"/>
      <c r="I949" s="3"/>
      <c r="J949" s="3"/>
      <c r="K949" s="3"/>
      <c r="L949" s="3"/>
      <c r="M949" s="3"/>
      <c r="N949" s="61"/>
      <c r="O949" s="3"/>
      <c r="P949" s="61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61"/>
      <c r="C950" s="61"/>
      <c r="D950" s="61"/>
      <c r="E950" s="3"/>
      <c r="F950" s="3"/>
      <c r="G950" s="3"/>
      <c r="H950" s="3"/>
      <c r="I950" s="3"/>
      <c r="J950" s="3"/>
      <c r="K950" s="3"/>
      <c r="L950" s="3"/>
      <c r="M950" s="3"/>
      <c r="N950" s="61"/>
      <c r="O950" s="3"/>
      <c r="P950" s="61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61"/>
      <c r="C951" s="61"/>
      <c r="D951" s="61"/>
      <c r="E951" s="3"/>
      <c r="F951" s="3"/>
      <c r="G951" s="3"/>
      <c r="H951" s="3"/>
      <c r="I951" s="3"/>
      <c r="J951" s="3"/>
      <c r="K951" s="3"/>
      <c r="L951" s="3"/>
      <c r="M951" s="3"/>
      <c r="N951" s="61"/>
      <c r="O951" s="3"/>
      <c r="P951" s="61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61"/>
      <c r="C952" s="61"/>
      <c r="D952" s="61"/>
      <c r="E952" s="3"/>
      <c r="F952" s="3"/>
      <c r="G952" s="3"/>
      <c r="H952" s="3"/>
      <c r="I952" s="3"/>
      <c r="J952" s="3"/>
      <c r="K952" s="3"/>
      <c r="L952" s="3"/>
      <c r="M952" s="3"/>
      <c r="N952" s="61"/>
      <c r="O952" s="3"/>
      <c r="P952" s="61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61"/>
      <c r="C953" s="61"/>
      <c r="D953" s="61"/>
      <c r="E953" s="3"/>
      <c r="F953" s="3"/>
      <c r="G953" s="3"/>
      <c r="H953" s="3"/>
      <c r="I953" s="3"/>
      <c r="J953" s="3"/>
      <c r="K953" s="3"/>
      <c r="L953" s="3"/>
      <c r="M953" s="3"/>
      <c r="N953" s="61"/>
      <c r="O953" s="3"/>
      <c r="P953" s="61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61"/>
      <c r="C954" s="61"/>
      <c r="D954" s="61"/>
      <c r="E954" s="3"/>
      <c r="F954" s="3"/>
      <c r="G954" s="3"/>
      <c r="H954" s="3"/>
      <c r="I954" s="3"/>
      <c r="J954" s="3"/>
      <c r="K954" s="3"/>
      <c r="L954" s="3"/>
      <c r="M954" s="3"/>
      <c r="N954" s="61"/>
      <c r="O954" s="3"/>
      <c r="P954" s="61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61"/>
      <c r="C955" s="61"/>
      <c r="D955" s="61"/>
      <c r="E955" s="3"/>
      <c r="F955" s="3"/>
      <c r="G955" s="3"/>
      <c r="H955" s="3"/>
      <c r="I955" s="3"/>
      <c r="J955" s="3"/>
      <c r="K955" s="3"/>
      <c r="L955" s="3"/>
      <c r="M955" s="3"/>
      <c r="N955" s="61"/>
      <c r="O955" s="3"/>
      <c r="P955" s="61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61"/>
      <c r="C956" s="61"/>
      <c r="D956" s="61"/>
      <c r="E956" s="3"/>
      <c r="F956" s="3"/>
      <c r="G956" s="3"/>
      <c r="H956" s="3"/>
      <c r="I956" s="3"/>
      <c r="J956" s="3"/>
      <c r="K956" s="3"/>
      <c r="L956" s="3"/>
      <c r="M956" s="3"/>
      <c r="N956" s="61"/>
      <c r="O956" s="3"/>
      <c r="P956" s="61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61"/>
      <c r="C957" s="61"/>
      <c r="D957" s="61"/>
      <c r="E957" s="3"/>
      <c r="F957" s="3"/>
      <c r="G957" s="3"/>
      <c r="H957" s="3"/>
      <c r="I957" s="3"/>
      <c r="J957" s="3"/>
      <c r="K957" s="3"/>
      <c r="L957" s="3"/>
      <c r="M957" s="3"/>
      <c r="N957" s="61"/>
      <c r="O957" s="3"/>
      <c r="P957" s="61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61"/>
      <c r="C958" s="61"/>
      <c r="D958" s="61"/>
      <c r="E958" s="3"/>
      <c r="F958" s="3"/>
      <c r="G958" s="3"/>
      <c r="H958" s="3"/>
      <c r="I958" s="3"/>
      <c r="J958" s="3"/>
      <c r="K958" s="3"/>
      <c r="L958" s="3"/>
      <c r="M958" s="3"/>
      <c r="N958" s="61"/>
      <c r="O958" s="3"/>
      <c r="P958" s="61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61"/>
      <c r="C959" s="61"/>
      <c r="D959" s="61"/>
      <c r="E959" s="3"/>
      <c r="F959" s="3"/>
      <c r="G959" s="3"/>
      <c r="H959" s="3"/>
      <c r="I959" s="3"/>
      <c r="J959" s="3"/>
      <c r="K959" s="3"/>
      <c r="L959" s="3"/>
      <c r="M959" s="3"/>
      <c r="N959" s="61"/>
      <c r="O959" s="3"/>
      <c r="P959" s="61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61"/>
      <c r="C960" s="61"/>
      <c r="D960" s="61"/>
      <c r="E960" s="3"/>
      <c r="F960" s="3"/>
      <c r="G960" s="3"/>
      <c r="H960" s="3"/>
      <c r="I960" s="3"/>
      <c r="J960" s="3"/>
      <c r="K960" s="3"/>
      <c r="L960" s="3"/>
      <c r="M960" s="3"/>
      <c r="N960" s="61"/>
      <c r="O960" s="3"/>
      <c r="P960" s="61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61"/>
      <c r="C961" s="61"/>
      <c r="D961" s="61"/>
      <c r="E961" s="3"/>
      <c r="F961" s="3"/>
      <c r="G961" s="3"/>
      <c r="H961" s="3"/>
      <c r="I961" s="3"/>
      <c r="J961" s="3"/>
      <c r="K961" s="3"/>
      <c r="L961" s="3"/>
      <c r="M961" s="3"/>
      <c r="N961" s="61"/>
      <c r="O961" s="3"/>
      <c r="P961" s="61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61"/>
      <c r="C962" s="61"/>
      <c r="D962" s="61"/>
      <c r="E962" s="3"/>
      <c r="F962" s="3"/>
      <c r="G962" s="3"/>
      <c r="H962" s="3"/>
      <c r="I962" s="3"/>
      <c r="J962" s="3"/>
      <c r="K962" s="3"/>
      <c r="L962" s="3"/>
      <c r="M962" s="3"/>
      <c r="N962" s="61"/>
      <c r="O962" s="3"/>
      <c r="P962" s="61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61"/>
      <c r="C963" s="61"/>
      <c r="D963" s="61"/>
      <c r="E963" s="3"/>
      <c r="F963" s="3"/>
      <c r="G963" s="3"/>
      <c r="H963" s="3"/>
      <c r="I963" s="3"/>
      <c r="J963" s="3"/>
      <c r="K963" s="3"/>
      <c r="L963" s="3"/>
      <c r="M963" s="3"/>
      <c r="N963" s="61"/>
      <c r="O963" s="3"/>
      <c r="P963" s="61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61"/>
      <c r="C964" s="61"/>
      <c r="D964" s="61"/>
      <c r="E964" s="3"/>
      <c r="F964" s="3"/>
      <c r="G964" s="3"/>
      <c r="H964" s="3"/>
      <c r="I964" s="3"/>
      <c r="J964" s="3"/>
      <c r="K964" s="3"/>
      <c r="L964" s="3"/>
      <c r="M964" s="3"/>
      <c r="N964" s="61"/>
      <c r="O964" s="3"/>
      <c r="P964" s="61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61"/>
      <c r="C965" s="61"/>
      <c r="D965" s="61"/>
      <c r="E965" s="3"/>
      <c r="F965" s="3"/>
      <c r="G965" s="3"/>
      <c r="H965" s="3"/>
      <c r="I965" s="3"/>
      <c r="J965" s="3"/>
      <c r="K965" s="3"/>
      <c r="L965" s="3"/>
      <c r="M965" s="3"/>
      <c r="N965" s="61"/>
      <c r="O965" s="3"/>
      <c r="P965" s="61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61"/>
      <c r="C966" s="61"/>
      <c r="D966" s="61"/>
      <c r="E966" s="3"/>
      <c r="F966" s="3"/>
      <c r="G966" s="3"/>
      <c r="H966" s="3"/>
      <c r="I966" s="3"/>
      <c r="J966" s="3"/>
      <c r="K966" s="3"/>
      <c r="L966" s="3"/>
      <c r="M966" s="3"/>
      <c r="N966" s="61"/>
      <c r="O966" s="3"/>
      <c r="P966" s="61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61"/>
      <c r="C967" s="61"/>
      <c r="D967" s="61"/>
      <c r="E967" s="3"/>
      <c r="F967" s="3"/>
      <c r="G967" s="3"/>
      <c r="H967" s="3"/>
      <c r="I967" s="3"/>
      <c r="J967" s="3"/>
      <c r="K967" s="3"/>
      <c r="L967" s="3"/>
      <c r="M967" s="3"/>
      <c r="N967" s="61"/>
      <c r="O967" s="3"/>
      <c r="P967" s="61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61"/>
      <c r="C968" s="61"/>
      <c r="D968" s="61"/>
      <c r="E968" s="3"/>
      <c r="F968" s="3"/>
      <c r="G968" s="3"/>
      <c r="H968" s="3"/>
      <c r="I968" s="3"/>
      <c r="J968" s="3"/>
      <c r="K968" s="3"/>
      <c r="L968" s="3"/>
      <c r="M968" s="3"/>
      <c r="N968" s="61"/>
      <c r="O968" s="3"/>
      <c r="P968" s="61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61"/>
      <c r="C969" s="61"/>
      <c r="D969" s="61"/>
      <c r="E969" s="3"/>
      <c r="F969" s="3"/>
      <c r="G969" s="3"/>
      <c r="H969" s="3"/>
      <c r="I969" s="3"/>
      <c r="J969" s="3"/>
      <c r="K969" s="3"/>
      <c r="L969" s="3"/>
      <c r="M969" s="3"/>
      <c r="N969" s="61"/>
      <c r="O969" s="3"/>
      <c r="P969" s="61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61"/>
      <c r="C970" s="61"/>
      <c r="D970" s="61"/>
      <c r="E970" s="3"/>
      <c r="F970" s="3"/>
      <c r="G970" s="3"/>
      <c r="H970" s="3"/>
      <c r="I970" s="3"/>
      <c r="J970" s="3"/>
      <c r="K970" s="3"/>
      <c r="L970" s="3"/>
      <c r="M970" s="3"/>
      <c r="N970" s="61"/>
      <c r="O970" s="3"/>
      <c r="P970" s="61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61"/>
      <c r="C971" s="61"/>
      <c r="D971" s="61"/>
      <c r="E971" s="3"/>
      <c r="F971" s="3"/>
      <c r="G971" s="3"/>
      <c r="H971" s="3"/>
      <c r="I971" s="3"/>
      <c r="J971" s="3"/>
      <c r="K971" s="3"/>
      <c r="L971" s="3"/>
      <c r="M971" s="3"/>
      <c r="N971" s="61"/>
      <c r="O971" s="3"/>
      <c r="P971" s="61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61"/>
      <c r="C972" s="61"/>
      <c r="D972" s="61"/>
      <c r="E972" s="3"/>
      <c r="F972" s="3"/>
      <c r="G972" s="3"/>
      <c r="H972" s="3"/>
      <c r="I972" s="3"/>
      <c r="J972" s="3"/>
      <c r="K972" s="3"/>
      <c r="L972" s="3"/>
      <c r="M972" s="3"/>
      <c r="N972" s="61"/>
      <c r="O972" s="3"/>
      <c r="P972" s="61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61"/>
      <c r="C973" s="61"/>
      <c r="D973" s="61"/>
      <c r="E973" s="3"/>
      <c r="F973" s="3"/>
      <c r="G973" s="3"/>
      <c r="H973" s="3"/>
      <c r="I973" s="3"/>
      <c r="J973" s="3"/>
      <c r="K973" s="3"/>
      <c r="L973" s="3"/>
      <c r="M973" s="3"/>
      <c r="N973" s="61"/>
      <c r="O973" s="3"/>
      <c r="P973" s="61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61"/>
      <c r="C974" s="61"/>
      <c r="D974" s="61"/>
      <c r="E974" s="3"/>
      <c r="F974" s="3"/>
      <c r="G974" s="3"/>
      <c r="H974" s="3"/>
      <c r="I974" s="3"/>
      <c r="J974" s="3"/>
      <c r="K974" s="3"/>
      <c r="L974" s="3"/>
      <c r="M974" s="3"/>
      <c r="N974" s="61"/>
      <c r="O974" s="3"/>
      <c r="P974" s="61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61"/>
      <c r="C975" s="61"/>
      <c r="D975" s="61"/>
      <c r="E975" s="3"/>
      <c r="F975" s="3"/>
      <c r="G975" s="3"/>
      <c r="H975" s="3"/>
      <c r="I975" s="3"/>
      <c r="J975" s="3"/>
      <c r="K975" s="3"/>
      <c r="L975" s="3"/>
      <c r="M975" s="3"/>
      <c r="N975" s="61"/>
      <c r="O975" s="3"/>
      <c r="P975" s="61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61"/>
      <c r="C976" s="61"/>
      <c r="D976" s="61"/>
      <c r="E976" s="3"/>
      <c r="F976" s="3"/>
      <c r="G976" s="3"/>
      <c r="H976" s="3"/>
      <c r="I976" s="3"/>
      <c r="J976" s="3"/>
      <c r="K976" s="3"/>
      <c r="L976" s="3"/>
      <c r="M976" s="3"/>
      <c r="N976" s="61"/>
      <c r="O976" s="3"/>
      <c r="P976" s="61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61"/>
      <c r="C977" s="61"/>
      <c r="D977" s="61"/>
      <c r="E977" s="3"/>
      <c r="F977" s="3"/>
      <c r="G977" s="3"/>
      <c r="H977" s="3"/>
      <c r="I977" s="3"/>
      <c r="J977" s="3"/>
      <c r="K977" s="3"/>
      <c r="L977" s="3"/>
      <c r="M977" s="3"/>
      <c r="N977" s="61"/>
      <c r="O977" s="3"/>
      <c r="P977" s="61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61"/>
      <c r="C978" s="61"/>
      <c r="D978" s="61"/>
      <c r="E978" s="3"/>
      <c r="F978" s="3"/>
      <c r="G978" s="3"/>
      <c r="H978" s="3"/>
      <c r="I978" s="3"/>
      <c r="J978" s="3"/>
      <c r="K978" s="3"/>
      <c r="L978" s="3"/>
      <c r="M978" s="3"/>
      <c r="N978" s="61"/>
      <c r="O978" s="3"/>
      <c r="P978" s="61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61"/>
      <c r="C979" s="61"/>
      <c r="D979" s="61"/>
      <c r="E979" s="3"/>
      <c r="F979" s="3"/>
      <c r="G979" s="3"/>
      <c r="H979" s="3"/>
      <c r="I979" s="3"/>
      <c r="J979" s="3"/>
      <c r="K979" s="3"/>
      <c r="L979" s="3"/>
      <c r="M979" s="3"/>
      <c r="N979" s="61"/>
      <c r="O979" s="3"/>
      <c r="P979" s="61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61"/>
      <c r="C980" s="61"/>
      <c r="D980" s="61"/>
      <c r="E980" s="3"/>
      <c r="F980" s="3"/>
      <c r="G980" s="3"/>
      <c r="H980" s="3"/>
      <c r="I980" s="3"/>
      <c r="J980" s="3"/>
      <c r="K980" s="3"/>
      <c r="L980" s="3"/>
      <c r="M980" s="3"/>
      <c r="N980" s="61"/>
      <c r="O980" s="3"/>
      <c r="P980" s="61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61"/>
      <c r="C981" s="61"/>
      <c r="D981" s="61"/>
      <c r="E981" s="3"/>
      <c r="F981" s="3"/>
      <c r="G981" s="3"/>
      <c r="H981" s="3"/>
      <c r="I981" s="3"/>
      <c r="J981" s="3"/>
      <c r="K981" s="3"/>
      <c r="L981" s="3"/>
      <c r="M981" s="3"/>
      <c r="N981" s="61"/>
      <c r="O981" s="3"/>
      <c r="P981" s="61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61"/>
      <c r="C982" s="61"/>
      <c r="D982" s="61"/>
      <c r="E982" s="3"/>
      <c r="F982" s="3"/>
      <c r="G982" s="3"/>
      <c r="H982" s="3"/>
      <c r="I982" s="3"/>
      <c r="J982" s="3"/>
      <c r="K982" s="3"/>
      <c r="L982" s="3"/>
      <c r="M982" s="3"/>
      <c r="N982" s="61"/>
      <c r="O982" s="3"/>
      <c r="P982" s="61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61"/>
      <c r="C983" s="61"/>
      <c r="D983" s="61"/>
      <c r="E983" s="3"/>
      <c r="F983" s="3"/>
      <c r="G983" s="3"/>
      <c r="H983" s="3"/>
      <c r="I983" s="3"/>
      <c r="J983" s="3"/>
      <c r="K983" s="3"/>
      <c r="L983" s="3"/>
      <c r="M983" s="3"/>
      <c r="N983" s="61"/>
      <c r="O983" s="3"/>
      <c r="P983" s="61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61"/>
      <c r="C984" s="61"/>
      <c r="D984" s="61"/>
      <c r="E984" s="3"/>
      <c r="F984" s="3"/>
      <c r="G984" s="3"/>
      <c r="H984" s="3"/>
      <c r="I984" s="3"/>
      <c r="J984" s="3"/>
      <c r="K984" s="3"/>
      <c r="L984" s="3"/>
      <c r="M984" s="3"/>
      <c r="N984" s="61"/>
      <c r="O984" s="3"/>
      <c r="P984" s="61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61"/>
      <c r="C985" s="61"/>
      <c r="D985" s="61"/>
      <c r="E985" s="3"/>
      <c r="F985" s="3"/>
      <c r="G985" s="3"/>
      <c r="H985" s="3"/>
      <c r="I985" s="3"/>
      <c r="J985" s="3"/>
      <c r="K985" s="3"/>
      <c r="L985" s="3"/>
      <c r="M985" s="3"/>
      <c r="N985" s="61"/>
      <c r="O985" s="3"/>
      <c r="P985" s="61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61"/>
      <c r="C986" s="61"/>
      <c r="D986" s="61"/>
      <c r="E986" s="3"/>
      <c r="F986" s="3"/>
      <c r="G986" s="3"/>
      <c r="H986" s="3"/>
      <c r="I986" s="3"/>
      <c r="J986" s="3"/>
      <c r="K986" s="3"/>
      <c r="L986" s="3"/>
      <c r="M986" s="3"/>
      <c r="N986" s="61"/>
      <c r="O986" s="3"/>
      <c r="P986" s="61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61"/>
      <c r="C987" s="61"/>
      <c r="D987" s="61"/>
      <c r="E987" s="3"/>
      <c r="F987" s="3"/>
      <c r="G987" s="3"/>
      <c r="H987" s="3"/>
      <c r="I987" s="3"/>
      <c r="J987" s="3"/>
      <c r="K987" s="3"/>
      <c r="L987" s="3"/>
      <c r="M987" s="3"/>
      <c r="N987" s="61"/>
      <c r="O987" s="3"/>
      <c r="P987" s="61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61"/>
      <c r="C988" s="61"/>
      <c r="D988" s="61"/>
      <c r="E988" s="3"/>
      <c r="F988" s="3"/>
      <c r="G988" s="3"/>
      <c r="H988" s="3"/>
      <c r="I988" s="3"/>
      <c r="J988" s="3"/>
      <c r="K988" s="3"/>
      <c r="L988" s="3"/>
      <c r="M988" s="3"/>
      <c r="N988" s="61"/>
      <c r="O988" s="3"/>
      <c r="P988" s="61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61"/>
      <c r="C989" s="61"/>
      <c r="D989" s="61"/>
      <c r="E989" s="3"/>
      <c r="F989" s="3"/>
      <c r="G989" s="3"/>
      <c r="H989" s="3"/>
      <c r="I989" s="3"/>
      <c r="J989" s="3"/>
      <c r="K989" s="3"/>
      <c r="L989" s="3"/>
      <c r="M989" s="3"/>
      <c r="N989" s="61"/>
      <c r="O989" s="3"/>
      <c r="P989" s="61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61"/>
      <c r="C990" s="61"/>
      <c r="D990" s="61"/>
      <c r="E990" s="3"/>
      <c r="F990" s="3"/>
      <c r="G990" s="3"/>
      <c r="H990" s="3"/>
      <c r="I990" s="3"/>
      <c r="J990" s="3"/>
      <c r="K990" s="3"/>
      <c r="L990" s="3"/>
      <c r="M990" s="3"/>
      <c r="N990" s="61"/>
      <c r="O990" s="3"/>
      <c r="P990" s="61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61"/>
      <c r="C991" s="61"/>
      <c r="D991" s="61"/>
      <c r="E991" s="3"/>
      <c r="F991" s="3"/>
      <c r="G991" s="3"/>
      <c r="H991" s="3"/>
      <c r="I991" s="3"/>
      <c r="J991" s="3"/>
      <c r="K991" s="3"/>
      <c r="L991" s="3"/>
      <c r="M991" s="3"/>
      <c r="N991" s="61"/>
      <c r="O991" s="3"/>
      <c r="P991" s="61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61"/>
      <c r="C992" s="61"/>
      <c r="D992" s="61"/>
      <c r="E992" s="3"/>
      <c r="F992" s="3"/>
      <c r="G992" s="3"/>
      <c r="H992" s="3"/>
      <c r="I992" s="3"/>
      <c r="J992" s="3"/>
      <c r="K992" s="3"/>
      <c r="L992" s="3"/>
      <c r="M992" s="3"/>
      <c r="N992" s="61"/>
      <c r="O992" s="3"/>
      <c r="P992" s="61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61"/>
      <c r="C993" s="61"/>
      <c r="D993" s="61"/>
      <c r="E993" s="3"/>
      <c r="F993" s="3"/>
      <c r="G993" s="3"/>
      <c r="H993" s="3"/>
      <c r="I993" s="3"/>
      <c r="J993" s="3"/>
      <c r="K993" s="3"/>
      <c r="L993" s="3"/>
      <c r="M993" s="3"/>
      <c r="N993" s="61"/>
      <c r="O993" s="3"/>
      <c r="P993" s="61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61"/>
      <c r="C994" s="61"/>
      <c r="D994" s="61"/>
      <c r="E994" s="3"/>
      <c r="F994" s="3"/>
      <c r="G994" s="3"/>
      <c r="H994" s="3"/>
      <c r="I994" s="3"/>
      <c r="J994" s="3"/>
      <c r="K994" s="3"/>
      <c r="L994" s="3"/>
      <c r="M994" s="3"/>
      <c r="N994" s="61"/>
      <c r="O994" s="3"/>
      <c r="P994" s="61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61"/>
      <c r="C995" s="61"/>
      <c r="D995" s="61"/>
      <c r="E995" s="3"/>
      <c r="F995" s="3"/>
      <c r="G995" s="3"/>
      <c r="H995" s="3"/>
      <c r="I995" s="3"/>
      <c r="J995" s="3"/>
      <c r="K995" s="3"/>
      <c r="L995" s="3"/>
      <c r="M995" s="3"/>
      <c r="N995" s="61"/>
      <c r="O995" s="3"/>
      <c r="P995" s="61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61"/>
      <c r="C996" s="61"/>
      <c r="D996" s="61"/>
      <c r="E996" s="3"/>
      <c r="F996" s="3"/>
      <c r="G996" s="3"/>
      <c r="H996" s="3"/>
      <c r="I996" s="3"/>
      <c r="J996" s="3"/>
      <c r="K996" s="3"/>
      <c r="L996" s="3"/>
      <c r="M996" s="3"/>
      <c r="N996" s="61"/>
      <c r="O996" s="3"/>
      <c r="P996" s="61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61"/>
      <c r="C997" s="61"/>
      <c r="D997" s="61"/>
      <c r="E997" s="3"/>
      <c r="F997" s="3"/>
      <c r="G997" s="3"/>
      <c r="H997" s="3"/>
      <c r="I997" s="3"/>
      <c r="J997" s="3"/>
      <c r="K997" s="3"/>
      <c r="L997" s="3"/>
      <c r="M997" s="3"/>
      <c r="N997" s="61"/>
      <c r="O997" s="3"/>
      <c r="P997" s="61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/>
      <c r="B998" s="61"/>
      <c r="C998" s="61"/>
      <c r="D998" s="61"/>
      <c r="E998" s="3"/>
      <c r="F998" s="3"/>
      <c r="G998" s="3"/>
      <c r="H998" s="3"/>
      <c r="I998" s="3"/>
      <c r="J998" s="3"/>
      <c r="K998" s="3"/>
      <c r="L998" s="3"/>
      <c r="M998" s="3"/>
      <c r="N998" s="61"/>
      <c r="O998" s="3"/>
      <c r="P998" s="61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"/>
      <c r="B999" s="61"/>
      <c r="C999" s="61"/>
      <c r="D999" s="61"/>
      <c r="E999" s="3"/>
      <c r="F999" s="3"/>
      <c r="G999" s="3"/>
      <c r="H999" s="3"/>
      <c r="I999" s="3"/>
      <c r="J999" s="3"/>
      <c r="K999" s="3"/>
      <c r="L999" s="3"/>
      <c r="M999" s="3"/>
      <c r="N999" s="61"/>
      <c r="O999" s="3"/>
      <c r="P999" s="61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"/>
      <c r="B1000" s="61"/>
      <c r="C1000" s="61"/>
      <c r="D1000" s="61"/>
      <c r="E1000" s="3"/>
      <c r="F1000" s="3"/>
      <c r="G1000" s="3"/>
      <c r="H1000" s="3"/>
      <c r="I1000" s="3"/>
      <c r="J1000" s="3"/>
      <c r="K1000" s="3"/>
      <c r="L1000" s="3"/>
      <c r="M1000" s="3"/>
      <c r="N1000" s="61"/>
      <c r="O1000" s="3"/>
      <c r="P1000" s="61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>
      <c r="A1001" s="3"/>
      <c r="B1001" s="61"/>
      <c r="C1001" s="61"/>
      <c r="D1001" s="61"/>
      <c r="E1001" s="3"/>
      <c r="F1001" s="3"/>
      <c r="G1001" s="3"/>
      <c r="H1001" s="3"/>
      <c r="I1001" s="3"/>
      <c r="J1001" s="3"/>
      <c r="K1001" s="3"/>
      <c r="L1001" s="3"/>
      <c r="M1001" s="3"/>
      <c r="N1001" s="61"/>
      <c r="O1001" s="3"/>
      <c r="P1001" s="61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>
      <c r="A1002" s="3"/>
      <c r="B1002" s="61"/>
      <c r="C1002" s="61"/>
      <c r="D1002" s="61"/>
      <c r="E1002" s="3"/>
      <c r="F1002" s="3"/>
      <c r="G1002" s="3"/>
      <c r="H1002" s="3"/>
      <c r="I1002" s="3"/>
      <c r="J1002" s="3"/>
      <c r="K1002" s="3"/>
      <c r="L1002" s="3"/>
      <c r="M1002" s="3"/>
      <c r="N1002" s="61"/>
      <c r="O1002" s="3"/>
      <c r="P1002" s="61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>
      <c r="A1003" s="3"/>
      <c r="B1003" s="61"/>
      <c r="C1003" s="61"/>
      <c r="D1003" s="61"/>
      <c r="E1003" s="3"/>
      <c r="F1003" s="3"/>
      <c r="G1003" s="3"/>
      <c r="H1003" s="3"/>
      <c r="I1003" s="3"/>
      <c r="J1003" s="3"/>
      <c r="K1003" s="3"/>
      <c r="L1003" s="3"/>
      <c r="M1003" s="3"/>
      <c r="N1003" s="61"/>
      <c r="O1003" s="3"/>
      <c r="P1003" s="61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</row>
    <row r="1004">
      <c r="A1004" s="3"/>
      <c r="B1004" s="61"/>
      <c r="C1004" s="61"/>
      <c r="D1004" s="61"/>
      <c r="E1004" s="3"/>
      <c r="F1004" s="3"/>
      <c r="G1004" s="3"/>
      <c r="H1004" s="3"/>
      <c r="I1004" s="3"/>
      <c r="J1004" s="3"/>
      <c r="K1004" s="3"/>
      <c r="L1004" s="3"/>
      <c r="M1004" s="3"/>
      <c r="N1004" s="61"/>
      <c r="O1004" s="3"/>
      <c r="P1004" s="61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</row>
    <row r="1005">
      <c r="A1005" s="3"/>
      <c r="B1005" s="61"/>
      <c r="C1005" s="61"/>
      <c r="D1005" s="61"/>
      <c r="E1005" s="3"/>
      <c r="F1005" s="3"/>
      <c r="G1005" s="3"/>
      <c r="H1005" s="3"/>
      <c r="I1005" s="3"/>
      <c r="J1005" s="3"/>
      <c r="K1005" s="3"/>
      <c r="L1005" s="3"/>
      <c r="M1005" s="3"/>
      <c r="N1005" s="61"/>
      <c r="O1005" s="3"/>
      <c r="P1005" s="61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</row>
    <row r="1006">
      <c r="A1006" s="3"/>
      <c r="B1006" s="61"/>
      <c r="C1006" s="61"/>
      <c r="D1006" s="61"/>
      <c r="E1006" s="3"/>
      <c r="F1006" s="3"/>
      <c r="G1006" s="3"/>
      <c r="H1006" s="3"/>
      <c r="I1006" s="3"/>
      <c r="J1006" s="3"/>
      <c r="K1006" s="3"/>
      <c r="L1006" s="3"/>
      <c r="M1006" s="3"/>
      <c r="N1006" s="61"/>
      <c r="O1006" s="3"/>
      <c r="P1006" s="61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</row>
    <row r="1007">
      <c r="A1007" s="3"/>
      <c r="B1007" s="61"/>
      <c r="C1007" s="61"/>
      <c r="D1007" s="61"/>
      <c r="E1007" s="3"/>
      <c r="F1007" s="3"/>
      <c r="G1007" s="3"/>
      <c r="H1007" s="3"/>
      <c r="I1007" s="3"/>
      <c r="J1007" s="3"/>
      <c r="K1007" s="3"/>
      <c r="L1007" s="3"/>
      <c r="M1007" s="3"/>
      <c r="N1007" s="61"/>
      <c r="O1007" s="3"/>
      <c r="P1007" s="61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</row>
    <row r="1008">
      <c r="A1008" s="3"/>
      <c r="B1008" s="61"/>
      <c r="C1008" s="61"/>
      <c r="D1008" s="61"/>
      <c r="E1008" s="3"/>
      <c r="F1008" s="3"/>
      <c r="G1008" s="3"/>
      <c r="H1008" s="3"/>
      <c r="I1008" s="3"/>
      <c r="J1008" s="3"/>
      <c r="K1008" s="3"/>
      <c r="L1008" s="3"/>
      <c r="M1008" s="3"/>
      <c r="N1008" s="61"/>
      <c r="O1008" s="3"/>
      <c r="P1008" s="61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</row>
  </sheetData>
  <mergeCells count="17">
    <mergeCell ref="F3:F4"/>
    <mergeCell ref="G3:H3"/>
    <mergeCell ref="I3:J3"/>
    <mergeCell ref="K3:K4"/>
    <mergeCell ref="F76:N76"/>
    <mergeCell ref="L3:L4"/>
    <mergeCell ref="M3:M4"/>
    <mergeCell ref="N3:N4"/>
    <mergeCell ref="O3:O4"/>
    <mergeCell ref="A1:P1"/>
    <mergeCell ref="A2:A4"/>
    <mergeCell ref="B2:B4"/>
    <mergeCell ref="C2:C4"/>
    <mergeCell ref="D2:D4"/>
    <mergeCell ref="E2:E4"/>
    <mergeCell ref="F2:P2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63"/>
    <col customWidth="1" min="2" max="2" width="18.5"/>
    <col customWidth="1" min="3" max="3" width="28.75"/>
    <col customWidth="1" min="4" max="4" width="12.38"/>
    <col customWidth="1" min="5" max="5" width="61.63"/>
    <col customWidth="1" min="6" max="6" width="11.5"/>
    <col customWidth="1" min="10" max="10" width="11.0"/>
    <col customWidth="1" min="14" max="14" width="11.25"/>
    <col customWidth="1" min="15" max="15" width="13.13"/>
    <col customWidth="1" min="16" max="16" width="13.88"/>
  </cols>
  <sheetData>
    <row r="1">
      <c r="A1" s="1" t="s">
        <v>2499</v>
      </c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/>
      <c r="H2" s="6"/>
      <c r="I2" s="6"/>
      <c r="J2" s="6"/>
      <c r="K2" s="6"/>
      <c r="L2" s="6"/>
      <c r="M2" s="6"/>
      <c r="N2" s="6"/>
      <c r="O2" s="6"/>
      <c r="P2" s="7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8"/>
      <c r="B3" s="8"/>
      <c r="C3" s="8"/>
      <c r="D3" s="8"/>
      <c r="E3" s="8"/>
      <c r="F3" s="9" t="s">
        <v>6</v>
      </c>
      <c r="G3" s="5" t="s">
        <v>7</v>
      </c>
      <c r="H3" s="7"/>
      <c r="I3" s="5" t="s">
        <v>8</v>
      </c>
      <c r="J3" s="7"/>
      <c r="K3" s="4" t="s">
        <v>9</v>
      </c>
      <c r="L3" s="80" t="s">
        <v>1027</v>
      </c>
      <c r="M3" s="4" t="s">
        <v>10</v>
      </c>
      <c r="N3" s="4" t="s">
        <v>11</v>
      </c>
      <c r="O3" s="4" t="s">
        <v>12</v>
      </c>
      <c r="P3" s="4" t="s">
        <v>13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10"/>
      <c r="B4" s="10"/>
      <c r="C4" s="10"/>
      <c r="D4" s="10"/>
      <c r="E4" s="10"/>
      <c r="F4" s="10"/>
      <c r="G4" s="11" t="s">
        <v>14</v>
      </c>
      <c r="H4" s="11" t="s">
        <v>15</v>
      </c>
      <c r="I4" s="11" t="s">
        <v>16</v>
      </c>
      <c r="J4" s="11" t="s">
        <v>17</v>
      </c>
      <c r="K4" s="10"/>
      <c r="L4" s="10"/>
      <c r="M4" s="10"/>
      <c r="N4" s="10"/>
      <c r="O4" s="10"/>
      <c r="P4" s="10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28">
        <v>1.0</v>
      </c>
      <c r="B5" s="114">
        <v>44525.0</v>
      </c>
      <c r="C5" s="115" t="s">
        <v>2500</v>
      </c>
      <c r="D5" s="116">
        <v>10701.0</v>
      </c>
      <c r="E5" s="79" t="s">
        <v>49</v>
      </c>
      <c r="F5" s="17"/>
      <c r="G5" s="18"/>
      <c r="H5" s="19"/>
      <c r="I5" s="20">
        <v>300.0</v>
      </c>
      <c r="J5" s="30"/>
      <c r="K5" s="22"/>
      <c r="L5" s="101"/>
      <c r="M5" s="23"/>
      <c r="N5" s="65"/>
      <c r="O5" s="100">
        <v>300.0</v>
      </c>
      <c r="P5" s="66">
        <f t="shared" ref="P5:P77" si="1">F5+G5+H5+I5+J5+K5+M5+N5+L5-O5</f>
        <v>0</v>
      </c>
      <c r="Q5" s="27"/>
      <c r="R5" s="27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28">
        <v>2.0</v>
      </c>
      <c r="B6" s="114">
        <v>44525.0</v>
      </c>
      <c r="C6" s="115" t="s">
        <v>2501</v>
      </c>
      <c r="D6" s="116">
        <v>10006.0</v>
      </c>
      <c r="E6" s="79" t="s">
        <v>19</v>
      </c>
      <c r="F6" s="35"/>
      <c r="G6" s="34"/>
      <c r="H6" s="33"/>
      <c r="I6" s="20">
        <v>10000.0</v>
      </c>
      <c r="J6" s="30"/>
      <c r="K6" s="32"/>
      <c r="L6" s="101"/>
      <c r="M6" s="23"/>
      <c r="N6" s="65"/>
      <c r="O6" s="100">
        <v>10000.0</v>
      </c>
      <c r="P6" s="66">
        <f t="shared" si="1"/>
        <v>0</v>
      </c>
      <c r="Q6" s="27"/>
      <c r="R6" s="27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28">
        <v>3.0</v>
      </c>
      <c r="B7" s="114">
        <v>44525.0</v>
      </c>
      <c r="C7" s="115" t="s">
        <v>2502</v>
      </c>
      <c r="D7" s="116">
        <v>10008.0</v>
      </c>
      <c r="E7" s="79" t="s">
        <v>110</v>
      </c>
      <c r="F7" s="17"/>
      <c r="G7" s="18"/>
      <c r="H7" s="33"/>
      <c r="I7" s="20">
        <v>145000.0</v>
      </c>
      <c r="J7" s="30"/>
      <c r="K7" s="22"/>
      <c r="L7" s="101"/>
      <c r="M7" s="23"/>
      <c r="N7" s="65"/>
      <c r="O7" s="100">
        <v>145000.0</v>
      </c>
      <c r="P7" s="66">
        <f t="shared" si="1"/>
        <v>0</v>
      </c>
      <c r="Q7" s="27"/>
      <c r="R7" s="27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28">
        <v>4.0</v>
      </c>
      <c r="B8" s="114">
        <v>44526.0</v>
      </c>
      <c r="C8" s="115" t="s">
        <v>2503</v>
      </c>
      <c r="D8" s="116">
        <v>50871.0</v>
      </c>
      <c r="E8" s="79" t="s">
        <v>2125</v>
      </c>
      <c r="F8" s="17"/>
      <c r="G8" s="18"/>
      <c r="H8" s="33"/>
      <c r="I8" s="20">
        <v>16400.0</v>
      </c>
      <c r="J8" s="30"/>
      <c r="K8" s="22"/>
      <c r="L8" s="101"/>
      <c r="M8" s="23"/>
      <c r="N8" s="65"/>
      <c r="O8" s="100">
        <v>16400.0</v>
      </c>
      <c r="P8" s="66">
        <f t="shared" si="1"/>
        <v>0</v>
      </c>
      <c r="Q8" s="27"/>
      <c r="R8" s="27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28">
        <v>5.0</v>
      </c>
      <c r="B9" s="114">
        <v>44526.0</v>
      </c>
      <c r="C9" s="115" t="s">
        <v>2504</v>
      </c>
      <c r="D9" s="116">
        <v>52032.0</v>
      </c>
      <c r="E9" s="79" t="s">
        <v>144</v>
      </c>
      <c r="F9" s="17"/>
      <c r="G9" s="18"/>
      <c r="H9" s="33">
        <v>10000.0</v>
      </c>
      <c r="I9" s="20"/>
      <c r="J9" s="30"/>
      <c r="K9" s="22"/>
      <c r="L9" s="101"/>
      <c r="M9" s="23"/>
      <c r="N9" s="65"/>
      <c r="O9" s="100">
        <v>10000.0</v>
      </c>
      <c r="P9" s="66">
        <f t="shared" si="1"/>
        <v>0</v>
      </c>
      <c r="Q9" s="27"/>
      <c r="R9" s="27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28">
        <v>6.0</v>
      </c>
      <c r="B10" s="114">
        <v>44526.0</v>
      </c>
      <c r="C10" s="115" t="s">
        <v>2505</v>
      </c>
      <c r="D10" s="116">
        <v>51017.0</v>
      </c>
      <c r="E10" s="79" t="s">
        <v>160</v>
      </c>
      <c r="F10" s="17"/>
      <c r="G10" s="18"/>
      <c r="H10" s="33">
        <v>15000.0</v>
      </c>
      <c r="I10" s="20"/>
      <c r="J10" s="30"/>
      <c r="K10" s="32"/>
      <c r="L10" s="101"/>
      <c r="M10" s="23"/>
      <c r="N10" s="65"/>
      <c r="O10" s="100">
        <v>15000.0</v>
      </c>
      <c r="P10" s="66">
        <f t="shared" si="1"/>
        <v>0</v>
      </c>
      <c r="Q10" s="27"/>
      <c r="R10" s="27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28">
        <v>7.0</v>
      </c>
      <c r="B11" s="114">
        <v>44526.0</v>
      </c>
      <c r="C11" s="115" t="s">
        <v>2506</v>
      </c>
      <c r="D11" s="116">
        <v>54517.0</v>
      </c>
      <c r="E11" s="79" t="s">
        <v>2507</v>
      </c>
      <c r="F11" s="17"/>
      <c r="G11" s="18"/>
      <c r="H11" s="33"/>
      <c r="I11" s="20"/>
      <c r="J11" s="30">
        <v>7500.0</v>
      </c>
      <c r="K11" s="22"/>
      <c r="L11" s="101"/>
      <c r="M11" s="23"/>
      <c r="N11" s="65"/>
      <c r="O11" s="100">
        <v>7500.0</v>
      </c>
      <c r="P11" s="66">
        <f t="shared" si="1"/>
        <v>0</v>
      </c>
      <c r="Q11" s="27"/>
      <c r="R11" s="27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28">
        <v>8.0</v>
      </c>
      <c r="B12" s="114">
        <v>44526.0</v>
      </c>
      <c r="C12" s="115" t="s">
        <v>2508</v>
      </c>
      <c r="D12" s="116">
        <v>35518.0</v>
      </c>
      <c r="E12" s="79" t="s">
        <v>1909</v>
      </c>
      <c r="F12" s="17"/>
      <c r="G12" s="18"/>
      <c r="H12" s="33"/>
      <c r="I12" s="20"/>
      <c r="J12" s="30">
        <v>2650.0</v>
      </c>
      <c r="K12" s="22"/>
      <c r="L12" s="101"/>
      <c r="M12" s="23"/>
      <c r="N12" s="65"/>
      <c r="O12" s="100">
        <v>2650.0</v>
      </c>
      <c r="P12" s="66">
        <f t="shared" si="1"/>
        <v>0</v>
      </c>
      <c r="Q12" s="27"/>
      <c r="R12" s="27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28">
        <v>9.0</v>
      </c>
      <c r="B13" s="114">
        <v>44526.0</v>
      </c>
      <c r="C13" s="115" t="s">
        <v>2509</v>
      </c>
      <c r="D13" s="116">
        <v>58454.0</v>
      </c>
      <c r="E13" s="79" t="s">
        <v>95</v>
      </c>
      <c r="F13" s="17"/>
      <c r="G13" s="18"/>
      <c r="H13" s="33"/>
      <c r="I13" s="20"/>
      <c r="J13" s="30">
        <v>700.0</v>
      </c>
      <c r="K13" s="22"/>
      <c r="L13" s="101"/>
      <c r="M13" s="23"/>
      <c r="N13" s="65"/>
      <c r="O13" s="100">
        <v>700.0</v>
      </c>
      <c r="P13" s="66">
        <f t="shared" si="1"/>
        <v>0</v>
      </c>
      <c r="Q13" s="27"/>
      <c r="R13" s="27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28">
        <v>10.0</v>
      </c>
      <c r="B14" s="114">
        <v>44526.0</v>
      </c>
      <c r="C14" s="115" t="s">
        <v>2510</v>
      </c>
      <c r="D14" s="116">
        <v>54517.0</v>
      </c>
      <c r="E14" s="79" t="s">
        <v>2507</v>
      </c>
      <c r="F14" s="17"/>
      <c r="G14" s="18"/>
      <c r="H14" s="33"/>
      <c r="I14" s="20">
        <v>2650.0</v>
      </c>
      <c r="J14" s="30"/>
      <c r="K14" s="22"/>
      <c r="L14" s="101"/>
      <c r="M14" s="23"/>
      <c r="N14" s="65"/>
      <c r="O14" s="100">
        <v>2650.0</v>
      </c>
      <c r="P14" s="66">
        <f t="shared" si="1"/>
        <v>0</v>
      </c>
      <c r="Q14" s="27"/>
      <c r="R14" s="27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28">
        <v>11.0</v>
      </c>
      <c r="B15" s="114">
        <v>44526.0</v>
      </c>
      <c r="C15" s="115" t="s">
        <v>2511</v>
      </c>
      <c r="D15" s="116">
        <v>42833.0</v>
      </c>
      <c r="E15" s="79" t="s">
        <v>2512</v>
      </c>
      <c r="F15" s="35"/>
      <c r="G15" s="18"/>
      <c r="H15" s="33"/>
      <c r="I15" s="20">
        <v>5150.0</v>
      </c>
      <c r="J15" s="30"/>
      <c r="K15" s="22"/>
      <c r="L15" s="101"/>
      <c r="M15" s="23"/>
      <c r="N15" s="65"/>
      <c r="O15" s="100">
        <v>5150.0</v>
      </c>
      <c r="P15" s="66">
        <f t="shared" si="1"/>
        <v>0</v>
      </c>
      <c r="Q15" s="27"/>
      <c r="R15" s="27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28">
        <v>12.0</v>
      </c>
      <c r="B16" s="114">
        <v>44526.0</v>
      </c>
      <c r="C16" s="115" t="s">
        <v>2513</v>
      </c>
      <c r="D16" s="116">
        <v>43349.0</v>
      </c>
      <c r="E16" s="79" t="s">
        <v>888</v>
      </c>
      <c r="F16" s="35"/>
      <c r="G16" s="18"/>
      <c r="H16" s="33"/>
      <c r="I16" s="20">
        <v>2500.0</v>
      </c>
      <c r="J16" s="30"/>
      <c r="K16" s="22"/>
      <c r="L16" s="101"/>
      <c r="M16" s="23"/>
      <c r="N16" s="65"/>
      <c r="O16" s="100">
        <v>2500.0</v>
      </c>
      <c r="P16" s="66">
        <f t="shared" si="1"/>
        <v>0</v>
      </c>
      <c r="Q16" s="27"/>
      <c r="R16" s="27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28">
        <v>13.0</v>
      </c>
      <c r="B17" s="114">
        <v>44526.0</v>
      </c>
      <c r="C17" s="115" t="s">
        <v>2514</v>
      </c>
      <c r="D17" s="116">
        <v>42339.0</v>
      </c>
      <c r="E17" s="79" t="s">
        <v>1321</v>
      </c>
      <c r="F17" s="35"/>
      <c r="G17" s="18"/>
      <c r="H17" s="33"/>
      <c r="I17" s="20"/>
      <c r="J17" s="30">
        <v>3750.0</v>
      </c>
      <c r="K17" s="32"/>
      <c r="L17" s="101"/>
      <c r="M17" s="23"/>
      <c r="N17" s="65"/>
      <c r="O17" s="100">
        <v>3750.0</v>
      </c>
      <c r="P17" s="66">
        <f t="shared" si="1"/>
        <v>0</v>
      </c>
      <c r="Q17" s="27"/>
      <c r="R17" s="27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28">
        <v>14.0</v>
      </c>
      <c r="B18" s="114">
        <v>44526.0</v>
      </c>
      <c r="C18" s="115" t="s">
        <v>2515</v>
      </c>
      <c r="D18" s="116">
        <v>57469.0</v>
      </c>
      <c r="E18" s="79" t="s">
        <v>801</v>
      </c>
      <c r="F18" s="35"/>
      <c r="G18" s="18"/>
      <c r="H18" s="33"/>
      <c r="I18" s="20"/>
      <c r="J18" s="30">
        <v>5200.0</v>
      </c>
      <c r="K18" s="32">
        <v>10000.0</v>
      </c>
      <c r="L18" s="101"/>
      <c r="M18" s="23"/>
      <c r="N18" s="65"/>
      <c r="O18" s="100">
        <v>15200.0</v>
      </c>
      <c r="P18" s="66">
        <f t="shared" si="1"/>
        <v>0</v>
      </c>
      <c r="Q18" s="27"/>
      <c r="R18" s="27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28">
        <v>15.0</v>
      </c>
      <c r="B19" s="114">
        <v>44526.0</v>
      </c>
      <c r="C19" s="115" t="s">
        <v>2516</v>
      </c>
      <c r="D19" s="116">
        <v>65556.0</v>
      </c>
      <c r="E19" s="79" t="s">
        <v>2517</v>
      </c>
      <c r="F19" s="35"/>
      <c r="G19" s="18"/>
      <c r="H19" s="33"/>
      <c r="I19" s="20"/>
      <c r="J19" s="30">
        <v>27000.0</v>
      </c>
      <c r="K19" s="32"/>
      <c r="L19" s="101"/>
      <c r="M19" s="23"/>
      <c r="N19" s="65"/>
      <c r="O19" s="100">
        <v>27000.0</v>
      </c>
      <c r="P19" s="66">
        <f t="shared" si="1"/>
        <v>0</v>
      </c>
      <c r="Q19" s="27"/>
      <c r="R19" s="27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28">
        <v>16.0</v>
      </c>
      <c r="B20" s="114">
        <v>44526.0</v>
      </c>
      <c r="C20" s="115" t="s">
        <v>2518</v>
      </c>
      <c r="D20" s="116">
        <v>52647.0</v>
      </c>
      <c r="E20" s="79" t="s">
        <v>162</v>
      </c>
      <c r="F20" s="35"/>
      <c r="G20" s="18"/>
      <c r="H20" s="33"/>
      <c r="I20" s="20">
        <v>1250.0</v>
      </c>
      <c r="J20" s="30"/>
      <c r="K20" s="22"/>
      <c r="L20" s="101"/>
      <c r="M20" s="23"/>
      <c r="N20" s="65"/>
      <c r="O20" s="100">
        <v>1250.0</v>
      </c>
      <c r="P20" s="66">
        <f t="shared" si="1"/>
        <v>0</v>
      </c>
      <c r="Q20" s="27"/>
      <c r="R20" s="27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28">
        <v>17.0</v>
      </c>
      <c r="B21" s="114">
        <v>44526.0</v>
      </c>
      <c r="C21" s="115" t="s">
        <v>2519</v>
      </c>
      <c r="D21" s="116">
        <v>55293.0</v>
      </c>
      <c r="E21" s="79" t="s">
        <v>2520</v>
      </c>
      <c r="F21" s="35"/>
      <c r="G21" s="18"/>
      <c r="H21" s="33"/>
      <c r="I21" s="20"/>
      <c r="J21" s="30">
        <v>5000.0</v>
      </c>
      <c r="K21" s="22"/>
      <c r="L21" s="101"/>
      <c r="M21" s="23"/>
      <c r="N21" s="65"/>
      <c r="O21" s="100">
        <v>5000.0</v>
      </c>
      <c r="P21" s="66">
        <f t="shared" si="1"/>
        <v>0</v>
      </c>
      <c r="Q21" s="27"/>
      <c r="R21" s="27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28">
        <v>18.0</v>
      </c>
      <c r="B22" s="114">
        <v>44526.0</v>
      </c>
      <c r="C22" s="115" t="s">
        <v>2521</v>
      </c>
      <c r="D22" s="116">
        <v>58739.0</v>
      </c>
      <c r="E22" s="79" t="s">
        <v>2522</v>
      </c>
      <c r="F22" s="35"/>
      <c r="G22" s="18"/>
      <c r="H22" s="33"/>
      <c r="I22" s="20"/>
      <c r="J22" s="30">
        <v>5000.0</v>
      </c>
      <c r="K22" s="22"/>
      <c r="L22" s="101"/>
      <c r="M22" s="23"/>
      <c r="N22" s="65"/>
      <c r="O22" s="100">
        <v>5000.0</v>
      </c>
      <c r="P22" s="66">
        <f t="shared" si="1"/>
        <v>0</v>
      </c>
      <c r="Q22" s="27"/>
      <c r="R22" s="27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28">
        <v>19.0</v>
      </c>
      <c r="B23" s="114">
        <v>44526.0</v>
      </c>
      <c r="C23" s="115" t="s">
        <v>2523</v>
      </c>
      <c r="D23" s="116">
        <v>65557.0</v>
      </c>
      <c r="E23" s="79" t="s">
        <v>2524</v>
      </c>
      <c r="F23" s="35"/>
      <c r="G23" s="18"/>
      <c r="H23" s="33"/>
      <c r="I23" s="20">
        <v>27000.0</v>
      </c>
      <c r="J23" s="30"/>
      <c r="K23" s="22"/>
      <c r="L23" s="101"/>
      <c r="M23" s="23"/>
      <c r="N23" s="65"/>
      <c r="O23" s="100">
        <v>27000.0</v>
      </c>
      <c r="P23" s="66">
        <f t="shared" si="1"/>
        <v>0</v>
      </c>
      <c r="Q23" s="27"/>
      <c r="R23" s="27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28">
        <v>20.0</v>
      </c>
      <c r="B24" s="114">
        <v>44526.0</v>
      </c>
      <c r="C24" s="115" t="s">
        <v>2525</v>
      </c>
      <c r="D24" s="116">
        <v>65558.0</v>
      </c>
      <c r="E24" s="79" t="s">
        <v>2526</v>
      </c>
      <c r="F24" s="35"/>
      <c r="G24" s="18"/>
      <c r="H24" s="33"/>
      <c r="I24" s="20">
        <v>27000.0</v>
      </c>
      <c r="J24" s="30"/>
      <c r="K24" s="22"/>
      <c r="L24" s="101"/>
      <c r="M24" s="23"/>
      <c r="N24" s="65"/>
      <c r="O24" s="100">
        <v>27000.0</v>
      </c>
      <c r="P24" s="66">
        <f t="shared" si="1"/>
        <v>0</v>
      </c>
      <c r="Q24" s="27"/>
      <c r="R24" s="27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28">
        <v>21.0</v>
      </c>
      <c r="B25" s="114">
        <v>44526.0</v>
      </c>
      <c r="C25" s="115" t="s">
        <v>2527</v>
      </c>
      <c r="D25" s="116">
        <v>48973.0</v>
      </c>
      <c r="E25" s="79" t="s">
        <v>895</v>
      </c>
      <c r="F25" s="35"/>
      <c r="G25" s="18"/>
      <c r="H25" s="33"/>
      <c r="I25" s="20">
        <v>3200.0</v>
      </c>
      <c r="J25" s="30"/>
      <c r="K25" s="22"/>
      <c r="L25" s="101"/>
      <c r="M25" s="23"/>
      <c r="N25" s="65"/>
      <c r="O25" s="100">
        <v>3200.0</v>
      </c>
      <c r="P25" s="66">
        <f t="shared" si="1"/>
        <v>0</v>
      </c>
      <c r="Q25" s="27"/>
      <c r="R25" s="27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28">
        <v>22.0</v>
      </c>
      <c r="B26" s="114">
        <v>44526.0</v>
      </c>
      <c r="C26" s="115" t="s">
        <v>2528</v>
      </c>
      <c r="D26" s="116">
        <v>49270.0</v>
      </c>
      <c r="E26" s="79" t="s">
        <v>629</v>
      </c>
      <c r="F26" s="35"/>
      <c r="G26" s="18"/>
      <c r="H26" s="33"/>
      <c r="I26" s="20">
        <v>5000.0</v>
      </c>
      <c r="J26" s="30"/>
      <c r="K26" s="22"/>
      <c r="L26" s="101"/>
      <c r="M26" s="23"/>
      <c r="N26" s="65"/>
      <c r="O26" s="100">
        <v>5000.0</v>
      </c>
      <c r="P26" s="66">
        <f t="shared" si="1"/>
        <v>0</v>
      </c>
      <c r="Q26" s="27"/>
      <c r="R26" s="27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28">
        <v>23.0</v>
      </c>
      <c r="B27" s="114">
        <v>44526.0</v>
      </c>
      <c r="C27" s="115" t="s">
        <v>2529</v>
      </c>
      <c r="D27" s="116">
        <v>45096.0</v>
      </c>
      <c r="E27" s="79" t="s">
        <v>51</v>
      </c>
      <c r="F27" s="35"/>
      <c r="G27" s="18"/>
      <c r="H27" s="33"/>
      <c r="I27" s="20">
        <v>1250.0</v>
      </c>
      <c r="J27" s="30"/>
      <c r="K27" s="22"/>
      <c r="L27" s="101"/>
      <c r="M27" s="23"/>
      <c r="N27" s="65"/>
      <c r="O27" s="100">
        <v>1250.0</v>
      </c>
      <c r="P27" s="66">
        <f t="shared" si="1"/>
        <v>0</v>
      </c>
      <c r="Q27" s="27"/>
      <c r="R27" s="27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28">
        <v>24.0</v>
      </c>
      <c r="B28" s="114">
        <v>44526.0</v>
      </c>
      <c r="C28" s="115" t="s">
        <v>2530</v>
      </c>
      <c r="D28" s="116">
        <v>65555.0</v>
      </c>
      <c r="E28" s="79" t="s">
        <v>2531</v>
      </c>
      <c r="F28" s="35"/>
      <c r="G28" s="18"/>
      <c r="H28" s="33"/>
      <c r="I28" s="20">
        <v>27000.0</v>
      </c>
      <c r="J28" s="30"/>
      <c r="K28" s="22"/>
      <c r="L28" s="101"/>
      <c r="M28" s="23"/>
      <c r="N28" s="65"/>
      <c r="O28" s="100">
        <v>27000.0</v>
      </c>
      <c r="P28" s="66">
        <f t="shared" si="1"/>
        <v>0</v>
      </c>
      <c r="Q28" s="27"/>
      <c r="R28" s="27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28">
        <v>25.0</v>
      </c>
      <c r="B29" s="114">
        <v>44526.0</v>
      </c>
      <c r="C29" s="115" t="s">
        <v>2532</v>
      </c>
      <c r="D29" s="116">
        <v>54375.0</v>
      </c>
      <c r="E29" s="79" t="s">
        <v>1787</v>
      </c>
      <c r="F29" s="35"/>
      <c r="G29" s="18"/>
      <c r="H29" s="33"/>
      <c r="I29" s="20"/>
      <c r="J29" s="30">
        <v>1400.0</v>
      </c>
      <c r="K29" s="22"/>
      <c r="L29" s="101"/>
      <c r="M29" s="23"/>
      <c r="N29" s="65"/>
      <c r="O29" s="100">
        <v>1400.0</v>
      </c>
      <c r="P29" s="66">
        <f t="shared" si="1"/>
        <v>0</v>
      </c>
      <c r="Q29" s="27"/>
      <c r="R29" s="27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28">
        <v>26.0</v>
      </c>
      <c r="B30" s="114">
        <v>44526.0</v>
      </c>
      <c r="C30" s="115" t="s">
        <v>2533</v>
      </c>
      <c r="D30" s="116">
        <v>58175.0</v>
      </c>
      <c r="E30" s="79" t="s">
        <v>191</v>
      </c>
      <c r="F30" s="35">
        <v>5000.0</v>
      </c>
      <c r="G30" s="18"/>
      <c r="H30" s="33"/>
      <c r="I30" s="20"/>
      <c r="J30" s="30"/>
      <c r="K30" s="22"/>
      <c r="L30" s="101"/>
      <c r="M30" s="23"/>
      <c r="N30" s="65"/>
      <c r="O30" s="100">
        <v>5000.0</v>
      </c>
      <c r="P30" s="66">
        <f t="shared" si="1"/>
        <v>0</v>
      </c>
      <c r="Q30" s="27"/>
      <c r="R30" s="27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28">
        <v>27.0</v>
      </c>
      <c r="B31" s="114">
        <v>44526.0</v>
      </c>
      <c r="C31" s="115" t="s">
        <v>2534</v>
      </c>
      <c r="D31" s="116">
        <v>58175.0</v>
      </c>
      <c r="E31" s="79" t="s">
        <v>191</v>
      </c>
      <c r="F31" s="35">
        <v>200.0</v>
      </c>
      <c r="G31" s="18"/>
      <c r="H31" s="33"/>
      <c r="I31" s="20"/>
      <c r="J31" s="30"/>
      <c r="K31" s="22"/>
      <c r="L31" s="101"/>
      <c r="M31" s="23"/>
      <c r="N31" s="65"/>
      <c r="O31" s="100">
        <v>200.0</v>
      </c>
      <c r="P31" s="66">
        <f t="shared" si="1"/>
        <v>0</v>
      </c>
      <c r="Q31" s="27"/>
      <c r="R31" s="27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28">
        <v>28.0</v>
      </c>
      <c r="B32" s="114">
        <v>44526.0</v>
      </c>
      <c r="C32" s="115" t="s">
        <v>2535</v>
      </c>
      <c r="D32" s="116">
        <v>52647.0</v>
      </c>
      <c r="E32" s="79" t="s">
        <v>162</v>
      </c>
      <c r="F32" s="35"/>
      <c r="G32" s="18"/>
      <c r="H32" s="33"/>
      <c r="I32" s="20">
        <v>5000.0</v>
      </c>
      <c r="J32" s="30"/>
      <c r="K32" s="22"/>
      <c r="L32" s="101"/>
      <c r="M32" s="23"/>
      <c r="N32" s="65"/>
      <c r="O32" s="100">
        <v>5000.0</v>
      </c>
      <c r="P32" s="66">
        <f t="shared" si="1"/>
        <v>0</v>
      </c>
      <c r="Q32" s="27"/>
      <c r="R32" s="27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28">
        <v>29.0</v>
      </c>
      <c r="B33" s="114">
        <v>44526.0</v>
      </c>
      <c r="C33" s="115" t="s">
        <v>2536</v>
      </c>
      <c r="D33" s="116">
        <v>49677.0</v>
      </c>
      <c r="E33" s="79" t="s">
        <v>2288</v>
      </c>
      <c r="F33" s="35"/>
      <c r="G33" s="18"/>
      <c r="H33" s="33"/>
      <c r="I33" s="20">
        <v>6400.0</v>
      </c>
      <c r="J33" s="30"/>
      <c r="K33" s="32"/>
      <c r="L33" s="101"/>
      <c r="M33" s="23"/>
      <c r="N33" s="65"/>
      <c r="O33" s="100">
        <v>6400.0</v>
      </c>
      <c r="P33" s="66">
        <f t="shared" si="1"/>
        <v>0</v>
      </c>
      <c r="Q33" s="27"/>
      <c r="R33" s="27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28">
        <v>30.0</v>
      </c>
      <c r="B34" s="114">
        <v>44526.0</v>
      </c>
      <c r="C34" s="115" t="s">
        <v>2537</v>
      </c>
      <c r="D34" s="116">
        <v>50336.0</v>
      </c>
      <c r="E34" s="79" t="s">
        <v>2538</v>
      </c>
      <c r="F34" s="35"/>
      <c r="G34" s="18"/>
      <c r="H34" s="33">
        <v>5000.0</v>
      </c>
      <c r="I34" s="20"/>
      <c r="J34" s="30"/>
      <c r="K34" s="22"/>
      <c r="L34" s="101"/>
      <c r="M34" s="23"/>
      <c r="N34" s="65"/>
      <c r="O34" s="100">
        <v>5000.0</v>
      </c>
      <c r="P34" s="66">
        <f t="shared" si="1"/>
        <v>0</v>
      </c>
      <c r="Q34" s="27"/>
      <c r="R34" s="27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28">
        <v>31.0</v>
      </c>
      <c r="B35" s="114">
        <v>44526.0</v>
      </c>
      <c r="C35" s="115" t="s">
        <v>2539</v>
      </c>
      <c r="D35" s="116">
        <v>50593.0</v>
      </c>
      <c r="E35" s="79" t="s">
        <v>815</v>
      </c>
      <c r="F35" s="35"/>
      <c r="G35" s="18"/>
      <c r="H35" s="33">
        <v>50000.0</v>
      </c>
      <c r="I35" s="20"/>
      <c r="J35" s="30"/>
      <c r="K35" s="22"/>
      <c r="L35" s="101"/>
      <c r="M35" s="23"/>
      <c r="N35" s="65"/>
      <c r="O35" s="100">
        <v>50000.0</v>
      </c>
      <c r="P35" s="66">
        <f t="shared" si="1"/>
        <v>0</v>
      </c>
      <c r="Q35" s="27"/>
      <c r="R35" s="27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28">
        <v>32.0</v>
      </c>
      <c r="B36" s="114">
        <v>44526.0</v>
      </c>
      <c r="C36" s="115" t="s">
        <v>2540</v>
      </c>
      <c r="D36" s="116">
        <v>64663.0</v>
      </c>
      <c r="E36" s="79" t="s">
        <v>523</v>
      </c>
      <c r="F36" s="35"/>
      <c r="G36" s="18"/>
      <c r="H36" s="33"/>
      <c r="I36" s="20"/>
      <c r="J36" s="30">
        <v>150.0</v>
      </c>
      <c r="K36" s="22"/>
      <c r="L36" s="101"/>
      <c r="M36" s="23"/>
      <c r="N36" s="65"/>
      <c r="O36" s="100">
        <v>150.0</v>
      </c>
      <c r="P36" s="66">
        <f t="shared" si="1"/>
        <v>0</v>
      </c>
      <c r="Q36" s="27"/>
      <c r="R36" s="27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28">
        <v>33.0</v>
      </c>
      <c r="B37" s="114">
        <v>44526.0</v>
      </c>
      <c r="C37" s="115" t="s">
        <v>2541</v>
      </c>
      <c r="D37" s="116">
        <v>62085.0</v>
      </c>
      <c r="E37" s="79" t="s">
        <v>2542</v>
      </c>
      <c r="F37" s="35"/>
      <c r="G37" s="18"/>
      <c r="H37" s="33"/>
      <c r="I37" s="20">
        <v>37500.0</v>
      </c>
      <c r="J37" s="30"/>
      <c r="K37" s="22"/>
      <c r="L37" s="101"/>
      <c r="M37" s="23"/>
      <c r="N37" s="65"/>
      <c r="O37" s="100">
        <v>37500.0</v>
      </c>
      <c r="P37" s="66">
        <f t="shared" si="1"/>
        <v>0</v>
      </c>
      <c r="Q37" s="27"/>
      <c r="R37" s="27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28">
        <v>34.0</v>
      </c>
      <c r="B38" s="114">
        <v>44526.0</v>
      </c>
      <c r="C38" s="115" t="s">
        <v>2543</v>
      </c>
      <c r="D38" s="116">
        <v>52611.0</v>
      </c>
      <c r="E38" s="79" t="s">
        <v>613</v>
      </c>
      <c r="F38" s="35"/>
      <c r="G38" s="18"/>
      <c r="H38" s="33"/>
      <c r="I38" s="20"/>
      <c r="J38" s="30">
        <v>5000.0</v>
      </c>
      <c r="K38" s="22"/>
      <c r="L38" s="101"/>
      <c r="M38" s="23"/>
      <c r="N38" s="65"/>
      <c r="O38" s="100">
        <v>5000.0</v>
      </c>
      <c r="P38" s="66">
        <f t="shared" si="1"/>
        <v>0</v>
      </c>
      <c r="Q38" s="27"/>
      <c r="R38" s="27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28">
        <v>35.0</v>
      </c>
      <c r="B39" s="114">
        <v>44526.0</v>
      </c>
      <c r="C39" s="115" t="s">
        <v>2544</v>
      </c>
      <c r="D39" s="116">
        <v>52611.0</v>
      </c>
      <c r="E39" s="79" t="s">
        <v>613</v>
      </c>
      <c r="F39" s="35"/>
      <c r="G39" s="18"/>
      <c r="H39" s="33"/>
      <c r="I39" s="20"/>
      <c r="J39" s="30">
        <v>5300.0</v>
      </c>
      <c r="K39" s="22"/>
      <c r="L39" s="101"/>
      <c r="M39" s="23"/>
      <c r="N39" s="65"/>
      <c r="O39" s="100">
        <v>5300.0</v>
      </c>
      <c r="P39" s="66">
        <f t="shared" si="1"/>
        <v>0</v>
      </c>
      <c r="Q39" s="27"/>
      <c r="R39" s="27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28">
        <v>36.0</v>
      </c>
      <c r="B40" s="114">
        <v>44526.0</v>
      </c>
      <c r="C40" s="115" t="s">
        <v>2545</v>
      </c>
      <c r="D40" s="116">
        <v>22332.0</v>
      </c>
      <c r="E40" s="79" t="s">
        <v>39</v>
      </c>
      <c r="F40" s="35"/>
      <c r="G40" s="18"/>
      <c r="H40" s="33"/>
      <c r="I40" s="20">
        <v>2500.0</v>
      </c>
      <c r="J40" s="30"/>
      <c r="K40" s="22"/>
      <c r="L40" s="101"/>
      <c r="M40" s="23"/>
      <c r="N40" s="65"/>
      <c r="O40" s="100">
        <v>2500.0</v>
      </c>
      <c r="P40" s="66">
        <f t="shared" si="1"/>
        <v>0</v>
      </c>
      <c r="Q40" s="27"/>
      <c r="R40" s="27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28">
        <v>37.0</v>
      </c>
      <c r="B41" s="114">
        <v>44526.0</v>
      </c>
      <c r="C41" s="115" t="s">
        <v>2546</v>
      </c>
      <c r="D41" s="116">
        <v>57853.0</v>
      </c>
      <c r="E41" s="79" t="s">
        <v>2547</v>
      </c>
      <c r="F41" s="35"/>
      <c r="G41" s="18"/>
      <c r="H41" s="33"/>
      <c r="I41" s="20">
        <v>2500.0</v>
      </c>
      <c r="J41" s="30"/>
      <c r="K41" s="22"/>
      <c r="L41" s="101"/>
      <c r="M41" s="23"/>
      <c r="N41" s="65"/>
      <c r="O41" s="100">
        <v>2500.0</v>
      </c>
      <c r="P41" s="66">
        <f t="shared" si="1"/>
        <v>0</v>
      </c>
      <c r="Q41" s="27"/>
      <c r="R41" s="27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28">
        <v>38.0</v>
      </c>
      <c r="B42" s="114">
        <v>44526.0</v>
      </c>
      <c r="C42" s="115" t="s">
        <v>2548</v>
      </c>
      <c r="D42" s="116">
        <v>51406.0</v>
      </c>
      <c r="E42" s="79" t="s">
        <v>369</v>
      </c>
      <c r="F42" s="35"/>
      <c r="G42" s="18"/>
      <c r="H42" s="33">
        <v>28500.0</v>
      </c>
      <c r="I42" s="20"/>
      <c r="J42" s="30"/>
      <c r="K42" s="22"/>
      <c r="L42" s="101"/>
      <c r="M42" s="23"/>
      <c r="N42" s="65"/>
      <c r="O42" s="100">
        <v>28500.0</v>
      </c>
      <c r="P42" s="66">
        <f t="shared" si="1"/>
        <v>0</v>
      </c>
      <c r="Q42" s="27"/>
      <c r="R42" s="27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28">
        <v>39.0</v>
      </c>
      <c r="B43" s="114">
        <v>44526.0</v>
      </c>
      <c r="C43" s="115" t="s">
        <v>2549</v>
      </c>
      <c r="D43" s="116">
        <v>57991.0</v>
      </c>
      <c r="E43" s="79" t="s">
        <v>1680</v>
      </c>
      <c r="F43" s="35"/>
      <c r="G43" s="34">
        <v>7300.0</v>
      </c>
      <c r="H43" s="33"/>
      <c r="I43" s="20"/>
      <c r="J43" s="30"/>
      <c r="K43" s="22"/>
      <c r="L43" s="101"/>
      <c r="M43" s="23"/>
      <c r="N43" s="65"/>
      <c r="O43" s="100">
        <v>7300.0</v>
      </c>
      <c r="P43" s="66">
        <f t="shared" si="1"/>
        <v>0</v>
      </c>
      <c r="Q43" s="27"/>
      <c r="R43" s="27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28">
        <v>40.0</v>
      </c>
      <c r="B44" s="114">
        <v>44526.0</v>
      </c>
      <c r="C44" s="115" t="s">
        <v>2550</v>
      </c>
      <c r="D44" s="116">
        <v>65559.0</v>
      </c>
      <c r="E44" s="79" t="s">
        <v>2551</v>
      </c>
      <c r="F44" s="35"/>
      <c r="G44" s="18"/>
      <c r="H44" s="33"/>
      <c r="I44" s="20">
        <v>27000.0</v>
      </c>
      <c r="J44" s="30"/>
      <c r="K44" s="22"/>
      <c r="L44" s="101"/>
      <c r="M44" s="23"/>
      <c r="N44" s="65"/>
      <c r="O44" s="100">
        <v>27000.0</v>
      </c>
      <c r="P44" s="66">
        <f t="shared" si="1"/>
        <v>0</v>
      </c>
      <c r="Q44" s="27"/>
      <c r="R44" s="27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28">
        <v>41.0</v>
      </c>
      <c r="B45" s="114">
        <v>44526.0</v>
      </c>
      <c r="C45" s="115" t="s">
        <v>2552</v>
      </c>
      <c r="D45" s="116">
        <v>33065.0</v>
      </c>
      <c r="E45" s="79" t="s">
        <v>1333</v>
      </c>
      <c r="F45" s="35"/>
      <c r="G45" s="18"/>
      <c r="H45" s="33"/>
      <c r="I45" s="20">
        <v>2650.0</v>
      </c>
      <c r="J45" s="30"/>
      <c r="K45" s="22"/>
      <c r="L45" s="101"/>
      <c r="M45" s="23"/>
      <c r="N45" s="65"/>
      <c r="O45" s="100">
        <v>2650.0</v>
      </c>
      <c r="P45" s="66">
        <f t="shared" si="1"/>
        <v>0</v>
      </c>
      <c r="Q45" s="27"/>
      <c r="R45" s="27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28">
        <v>42.0</v>
      </c>
      <c r="B46" s="114">
        <v>44526.0</v>
      </c>
      <c r="C46" s="115" t="s">
        <v>2553</v>
      </c>
      <c r="D46" s="116">
        <v>51436.0</v>
      </c>
      <c r="E46" s="79" t="s">
        <v>2554</v>
      </c>
      <c r="F46" s="35"/>
      <c r="G46" s="18"/>
      <c r="H46" s="33"/>
      <c r="I46" s="20">
        <v>5000.0</v>
      </c>
      <c r="J46" s="30"/>
      <c r="K46" s="22"/>
      <c r="L46" s="101"/>
      <c r="M46" s="23"/>
      <c r="N46" s="65"/>
      <c r="O46" s="100">
        <v>5000.0</v>
      </c>
      <c r="P46" s="66">
        <f t="shared" si="1"/>
        <v>0</v>
      </c>
      <c r="Q46" s="27"/>
      <c r="R46" s="27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28">
        <v>43.0</v>
      </c>
      <c r="B47" s="114">
        <v>44526.0</v>
      </c>
      <c r="C47" s="115" t="s">
        <v>2555</v>
      </c>
      <c r="D47" s="116">
        <v>44888.0</v>
      </c>
      <c r="E47" s="79" t="s">
        <v>2556</v>
      </c>
      <c r="F47" s="35"/>
      <c r="G47" s="18"/>
      <c r="H47" s="33"/>
      <c r="I47" s="20">
        <v>5000.0</v>
      </c>
      <c r="J47" s="30"/>
      <c r="K47" s="22"/>
      <c r="L47" s="101"/>
      <c r="M47" s="23"/>
      <c r="N47" s="65"/>
      <c r="O47" s="100">
        <v>5000.0</v>
      </c>
      <c r="P47" s="66">
        <f t="shared" si="1"/>
        <v>0</v>
      </c>
      <c r="Q47" s="27"/>
      <c r="R47" s="27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28">
        <v>44.0</v>
      </c>
      <c r="B48" s="114">
        <v>44526.0</v>
      </c>
      <c r="C48" s="115" t="s">
        <v>2557</v>
      </c>
      <c r="D48" s="116">
        <v>44889.0</v>
      </c>
      <c r="E48" s="79" t="s">
        <v>2558</v>
      </c>
      <c r="F48" s="35"/>
      <c r="G48" s="18"/>
      <c r="H48" s="33"/>
      <c r="I48" s="20">
        <v>5000.0</v>
      </c>
      <c r="J48" s="30"/>
      <c r="K48" s="22"/>
      <c r="L48" s="101"/>
      <c r="M48" s="23"/>
      <c r="N48" s="65"/>
      <c r="O48" s="100">
        <v>5000.0</v>
      </c>
      <c r="P48" s="66">
        <f t="shared" si="1"/>
        <v>0</v>
      </c>
      <c r="Q48" s="27"/>
      <c r="R48" s="27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28">
        <v>45.0</v>
      </c>
      <c r="B49" s="114">
        <v>44526.0</v>
      </c>
      <c r="C49" s="115" t="s">
        <v>2559</v>
      </c>
      <c r="D49" s="116">
        <v>51436.0</v>
      </c>
      <c r="E49" s="79" t="s">
        <v>2554</v>
      </c>
      <c r="F49" s="35"/>
      <c r="G49" s="18"/>
      <c r="H49" s="33"/>
      <c r="I49" s="20">
        <v>15000.0</v>
      </c>
      <c r="J49" s="30"/>
      <c r="K49" s="22"/>
      <c r="L49" s="101"/>
      <c r="M49" s="23"/>
      <c r="N49" s="65"/>
      <c r="O49" s="100">
        <v>15000.0</v>
      </c>
      <c r="P49" s="66">
        <f t="shared" si="1"/>
        <v>0</v>
      </c>
      <c r="Q49" s="27"/>
      <c r="R49" s="27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28">
        <v>46.0</v>
      </c>
      <c r="B50" s="114">
        <v>44526.0</v>
      </c>
      <c r="C50" s="115" t="s">
        <v>2560</v>
      </c>
      <c r="D50" s="116">
        <v>54764.0</v>
      </c>
      <c r="E50" s="79" t="s">
        <v>898</v>
      </c>
      <c r="F50" s="35"/>
      <c r="G50" s="34">
        <v>4000.0</v>
      </c>
      <c r="H50" s="33"/>
      <c r="I50" s="20"/>
      <c r="J50" s="30"/>
      <c r="K50" s="22"/>
      <c r="L50" s="101"/>
      <c r="M50" s="23"/>
      <c r="N50" s="65"/>
      <c r="O50" s="100">
        <v>4000.0</v>
      </c>
      <c r="P50" s="66">
        <f t="shared" si="1"/>
        <v>0</v>
      </c>
      <c r="Q50" s="27"/>
      <c r="R50" s="27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28">
        <v>47.0</v>
      </c>
      <c r="B51" s="114">
        <v>44526.0</v>
      </c>
      <c r="C51" s="115" t="s">
        <v>2561</v>
      </c>
      <c r="D51" s="116">
        <v>54764.0</v>
      </c>
      <c r="E51" s="79" t="s">
        <v>898</v>
      </c>
      <c r="F51" s="35"/>
      <c r="G51" s="34">
        <v>4000.0</v>
      </c>
      <c r="H51" s="33"/>
      <c r="I51" s="20"/>
      <c r="J51" s="30"/>
      <c r="K51" s="22"/>
      <c r="L51" s="101"/>
      <c r="M51" s="23"/>
      <c r="N51" s="65"/>
      <c r="O51" s="100">
        <v>4000.0</v>
      </c>
      <c r="P51" s="66">
        <f t="shared" si="1"/>
        <v>0</v>
      </c>
      <c r="Q51" s="27"/>
      <c r="R51" s="27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28">
        <v>48.0</v>
      </c>
      <c r="B52" s="114">
        <v>44526.0</v>
      </c>
      <c r="C52" s="115" t="s">
        <v>2562</v>
      </c>
      <c r="D52" s="116">
        <v>44980.0</v>
      </c>
      <c r="E52" s="79" t="s">
        <v>2563</v>
      </c>
      <c r="F52" s="35"/>
      <c r="G52" s="18"/>
      <c r="H52" s="33"/>
      <c r="I52" s="20"/>
      <c r="J52" s="30">
        <v>5350.0</v>
      </c>
      <c r="K52" s="22"/>
      <c r="L52" s="101"/>
      <c r="M52" s="23"/>
      <c r="N52" s="65"/>
      <c r="O52" s="100">
        <v>5350.0</v>
      </c>
      <c r="P52" s="66">
        <f t="shared" si="1"/>
        <v>0</v>
      </c>
      <c r="Q52" s="27"/>
      <c r="R52" s="27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28">
        <v>49.0</v>
      </c>
      <c r="B53" s="114">
        <v>44526.0</v>
      </c>
      <c r="C53" s="115" t="s">
        <v>2564</v>
      </c>
      <c r="D53" s="116">
        <v>35227.0</v>
      </c>
      <c r="E53" s="79" t="s">
        <v>222</v>
      </c>
      <c r="F53" s="35"/>
      <c r="G53" s="34">
        <v>400.0</v>
      </c>
      <c r="H53" s="33"/>
      <c r="I53" s="20"/>
      <c r="J53" s="30"/>
      <c r="K53" s="22"/>
      <c r="L53" s="101"/>
      <c r="M53" s="23"/>
      <c r="N53" s="65"/>
      <c r="O53" s="100">
        <v>400.0</v>
      </c>
      <c r="P53" s="66">
        <f t="shared" si="1"/>
        <v>0</v>
      </c>
      <c r="Q53" s="27"/>
      <c r="R53" s="27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28">
        <v>50.0</v>
      </c>
      <c r="B54" s="114">
        <v>44526.0</v>
      </c>
      <c r="C54" s="115" t="s">
        <v>2565</v>
      </c>
      <c r="D54" s="116">
        <v>34481.0</v>
      </c>
      <c r="E54" s="79" t="s">
        <v>2566</v>
      </c>
      <c r="F54" s="35"/>
      <c r="G54" s="18"/>
      <c r="H54" s="33"/>
      <c r="I54" s="20"/>
      <c r="J54" s="30">
        <v>5150.0</v>
      </c>
      <c r="K54" s="22"/>
      <c r="L54" s="101"/>
      <c r="M54" s="23"/>
      <c r="N54" s="65"/>
      <c r="O54" s="100">
        <v>5150.0</v>
      </c>
      <c r="P54" s="66">
        <f t="shared" si="1"/>
        <v>0</v>
      </c>
      <c r="Q54" s="27"/>
      <c r="R54" s="27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28">
        <v>51.0</v>
      </c>
      <c r="B55" s="114">
        <v>44526.0</v>
      </c>
      <c r="C55" s="115" t="s">
        <v>2567</v>
      </c>
      <c r="D55" s="116">
        <v>37642.0</v>
      </c>
      <c r="E55" s="79" t="s">
        <v>955</v>
      </c>
      <c r="F55" s="35"/>
      <c r="G55" s="18"/>
      <c r="H55" s="33">
        <v>15000.0</v>
      </c>
      <c r="I55" s="20"/>
      <c r="J55" s="30"/>
      <c r="K55" s="22"/>
      <c r="L55" s="101"/>
      <c r="M55" s="23"/>
      <c r="N55" s="65"/>
      <c r="O55" s="100">
        <v>15000.0</v>
      </c>
      <c r="P55" s="66">
        <f t="shared" si="1"/>
        <v>0</v>
      </c>
      <c r="Q55" s="27"/>
      <c r="R55" s="27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28">
        <v>52.0</v>
      </c>
      <c r="B56" s="114">
        <v>44526.0</v>
      </c>
      <c r="C56" s="115" t="s">
        <v>2568</v>
      </c>
      <c r="D56" s="116">
        <v>55446.0</v>
      </c>
      <c r="E56" s="79" t="s">
        <v>428</v>
      </c>
      <c r="F56" s="35"/>
      <c r="G56" s="34">
        <v>700.0</v>
      </c>
      <c r="H56" s="33"/>
      <c r="I56" s="20"/>
      <c r="J56" s="30"/>
      <c r="K56" s="22"/>
      <c r="L56" s="101"/>
      <c r="M56" s="23"/>
      <c r="N56" s="65"/>
      <c r="O56" s="100">
        <v>700.0</v>
      </c>
      <c r="P56" s="66">
        <f t="shared" si="1"/>
        <v>0</v>
      </c>
      <c r="Q56" s="27"/>
      <c r="R56" s="27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28">
        <v>53.0</v>
      </c>
      <c r="B57" s="114">
        <v>44526.0</v>
      </c>
      <c r="C57" s="115" t="s">
        <v>2569</v>
      </c>
      <c r="D57" s="116">
        <v>10697.0</v>
      </c>
      <c r="E57" s="79" t="s">
        <v>1393</v>
      </c>
      <c r="F57" s="35">
        <v>300.0</v>
      </c>
      <c r="G57" s="18"/>
      <c r="H57" s="33"/>
      <c r="I57" s="20"/>
      <c r="J57" s="30"/>
      <c r="K57" s="22"/>
      <c r="L57" s="101"/>
      <c r="M57" s="23"/>
      <c r="N57" s="65"/>
      <c r="O57" s="100">
        <v>300.0</v>
      </c>
      <c r="P57" s="66">
        <f t="shared" si="1"/>
        <v>0</v>
      </c>
      <c r="Q57" s="27"/>
      <c r="R57" s="27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28">
        <v>54.0</v>
      </c>
      <c r="B58" s="114">
        <v>44526.0</v>
      </c>
      <c r="C58" s="115" t="s">
        <v>2570</v>
      </c>
      <c r="D58" s="116">
        <v>61223.0</v>
      </c>
      <c r="E58" s="79" t="s">
        <v>2571</v>
      </c>
      <c r="F58" s="35">
        <v>290.0</v>
      </c>
      <c r="G58" s="34"/>
      <c r="H58" s="34"/>
      <c r="I58" s="20"/>
      <c r="J58" s="30"/>
      <c r="K58" s="22"/>
      <c r="L58" s="101"/>
      <c r="M58" s="23"/>
      <c r="N58" s="65"/>
      <c r="O58" s="100">
        <v>290.0</v>
      </c>
      <c r="P58" s="66">
        <f t="shared" si="1"/>
        <v>0</v>
      </c>
      <c r="Q58" s="27"/>
      <c r="R58" s="27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28">
        <v>55.0</v>
      </c>
      <c r="B59" s="114">
        <v>44526.0</v>
      </c>
      <c r="C59" s="115" t="s">
        <v>2572</v>
      </c>
      <c r="D59" s="116">
        <v>35227.0</v>
      </c>
      <c r="E59" s="79" t="s">
        <v>222</v>
      </c>
      <c r="F59" s="35">
        <v>300.0</v>
      </c>
      <c r="G59" s="18"/>
      <c r="H59" s="33"/>
      <c r="I59" s="20"/>
      <c r="J59" s="30"/>
      <c r="K59" s="22"/>
      <c r="L59" s="101"/>
      <c r="M59" s="23"/>
      <c r="N59" s="65"/>
      <c r="O59" s="100">
        <v>300.0</v>
      </c>
      <c r="P59" s="66">
        <f t="shared" si="1"/>
        <v>0</v>
      </c>
      <c r="Q59" s="27"/>
      <c r="R59" s="27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28">
        <v>56.0</v>
      </c>
      <c r="B60" s="114">
        <v>44526.0</v>
      </c>
      <c r="C60" s="115" t="s">
        <v>2573</v>
      </c>
      <c r="D60" s="116">
        <v>48973.0</v>
      </c>
      <c r="E60" s="79" t="s">
        <v>895</v>
      </c>
      <c r="F60" s="17"/>
      <c r="G60" s="18"/>
      <c r="H60" s="33"/>
      <c r="I60" s="20">
        <v>300.0</v>
      </c>
      <c r="J60" s="30" t="s">
        <v>2574</v>
      </c>
      <c r="K60" s="22"/>
      <c r="L60" s="101"/>
      <c r="M60" s="23"/>
      <c r="N60" s="65"/>
      <c r="O60" s="100">
        <v>300.0</v>
      </c>
      <c r="P60" s="66" t="str">
        <f t="shared" si="1"/>
        <v>#VALUE!</v>
      </c>
      <c r="Q60" s="27"/>
      <c r="R60" s="27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28">
        <v>57.0</v>
      </c>
      <c r="B61" s="114">
        <v>44526.0</v>
      </c>
      <c r="C61" s="115" t="s">
        <v>2575</v>
      </c>
      <c r="D61" s="116">
        <v>54211.0</v>
      </c>
      <c r="E61" s="79" t="s">
        <v>933</v>
      </c>
      <c r="F61" s="17"/>
      <c r="G61" s="34"/>
      <c r="H61" s="33"/>
      <c r="I61" s="20">
        <v>8000.0</v>
      </c>
      <c r="J61" s="30"/>
      <c r="K61" s="22"/>
      <c r="L61" s="101"/>
      <c r="M61" s="23"/>
      <c r="N61" s="65"/>
      <c r="O61" s="100">
        <v>8000.0</v>
      </c>
      <c r="P61" s="66">
        <f t="shared" si="1"/>
        <v>0</v>
      </c>
      <c r="Q61" s="27"/>
      <c r="R61" s="27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28">
        <v>58.0</v>
      </c>
      <c r="B62" s="114">
        <v>44526.0</v>
      </c>
      <c r="C62" s="115" t="s">
        <v>2576</v>
      </c>
      <c r="D62" s="116">
        <v>49194.0</v>
      </c>
      <c r="E62" s="79" t="s">
        <v>29</v>
      </c>
      <c r="F62" s="17"/>
      <c r="G62" s="18"/>
      <c r="H62" s="33"/>
      <c r="I62" s="20">
        <v>300.0</v>
      </c>
      <c r="J62" s="30"/>
      <c r="K62" s="22"/>
      <c r="L62" s="101"/>
      <c r="M62" s="23"/>
      <c r="N62" s="65"/>
      <c r="O62" s="100">
        <v>300.0</v>
      </c>
      <c r="P62" s="66">
        <f t="shared" si="1"/>
        <v>0</v>
      </c>
      <c r="Q62" s="27"/>
      <c r="R62" s="27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28">
        <v>59.0</v>
      </c>
      <c r="B63" s="114">
        <v>44526.0</v>
      </c>
      <c r="C63" s="115" t="s">
        <v>2577</v>
      </c>
      <c r="D63" s="116">
        <v>54764.0</v>
      </c>
      <c r="E63" s="79" t="s">
        <v>898</v>
      </c>
      <c r="F63" s="17"/>
      <c r="G63" s="34">
        <v>15400.0</v>
      </c>
      <c r="H63" s="33"/>
      <c r="I63" s="20"/>
      <c r="J63" s="30"/>
      <c r="K63" s="22"/>
      <c r="L63" s="101"/>
      <c r="M63" s="23"/>
      <c r="N63" s="65"/>
      <c r="O63" s="100">
        <v>15400.0</v>
      </c>
      <c r="P63" s="66">
        <f t="shared" si="1"/>
        <v>0</v>
      </c>
      <c r="Q63" s="27"/>
      <c r="R63" s="27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28">
        <v>60.0</v>
      </c>
      <c r="B64" s="114">
        <v>44526.0</v>
      </c>
      <c r="C64" s="115" t="s">
        <v>2578</v>
      </c>
      <c r="D64" s="116">
        <v>63820.0</v>
      </c>
      <c r="E64" s="79" t="s">
        <v>2579</v>
      </c>
      <c r="F64" s="17"/>
      <c r="G64" s="34"/>
      <c r="H64" s="33"/>
      <c r="I64" s="20">
        <v>7500.0</v>
      </c>
      <c r="J64" s="30"/>
      <c r="K64" s="22"/>
      <c r="L64" s="101"/>
      <c r="M64" s="23"/>
      <c r="N64" s="65"/>
      <c r="O64" s="100">
        <v>7500.0</v>
      </c>
      <c r="P64" s="66">
        <f t="shared" si="1"/>
        <v>0</v>
      </c>
      <c r="Q64" s="27"/>
      <c r="R64" s="27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ht="22.5" customHeight="1">
      <c r="A65" s="28">
        <v>61.0</v>
      </c>
      <c r="B65" s="114">
        <v>44526.0</v>
      </c>
      <c r="C65" s="115" t="s">
        <v>2580</v>
      </c>
      <c r="D65" s="116">
        <v>63820.0</v>
      </c>
      <c r="E65" s="79" t="s">
        <v>2579</v>
      </c>
      <c r="F65" s="17"/>
      <c r="G65" s="18"/>
      <c r="H65" s="33"/>
      <c r="I65" s="20">
        <v>7500.0</v>
      </c>
      <c r="J65" s="30"/>
      <c r="K65" s="22"/>
      <c r="L65" s="101"/>
      <c r="M65" s="23"/>
      <c r="N65" s="65"/>
      <c r="O65" s="100">
        <v>7500.0</v>
      </c>
      <c r="P65" s="66">
        <f t="shared" si="1"/>
        <v>0</v>
      </c>
      <c r="Q65" s="27"/>
      <c r="R65" s="27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28">
        <v>62.0</v>
      </c>
      <c r="B66" s="114">
        <v>44526.0</v>
      </c>
      <c r="C66" s="115" t="s">
        <v>2581</v>
      </c>
      <c r="D66" s="116">
        <v>64470.0</v>
      </c>
      <c r="E66" s="79" t="s">
        <v>2582</v>
      </c>
      <c r="F66" s="35"/>
      <c r="G66" s="18"/>
      <c r="H66" s="33"/>
      <c r="I66" s="20">
        <v>2500.0</v>
      </c>
      <c r="J66" s="30"/>
      <c r="K66" s="22"/>
      <c r="L66" s="101"/>
      <c r="M66" s="23"/>
      <c r="N66" s="65"/>
      <c r="O66" s="100">
        <v>2500.0</v>
      </c>
      <c r="P66" s="66">
        <f t="shared" si="1"/>
        <v>0</v>
      </c>
      <c r="Q66" s="27"/>
      <c r="R66" s="27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28">
        <v>63.0</v>
      </c>
      <c r="B67" s="114">
        <v>44526.0</v>
      </c>
      <c r="C67" s="115" t="s">
        <v>2583</v>
      </c>
      <c r="D67" s="116">
        <v>44888.0</v>
      </c>
      <c r="E67" s="79" t="s">
        <v>2556</v>
      </c>
      <c r="F67" s="35"/>
      <c r="G67" s="18"/>
      <c r="H67" s="33"/>
      <c r="I67" s="20">
        <v>10000.0</v>
      </c>
      <c r="J67" s="30"/>
      <c r="K67" s="22"/>
      <c r="L67" s="101"/>
      <c r="M67" s="23"/>
      <c r="N67" s="65"/>
      <c r="O67" s="100">
        <v>10000.0</v>
      </c>
      <c r="P67" s="66">
        <f t="shared" si="1"/>
        <v>0</v>
      </c>
      <c r="Q67" s="27"/>
      <c r="R67" s="27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28">
        <v>64.0</v>
      </c>
      <c r="B68" s="114">
        <v>44526.0</v>
      </c>
      <c r="C68" s="115" t="s">
        <v>2584</v>
      </c>
      <c r="D68" s="116">
        <v>44889.0</v>
      </c>
      <c r="E68" s="79" t="s">
        <v>2558</v>
      </c>
      <c r="F68" s="17"/>
      <c r="G68" s="34"/>
      <c r="H68" s="33"/>
      <c r="I68" s="20">
        <v>7500.0</v>
      </c>
      <c r="J68" s="30"/>
      <c r="K68" s="22"/>
      <c r="L68" s="101"/>
      <c r="M68" s="23"/>
      <c r="N68" s="65"/>
      <c r="O68" s="100">
        <v>7500.0</v>
      </c>
      <c r="P68" s="66">
        <f t="shared" si="1"/>
        <v>0</v>
      </c>
      <c r="Q68" s="27"/>
      <c r="R68" s="27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28">
        <v>65.0</v>
      </c>
      <c r="B69" s="114">
        <v>44526.0</v>
      </c>
      <c r="C69" s="115" t="s">
        <v>2585</v>
      </c>
      <c r="D69" s="116">
        <v>44889.0</v>
      </c>
      <c r="E69" s="79" t="s">
        <v>2558</v>
      </c>
      <c r="F69" s="17"/>
      <c r="G69" s="34"/>
      <c r="H69" s="33"/>
      <c r="I69" s="20">
        <v>1450.0</v>
      </c>
      <c r="J69" s="30"/>
      <c r="K69" s="22"/>
      <c r="L69" s="101"/>
      <c r="M69" s="23"/>
      <c r="N69" s="65"/>
      <c r="O69" s="100">
        <v>1450.0</v>
      </c>
      <c r="P69" s="66">
        <f t="shared" si="1"/>
        <v>0</v>
      </c>
      <c r="Q69" s="27"/>
      <c r="R69" s="27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28">
        <v>65.0</v>
      </c>
      <c r="B70" s="114">
        <v>44526.0</v>
      </c>
      <c r="C70" s="115" t="s">
        <v>2586</v>
      </c>
      <c r="D70" s="116">
        <v>65568.0</v>
      </c>
      <c r="E70" s="79" t="s">
        <v>2587</v>
      </c>
      <c r="F70" s="17"/>
      <c r="G70" s="34">
        <v>27000.0</v>
      </c>
      <c r="H70" s="33"/>
      <c r="I70" s="20"/>
      <c r="J70" s="30"/>
      <c r="K70" s="22"/>
      <c r="L70" s="101"/>
      <c r="M70" s="23"/>
      <c r="N70" s="65"/>
      <c r="O70" s="100">
        <v>27000.0</v>
      </c>
      <c r="P70" s="66">
        <f t="shared" si="1"/>
        <v>0</v>
      </c>
      <c r="Q70" s="27"/>
      <c r="R70" s="27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28">
        <v>66.0</v>
      </c>
      <c r="B71" s="114">
        <v>44525.0</v>
      </c>
      <c r="C71" s="115" t="s">
        <v>2588</v>
      </c>
      <c r="D71" s="116">
        <v>25376.0</v>
      </c>
      <c r="E71" s="79" t="s">
        <v>2589</v>
      </c>
      <c r="F71" s="17"/>
      <c r="G71" s="34"/>
      <c r="H71" s="33">
        <v>18000.0</v>
      </c>
      <c r="I71" s="20"/>
      <c r="J71" s="30"/>
      <c r="K71" s="22"/>
      <c r="L71" s="101"/>
      <c r="M71" s="23"/>
      <c r="N71" s="65"/>
      <c r="O71" s="100">
        <v>18000.0</v>
      </c>
      <c r="P71" s="66">
        <f t="shared" si="1"/>
        <v>0</v>
      </c>
      <c r="Q71" s="27"/>
      <c r="R71" s="27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28">
        <v>67.0</v>
      </c>
      <c r="B72" s="114">
        <v>44525.0</v>
      </c>
      <c r="C72" s="115" t="s">
        <v>2590</v>
      </c>
      <c r="D72" s="116">
        <v>56512.0</v>
      </c>
      <c r="E72" s="79" t="s">
        <v>507</v>
      </c>
      <c r="F72" s="17"/>
      <c r="G72" s="18"/>
      <c r="H72" s="33">
        <v>37500.0</v>
      </c>
      <c r="I72" s="20"/>
      <c r="J72" s="30"/>
      <c r="K72" s="22"/>
      <c r="L72" s="102"/>
      <c r="M72" s="23"/>
      <c r="N72" s="65"/>
      <c r="O72" s="100">
        <v>37500.0</v>
      </c>
      <c r="P72" s="66">
        <f t="shared" si="1"/>
        <v>0</v>
      </c>
      <c r="Q72" s="27"/>
      <c r="R72" s="27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28">
        <v>68.0</v>
      </c>
      <c r="B73" s="114">
        <v>44526.0</v>
      </c>
      <c r="C73" s="115" t="s">
        <v>2591</v>
      </c>
      <c r="D73" s="116">
        <v>55179.0</v>
      </c>
      <c r="E73" s="79" t="s">
        <v>1116</v>
      </c>
      <c r="F73" s="17"/>
      <c r="G73" s="18"/>
      <c r="H73" s="33">
        <v>3200.0</v>
      </c>
      <c r="I73" s="20"/>
      <c r="J73" s="30"/>
      <c r="K73" s="22"/>
      <c r="L73" s="101"/>
      <c r="M73" s="23"/>
      <c r="N73" s="65"/>
      <c r="O73" s="100">
        <v>3200.0</v>
      </c>
      <c r="P73" s="66">
        <f t="shared" si="1"/>
        <v>0</v>
      </c>
      <c r="Q73" s="27"/>
      <c r="R73" s="27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28">
        <v>69.0</v>
      </c>
      <c r="B74" s="63">
        <v>44526.0</v>
      </c>
      <c r="C74" s="64" t="s">
        <v>2592</v>
      </c>
      <c r="D74" s="15">
        <v>50342.0</v>
      </c>
      <c r="E74" s="79" t="s">
        <v>112</v>
      </c>
      <c r="F74" s="17"/>
      <c r="G74" s="18"/>
      <c r="H74" s="33">
        <v>350.0</v>
      </c>
      <c r="I74" s="20"/>
      <c r="J74" s="30"/>
      <c r="K74" s="22"/>
      <c r="L74" s="101"/>
      <c r="M74" s="23"/>
      <c r="N74" s="65"/>
      <c r="O74" s="70">
        <v>350.0</v>
      </c>
      <c r="P74" s="66">
        <f t="shared" si="1"/>
        <v>0</v>
      </c>
      <c r="Q74" s="27"/>
      <c r="R74" s="27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28">
        <v>70.0</v>
      </c>
      <c r="B75" s="63">
        <v>44526.0</v>
      </c>
      <c r="C75" s="64" t="s">
        <v>2593</v>
      </c>
      <c r="D75" s="15">
        <v>50595.0</v>
      </c>
      <c r="E75" s="79" t="s">
        <v>205</v>
      </c>
      <c r="F75" s="35"/>
      <c r="G75" s="34"/>
      <c r="H75" s="33">
        <v>40000.0</v>
      </c>
      <c r="I75" s="20"/>
      <c r="J75" s="30"/>
      <c r="K75" s="32"/>
      <c r="L75" s="101"/>
      <c r="M75" s="23"/>
      <c r="N75" s="65"/>
      <c r="O75" s="70">
        <v>40000.0</v>
      </c>
      <c r="P75" s="66">
        <f t="shared" si="1"/>
        <v>0</v>
      </c>
      <c r="Q75" s="27"/>
      <c r="R75" s="27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28">
        <v>71.0</v>
      </c>
      <c r="B76" s="63">
        <v>44526.0</v>
      </c>
      <c r="C76" s="64" t="s">
        <v>2594</v>
      </c>
      <c r="D76" s="15">
        <v>65564.0</v>
      </c>
      <c r="E76" s="79" t="s">
        <v>2595</v>
      </c>
      <c r="F76" s="35"/>
      <c r="G76" s="34"/>
      <c r="H76" s="33"/>
      <c r="I76" s="20"/>
      <c r="J76" s="30"/>
      <c r="K76" s="32">
        <v>27000.0</v>
      </c>
      <c r="L76" s="101"/>
      <c r="M76" s="23"/>
      <c r="N76" s="65"/>
      <c r="O76" s="70">
        <v>27000.0</v>
      </c>
      <c r="P76" s="66">
        <f t="shared" si="1"/>
        <v>0</v>
      </c>
      <c r="Q76" s="27"/>
      <c r="R76" s="27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28"/>
      <c r="B77" s="71"/>
      <c r="C77" s="71"/>
      <c r="D77" s="71"/>
      <c r="E77" s="72"/>
      <c r="F77" s="103">
        <f t="shared" ref="F77:O77" si="2">SUM(F5:F76)</f>
        <v>6090</v>
      </c>
      <c r="G77" s="104">
        <f t="shared" si="2"/>
        <v>58800</v>
      </c>
      <c r="H77" s="105">
        <f t="shared" si="2"/>
        <v>222550</v>
      </c>
      <c r="I77" s="106">
        <f t="shared" si="2"/>
        <v>432300</v>
      </c>
      <c r="J77" s="107">
        <f t="shared" si="2"/>
        <v>79150</v>
      </c>
      <c r="K77" s="108">
        <f t="shared" si="2"/>
        <v>37000</v>
      </c>
      <c r="L77" s="109">
        <f t="shared" si="2"/>
        <v>0</v>
      </c>
      <c r="M77" s="110">
        <f t="shared" si="2"/>
        <v>0</v>
      </c>
      <c r="N77" s="111">
        <f t="shared" si="2"/>
        <v>0</v>
      </c>
      <c r="O77" s="112">
        <f t="shared" si="2"/>
        <v>835890</v>
      </c>
      <c r="P77" s="66">
        <f t="shared" si="1"/>
        <v>0</v>
      </c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</row>
    <row r="78">
      <c r="A78" s="40"/>
      <c r="B78" s="71"/>
      <c r="C78" s="71"/>
      <c r="D78" s="71"/>
      <c r="E78" s="71"/>
      <c r="F78" s="51">
        <f>F77+G77+H77+I77+J77+K77+L77+M77+N77</f>
        <v>835890</v>
      </c>
      <c r="G78" s="6"/>
      <c r="H78" s="6"/>
      <c r="I78" s="6"/>
      <c r="J78" s="6"/>
      <c r="K78" s="6"/>
      <c r="L78" s="6"/>
      <c r="M78" s="6"/>
      <c r="N78" s="7"/>
      <c r="O78" s="113"/>
      <c r="P78" s="69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</row>
    <row r="79">
      <c r="A79" s="3"/>
      <c r="B79" s="61"/>
      <c r="C79" s="61"/>
      <c r="D79" s="61"/>
      <c r="E79" s="3"/>
      <c r="F79" s="3"/>
      <c r="G79" s="3"/>
      <c r="H79" s="3"/>
      <c r="I79" s="3"/>
      <c r="J79" s="3"/>
      <c r="K79" s="3"/>
      <c r="L79" s="3"/>
      <c r="M79" s="3"/>
      <c r="N79" s="61"/>
      <c r="O79" s="3"/>
      <c r="P79" s="61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61"/>
      <c r="C80" s="61"/>
      <c r="D80" s="61"/>
      <c r="E80" s="3"/>
      <c r="F80" s="3"/>
      <c r="G80" s="3"/>
      <c r="H80" s="3"/>
      <c r="I80" s="3"/>
      <c r="J80" s="3"/>
      <c r="K80" s="3"/>
      <c r="L80" s="3"/>
      <c r="M80" s="3"/>
      <c r="N80" s="61"/>
      <c r="O80" s="3"/>
      <c r="P80" s="61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61"/>
      <c r="C81" s="61"/>
      <c r="D81" s="61"/>
      <c r="E81" s="3"/>
      <c r="F81" s="3"/>
      <c r="G81" s="3"/>
      <c r="H81" s="3"/>
      <c r="I81" s="3"/>
      <c r="J81" s="3"/>
      <c r="K81" s="3"/>
      <c r="L81" s="3"/>
      <c r="M81" s="3"/>
      <c r="N81" s="61"/>
      <c r="O81" s="3"/>
      <c r="P81" s="61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61"/>
      <c r="C82" s="61"/>
      <c r="D82" s="61"/>
      <c r="E82" s="3"/>
      <c r="F82" s="3"/>
      <c r="G82" s="3"/>
      <c r="H82" s="3"/>
      <c r="I82" s="3"/>
      <c r="J82" s="3"/>
      <c r="K82" s="3"/>
      <c r="L82" s="3"/>
      <c r="M82" s="3"/>
      <c r="N82" s="61"/>
      <c r="O82" s="3"/>
      <c r="P82" s="61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61"/>
      <c r="C83" s="61"/>
      <c r="D83" s="61"/>
      <c r="E83" s="3"/>
      <c r="F83" s="3"/>
      <c r="G83" s="3"/>
      <c r="H83" s="3"/>
      <c r="I83" s="3"/>
      <c r="J83" s="3"/>
      <c r="K83" s="3"/>
      <c r="L83" s="3"/>
      <c r="M83" s="3"/>
      <c r="N83" s="61"/>
      <c r="O83" s="3"/>
      <c r="P83" s="61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61"/>
      <c r="C84" s="61"/>
      <c r="D84" s="61"/>
      <c r="E84" s="3"/>
      <c r="F84" s="3"/>
      <c r="G84" s="3"/>
      <c r="H84" s="3"/>
      <c r="I84" s="3"/>
      <c r="J84" s="3"/>
      <c r="K84" s="3"/>
      <c r="L84" s="3"/>
      <c r="M84" s="3"/>
      <c r="N84" s="61"/>
      <c r="O84" s="3"/>
      <c r="P84" s="61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61"/>
      <c r="C85" s="61"/>
      <c r="D85" s="61"/>
      <c r="E85" s="3"/>
      <c r="F85" s="3"/>
      <c r="G85" s="3"/>
      <c r="H85" s="3"/>
      <c r="I85" s="3"/>
      <c r="J85" s="3"/>
      <c r="K85" s="3"/>
      <c r="L85" s="3"/>
      <c r="M85" s="3"/>
      <c r="N85" s="61"/>
      <c r="O85" s="3"/>
      <c r="P85" s="61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61"/>
      <c r="C86" s="61"/>
      <c r="D86" s="61"/>
      <c r="E86" s="3"/>
      <c r="F86" s="3"/>
      <c r="G86" s="3"/>
      <c r="H86" s="3"/>
      <c r="I86" s="3"/>
      <c r="J86" s="3"/>
      <c r="K86" s="3"/>
      <c r="L86" s="3"/>
      <c r="M86" s="3"/>
      <c r="N86" s="61"/>
      <c r="O86" s="3"/>
      <c r="P86" s="61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61"/>
      <c r="C87" s="61"/>
      <c r="D87" s="61"/>
      <c r="E87" s="3"/>
      <c r="F87" s="3"/>
      <c r="G87" s="3"/>
      <c r="H87" s="3"/>
      <c r="I87" s="3"/>
      <c r="J87" s="3"/>
      <c r="K87" s="3"/>
      <c r="L87" s="3"/>
      <c r="M87" s="3"/>
      <c r="N87" s="61"/>
      <c r="O87" s="3"/>
      <c r="P87" s="61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61"/>
      <c r="C88" s="61"/>
      <c r="D88" s="61"/>
      <c r="E88" s="3"/>
      <c r="F88" s="3"/>
      <c r="G88" s="3"/>
      <c r="H88" s="3"/>
      <c r="I88" s="3"/>
      <c r="J88" s="3"/>
      <c r="K88" s="3"/>
      <c r="L88" s="3"/>
      <c r="M88" s="3"/>
      <c r="N88" s="61"/>
      <c r="O88" s="3"/>
      <c r="P88" s="61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61"/>
      <c r="C89" s="61"/>
      <c r="D89" s="61"/>
      <c r="E89" s="3"/>
      <c r="F89" s="3"/>
      <c r="G89" s="3"/>
      <c r="H89" s="3"/>
      <c r="I89" s="3"/>
      <c r="J89" s="3"/>
      <c r="K89" s="3"/>
      <c r="L89" s="3"/>
      <c r="M89" s="3"/>
      <c r="N89" s="61"/>
      <c r="O89" s="3"/>
      <c r="P89" s="61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61"/>
      <c r="C90" s="61"/>
      <c r="D90" s="61"/>
      <c r="E90" s="3"/>
      <c r="F90" s="3"/>
      <c r="G90" s="3"/>
      <c r="H90" s="3"/>
      <c r="I90" s="3"/>
      <c r="J90" s="3"/>
      <c r="K90" s="3"/>
      <c r="L90" s="3"/>
      <c r="M90" s="3"/>
      <c r="N90" s="61"/>
      <c r="O90" s="3"/>
      <c r="P90" s="61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61"/>
      <c r="C91" s="61"/>
      <c r="D91" s="61"/>
      <c r="E91" s="3"/>
      <c r="F91" s="3"/>
      <c r="G91" s="3"/>
      <c r="H91" s="3"/>
      <c r="I91" s="3"/>
      <c r="J91" s="3"/>
      <c r="K91" s="3"/>
      <c r="L91" s="3"/>
      <c r="M91" s="3"/>
      <c r="N91" s="61"/>
      <c r="O91" s="3"/>
      <c r="P91" s="61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61"/>
      <c r="C92" s="61"/>
      <c r="D92" s="61"/>
      <c r="E92" s="3"/>
      <c r="F92" s="3"/>
      <c r="G92" s="3"/>
      <c r="H92" s="3"/>
      <c r="I92" s="3"/>
      <c r="J92" s="3"/>
      <c r="K92" s="3"/>
      <c r="L92" s="3"/>
      <c r="M92" s="3"/>
      <c r="N92" s="61"/>
      <c r="O92" s="3"/>
      <c r="P92" s="61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61"/>
      <c r="C93" s="61"/>
      <c r="D93" s="61"/>
      <c r="E93" s="3"/>
      <c r="F93" s="3"/>
      <c r="G93" s="3"/>
      <c r="H93" s="3"/>
      <c r="I93" s="3"/>
      <c r="J93" s="3"/>
      <c r="K93" s="3"/>
      <c r="L93" s="3"/>
      <c r="M93" s="3"/>
      <c r="N93" s="61"/>
      <c r="O93" s="3"/>
      <c r="P93" s="61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61"/>
      <c r="C94" s="61"/>
      <c r="D94" s="61"/>
      <c r="E94" s="3"/>
      <c r="F94" s="3"/>
      <c r="G94" s="3"/>
      <c r="H94" s="3"/>
      <c r="I94" s="3"/>
      <c r="J94" s="3"/>
      <c r="K94" s="3"/>
      <c r="L94" s="3"/>
      <c r="M94" s="3"/>
      <c r="N94" s="61"/>
      <c r="O94" s="3"/>
      <c r="P94" s="61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61"/>
      <c r="C95" s="61"/>
      <c r="D95" s="61"/>
      <c r="E95" s="3"/>
      <c r="F95" s="3"/>
      <c r="G95" s="3"/>
      <c r="H95" s="3"/>
      <c r="I95" s="3"/>
      <c r="J95" s="3"/>
      <c r="K95" s="3"/>
      <c r="L95" s="3"/>
      <c r="M95" s="3"/>
      <c r="N95" s="61"/>
      <c r="O95" s="3"/>
      <c r="P95" s="61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61"/>
      <c r="C96" s="61"/>
      <c r="D96" s="61"/>
      <c r="E96" s="3"/>
      <c r="F96" s="3"/>
      <c r="G96" s="3"/>
      <c r="H96" s="3"/>
      <c r="I96" s="3"/>
      <c r="J96" s="3"/>
      <c r="K96" s="3"/>
      <c r="L96" s="3"/>
      <c r="M96" s="3"/>
      <c r="N96" s="61"/>
      <c r="O96" s="3"/>
      <c r="P96" s="61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61"/>
      <c r="C97" s="61"/>
      <c r="D97" s="61"/>
      <c r="E97" s="3"/>
      <c r="F97" s="3"/>
      <c r="G97" s="3"/>
      <c r="H97" s="3"/>
      <c r="I97" s="3"/>
      <c r="J97" s="3"/>
      <c r="K97" s="3"/>
      <c r="L97" s="3"/>
      <c r="M97" s="3"/>
      <c r="N97" s="61"/>
      <c r="O97" s="3"/>
      <c r="P97" s="61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61"/>
      <c r="C98" s="61"/>
      <c r="D98" s="61"/>
      <c r="E98" s="3"/>
      <c r="F98" s="3"/>
      <c r="G98" s="3"/>
      <c r="H98" s="3"/>
      <c r="I98" s="3"/>
      <c r="J98" s="3"/>
      <c r="K98" s="3"/>
      <c r="L98" s="3"/>
      <c r="M98" s="3"/>
      <c r="N98" s="61"/>
      <c r="O98" s="3"/>
      <c r="P98" s="61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61"/>
      <c r="C99" s="61"/>
      <c r="D99" s="61"/>
      <c r="E99" s="3"/>
      <c r="F99" s="3"/>
      <c r="G99" s="3"/>
      <c r="H99" s="3"/>
      <c r="I99" s="3"/>
      <c r="J99" s="3"/>
      <c r="K99" s="3"/>
      <c r="L99" s="3"/>
      <c r="M99" s="3"/>
      <c r="N99" s="61"/>
      <c r="O99" s="3"/>
      <c r="P99" s="61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61"/>
      <c r="C100" s="61"/>
      <c r="D100" s="61"/>
      <c r="E100" s="3"/>
      <c r="F100" s="3"/>
      <c r="G100" s="3"/>
      <c r="H100" s="3"/>
      <c r="I100" s="3"/>
      <c r="J100" s="3"/>
      <c r="K100" s="3"/>
      <c r="L100" s="3"/>
      <c r="M100" s="3"/>
      <c r="N100" s="61"/>
      <c r="O100" s="3"/>
      <c r="P100" s="61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61"/>
      <c r="C101" s="61"/>
      <c r="D101" s="61"/>
      <c r="E101" s="3"/>
      <c r="F101" s="3"/>
      <c r="G101" s="3"/>
      <c r="H101" s="3"/>
      <c r="I101" s="3"/>
      <c r="J101" s="3"/>
      <c r="K101" s="3"/>
      <c r="L101" s="3"/>
      <c r="M101" s="3"/>
      <c r="N101" s="61"/>
      <c r="O101" s="3"/>
      <c r="P101" s="61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61"/>
      <c r="C102" s="61"/>
      <c r="D102" s="61"/>
      <c r="E102" s="3"/>
      <c r="F102" s="3"/>
      <c r="G102" s="3"/>
      <c r="H102" s="3"/>
      <c r="I102" s="3"/>
      <c r="J102" s="3"/>
      <c r="K102" s="3"/>
      <c r="L102" s="3"/>
      <c r="M102" s="3"/>
      <c r="N102" s="61"/>
      <c r="O102" s="3"/>
      <c r="P102" s="61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61"/>
      <c r="C103" s="61"/>
      <c r="D103" s="61"/>
      <c r="E103" s="3"/>
      <c r="F103" s="3"/>
      <c r="G103" s="3"/>
      <c r="H103" s="3"/>
      <c r="I103" s="3"/>
      <c r="J103" s="3"/>
      <c r="K103" s="3"/>
      <c r="L103" s="3"/>
      <c r="M103" s="3"/>
      <c r="N103" s="61"/>
      <c r="O103" s="3"/>
      <c r="P103" s="61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61"/>
      <c r="C104" s="61"/>
      <c r="D104" s="61"/>
      <c r="E104" s="3"/>
      <c r="F104" s="3"/>
      <c r="G104" s="3"/>
      <c r="H104" s="3"/>
      <c r="I104" s="3"/>
      <c r="J104" s="3"/>
      <c r="K104" s="3"/>
      <c r="L104" s="3"/>
      <c r="M104" s="3"/>
      <c r="N104" s="61"/>
      <c r="O104" s="3"/>
      <c r="P104" s="61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61"/>
      <c r="C105" s="61"/>
      <c r="D105" s="61"/>
      <c r="E105" s="3"/>
      <c r="F105" s="3"/>
      <c r="G105" s="3"/>
      <c r="H105" s="3"/>
      <c r="I105" s="3"/>
      <c r="J105" s="3"/>
      <c r="K105" s="3"/>
      <c r="L105" s="3"/>
      <c r="M105" s="3"/>
      <c r="N105" s="61"/>
      <c r="O105" s="3"/>
      <c r="P105" s="61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61"/>
      <c r="C106" s="61"/>
      <c r="D106" s="61"/>
      <c r="E106" s="3"/>
      <c r="F106" s="3"/>
      <c r="G106" s="3"/>
      <c r="H106" s="3"/>
      <c r="I106" s="3"/>
      <c r="J106" s="3"/>
      <c r="K106" s="3"/>
      <c r="L106" s="3"/>
      <c r="M106" s="3"/>
      <c r="N106" s="61"/>
      <c r="O106" s="3"/>
      <c r="P106" s="61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61"/>
      <c r="C107" s="61"/>
      <c r="D107" s="61"/>
      <c r="E107" s="3"/>
      <c r="F107" s="3"/>
      <c r="G107" s="3"/>
      <c r="H107" s="3"/>
      <c r="I107" s="3"/>
      <c r="J107" s="3"/>
      <c r="K107" s="3"/>
      <c r="L107" s="3"/>
      <c r="M107" s="3"/>
      <c r="N107" s="61"/>
      <c r="O107" s="3"/>
      <c r="P107" s="61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61"/>
      <c r="C108" s="61"/>
      <c r="D108" s="61"/>
      <c r="E108" s="3"/>
      <c r="F108" s="3"/>
      <c r="G108" s="3"/>
      <c r="H108" s="3"/>
      <c r="I108" s="3"/>
      <c r="J108" s="3"/>
      <c r="K108" s="3"/>
      <c r="L108" s="3"/>
      <c r="M108" s="3"/>
      <c r="N108" s="61"/>
      <c r="O108" s="3"/>
      <c r="P108" s="61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61"/>
      <c r="C109" s="61"/>
      <c r="D109" s="61"/>
      <c r="E109" s="3"/>
      <c r="F109" s="3"/>
      <c r="G109" s="3"/>
      <c r="H109" s="3"/>
      <c r="I109" s="3"/>
      <c r="J109" s="3"/>
      <c r="K109" s="3"/>
      <c r="L109" s="3"/>
      <c r="M109" s="3"/>
      <c r="N109" s="61"/>
      <c r="O109" s="3"/>
      <c r="P109" s="61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61"/>
      <c r="C110" s="61"/>
      <c r="D110" s="61"/>
      <c r="E110" s="3"/>
      <c r="F110" s="3"/>
      <c r="G110" s="3"/>
      <c r="H110" s="3"/>
      <c r="I110" s="3"/>
      <c r="J110" s="3"/>
      <c r="K110" s="3"/>
      <c r="L110" s="3"/>
      <c r="M110" s="3"/>
      <c r="N110" s="61"/>
      <c r="O110" s="3"/>
      <c r="P110" s="61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61"/>
      <c r="C111" s="61"/>
      <c r="D111" s="61"/>
      <c r="E111" s="3"/>
      <c r="F111" s="3"/>
      <c r="G111" s="3"/>
      <c r="H111" s="3"/>
      <c r="I111" s="3"/>
      <c r="J111" s="3"/>
      <c r="K111" s="3"/>
      <c r="L111" s="3"/>
      <c r="M111" s="3"/>
      <c r="N111" s="61"/>
      <c r="O111" s="3"/>
      <c r="P111" s="61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61"/>
      <c r="C112" s="61"/>
      <c r="D112" s="61"/>
      <c r="E112" s="3"/>
      <c r="F112" s="3"/>
      <c r="G112" s="3"/>
      <c r="H112" s="3"/>
      <c r="I112" s="3"/>
      <c r="J112" s="3"/>
      <c r="K112" s="3"/>
      <c r="L112" s="3"/>
      <c r="M112" s="3"/>
      <c r="N112" s="61"/>
      <c r="O112" s="3"/>
      <c r="P112" s="61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61"/>
      <c r="C113" s="61"/>
      <c r="D113" s="61"/>
      <c r="E113" s="3"/>
      <c r="F113" s="3"/>
      <c r="G113" s="3"/>
      <c r="H113" s="3"/>
      <c r="I113" s="3"/>
      <c r="J113" s="3"/>
      <c r="K113" s="3"/>
      <c r="L113" s="3"/>
      <c r="M113" s="3"/>
      <c r="N113" s="61"/>
      <c r="O113" s="3"/>
      <c r="P113" s="61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61"/>
      <c r="C114" s="61"/>
      <c r="D114" s="61"/>
      <c r="E114" s="3"/>
      <c r="F114" s="3"/>
      <c r="G114" s="3"/>
      <c r="H114" s="3"/>
      <c r="I114" s="3"/>
      <c r="J114" s="3"/>
      <c r="K114" s="3"/>
      <c r="L114" s="3"/>
      <c r="M114" s="3"/>
      <c r="N114" s="61"/>
      <c r="O114" s="3"/>
      <c r="P114" s="61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61"/>
      <c r="C115" s="61"/>
      <c r="D115" s="61"/>
      <c r="E115" s="3"/>
      <c r="F115" s="3"/>
      <c r="G115" s="3"/>
      <c r="H115" s="3"/>
      <c r="I115" s="3"/>
      <c r="J115" s="3"/>
      <c r="K115" s="3"/>
      <c r="L115" s="3"/>
      <c r="M115" s="3"/>
      <c r="N115" s="61"/>
      <c r="O115" s="3"/>
      <c r="P115" s="61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61"/>
      <c r="C116" s="61"/>
      <c r="D116" s="61"/>
      <c r="E116" s="3"/>
      <c r="F116" s="3"/>
      <c r="G116" s="3"/>
      <c r="H116" s="3"/>
      <c r="I116" s="3"/>
      <c r="J116" s="3"/>
      <c r="K116" s="3"/>
      <c r="L116" s="3"/>
      <c r="M116" s="3"/>
      <c r="N116" s="61"/>
      <c r="O116" s="3"/>
      <c r="P116" s="61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61"/>
      <c r="C117" s="61"/>
      <c r="D117" s="61"/>
      <c r="E117" s="3"/>
      <c r="F117" s="3"/>
      <c r="G117" s="3"/>
      <c r="H117" s="3"/>
      <c r="I117" s="3"/>
      <c r="J117" s="3"/>
      <c r="K117" s="3"/>
      <c r="L117" s="3"/>
      <c r="M117" s="3"/>
      <c r="N117" s="61"/>
      <c r="O117" s="3"/>
      <c r="P117" s="61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61"/>
      <c r="C118" s="61"/>
      <c r="D118" s="61"/>
      <c r="E118" s="3"/>
      <c r="F118" s="3"/>
      <c r="G118" s="3"/>
      <c r="H118" s="3"/>
      <c r="I118" s="3"/>
      <c r="J118" s="3"/>
      <c r="K118" s="3"/>
      <c r="L118" s="3"/>
      <c r="M118" s="3"/>
      <c r="N118" s="61"/>
      <c r="O118" s="3"/>
      <c r="P118" s="61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61"/>
      <c r="C119" s="61"/>
      <c r="D119" s="61"/>
      <c r="E119" s="3"/>
      <c r="F119" s="3"/>
      <c r="G119" s="3"/>
      <c r="H119" s="3"/>
      <c r="I119" s="3"/>
      <c r="J119" s="3"/>
      <c r="K119" s="3"/>
      <c r="L119" s="3"/>
      <c r="M119" s="3"/>
      <c r="N119" s="61"/>
      <c r="O119" s="3"/>
      <c r="P119" s="61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61"/>
      <c r="C120" s="61"/>
      <c r="D120" s="61"/>
      <c r="E120" s="3"/>
      <c r="F120" s="3"/>
      <c r="G120" s="3"/>
      <c r="H120" s="3"/>
      <c r="I120" s="3"/>
      <c r="J120" s="3"/>
      <c r="K120" s="3"/>
      <c r="L120" s="3"/>
      <c r="M120" s="3"/>
      <c r="N120" s="61"/>
      <c r="O120" s="3"/>
      <c r="P120" s="61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61"/>
      <c r="C121" s="61"/>
      <c r="D121" s="61"/>
      <c r="E121" s="3"/>
      <c r="F121" s="3"/>
      <c r="G121" s="3"/>
      <c r="H121" s="3"/>
      <c r="I121" s="3"/>
      <c r="J121" s="3"/>
      <c r="K121" s="3"/>
      <c r="L121" s="3"/>
      <c r="M121" s="3"/>
      <c r="N121" s="61"/>
      <c r="O121" s="3"/>
      <c r="P121" s="61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61"/>
      <c r="C122" s="61"/>
      <c r="D122" s="61"/>
      <c r="E122" s="3"/>
      <c r="F122" s="3"/>
      <c r="G122" s="3"/>
      <c r="H122" s="3"/>
      <c r="I122" s="3"/>
      <c r="J122" s="3"/>
      <c r="K122" s="3"/>
      <c r="L122" s="3"/>
      <c r="M122" s="3"/>
      <c r="N122" s="61"/>
      <c r="O122" s="3"/>
      <c r="P122" s="61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61"/>
      <c r="C123" s="61"/>
      <c r="D123" s="61"/>
      <c r="E123" s="3"/>
      <c r="F123" s="3"/>
      <c r="G123" s="3"/>
      <c r="H123" s="3"/>
      <c r="I123" s="3"/>
      <c r="J123" s="3"/>
      <c r="K123" s="3"/>
      <c r="L123" s="3"/>
      <c r="M123" s="3"/>
      <c r="N123" s="61"/>
      <c r="O123" s="3"/>
      <c r="P123" s="61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61"/>
      <c r="C124" s="61"/>
      <c r="D124" s="61"/>
      <c r="E124" s="3"/>
      <c r="F124" s="3"/>
      <c r="G124" s="3"/>
      <c r="H124" s="3"/>
      <c r="I124" s="3"/>
      <c r="J124" s="3"/>
      <c r="K124" s="3"/>
      <c r="L124" s="3"/>
      <c r="M124" s="3"/>
      <c r="N124" s="61"/>
      <c r="O124" s="3"/>
      <c r="P124" s="61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61"/>
      <c r="C125" s="61"/>
      <c r="D125" s="61"/>
      <c r="E125" s="3"/>
      <c r="F125" s="3"/>
      <c r="G125" s="3"/>
      <c r="H125" s="3"/>
      <c r="I125" s="3"/>
      <c r="J125" s="3"/>
      <c r="K125" s="3"/>
      <c r="L125" s="3"/>
      <c r="M125" s="3"/>
      <c r="N125" s="61"/>
      <c r="O125" s="3"/>
      <c r="P125" s="61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61"/>
      <c r="C126" s="61"/>
      <c r="D126" s="61"/>
      <c r="E126" s="3"/>
      <c r="F126" s="3"/>
      <c r="G126" s="3"/>
      <c r="H126" s="3"/>
      <c r="I126" s="3"/>
      <c r="J126" s="3"/>
      <c r="K126" s="3"/>
      <c r="L126" s="3"/>
      <c r="M126" s="3"/>
      <c r="N126" s="61"/>
      <c r="O126" s="3"/>
      <c r="P126" s="61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61"/>
      <c r="C127" s="61"/>
      <c r="D127" s="61"/>
      <c r="E127" s="3"/>
      <c r="F127" s="3"/>
      <c r="G127" s="3"/>
      <c r="H127" s="3"/>
      <c r="I127" s="3"/>
      <c r="J127" s="3"/>
      <c r="K127" s="3"/>
      <c r="L127" s="3"/>
      <c r="M127" s="3"/>
      <c r="N127" s="61"/>
      <c r="O127" s="3"/>
      <c r="P127" s="61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61"/>
      <c r="C128" s="61"/>
      <c r="D128" s="61"/>
      <c r="E128" s="3"/>
      <c r="F128" s="3"/>
      <c r="G128" s="3"/>
      <c r="H128" s="3"/>
      <c r="I128" s="3"/>
      <c r="J128" s="3"/>
      <c r="K128" s="3"/>
      <c r="L128" s="3"/>
      <c r="M128" s="3"/>
      <c r="N128" s="61"/>
      <c r="O128" s="3"/>
      <c r="P128" s="61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61"/>
      <c r="C129" s="61"/>
      <c r="D129" s="61"/>
      <c r="E129" s="3"/>
      <c r="F129" s="3"/>
      <c r="G129" s="3"/>
      <c r="H129" s="3"/>
      <c r="I129" s="3"/>
      <c r="J129" s="3"/>
      <c r="K129" s="3"/>
      <c r="L129" s="3"/>
      <c r="M129" s="3"/>
      <c r="N129" s="61"/>
      <c r="O129" s="3"/>
      <c r="P129" s="61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61"/>
      <c r="C130" s="61"/>
      <c r="D130" s="61"/>
      <c r="E130" s="3"/>
      <c r="F130" s="3"/>
      <c r="G130" s="3"/>
      <c r="H130" s="3"/>
      <c r="I130" s="3"/>
      <c r="J130" s="3"/>
      <c r="K130" s="3"/>
      <c r="L130" s="3"/>
      <c r="M130" s="3"/>
      <c r="N130" s="61"/>
      <c r="O130" s="3"/>
      <c r="P130" s="61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61"/>
      <c r="C131" s="61"/>
      <c r="D131" s="61"/>
      <c r="E131" s="3"/>
      <c r="F131" s="3"/>
      <c r="G131" s="3"/>
      <c r="H131" s="3"/>
      <c r="I131" s="3"/>
      <c r="J131" s="3"/>
      <c r="K131" s="3"/>
      <c r="L131" s="3"/>
      <c r="M131" s="3"/>
      <c r="N131" s="61"/>
      <c r="O131" s="3"/>
      <c r="P131" s="61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61"/>
      <c r="C132" s="61"/>
      <c r="D132" s="61"/>
      <c r="E132" s="3"/>
      <c r="F132" s="3"/>
      <c r="G132" s="3"/>
      <c r="H132" s="3"/>
      <c r="I132" s="3"/>
      <c r="J132" s="3"/>
      <c r="K132" s="3"/>
      <c r="L132" s="3"/>
      <c r="M132" s="3"/>
      <c r="N132" s="61"/>
      <c r="O132" s="3"/>
      <c r="P132" s="61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61"/>
      <c r="C133" s="61"/>
      <c r="D133" s="61"/>
      <c r="E133" s="3"/>
      <c r="F133" s="3"/>
      <c r="G133" s="3"/>
      <c r="H133" s="3"/>
      <c r="I133" s="3"/>
      <c r="J133" s="3"/>
      <c r="K133" s="3"/>
      <c r="L133" s="3"/>
      <c r="M133" s="3"/>
      <c r="N133" s="61"/>
      <c r="O133" s="3"/>
      <c r="P133" s="61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61"/>
      <c r="C134" s="61"/>
      <c r="D134" s="61"/>
      <c r="E134" s="3"/>
      <c r="F134" s="3"/>
      <c r="G134" s="3"/>
      <c r="H134" s="3"/>
      <c r="I134" s="3"/>
      <c r="J134" s="3"/>
      <c r="K134" s="3"/>
      <c r="L134" s="3"/>
      <c r="M134" s="3"/>
      <c r="N134" s="61"/>
      <c r="O134" s="3"/>
      <c r="P134" s="61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61"/>
      <c r="C135" s="61"/>
      <c r="D135" s="61"/>
      <c r="E135" s="3"/>
      <c r="F135" s="3"/>
      <c r="G135" s="3"/>
      <c r="H135" s="3"/>
      <c r="I135" s="3"/>
      <c r="J135" s="3"/>
      <c r="K135" s="3"/>
      <c r="L135" s="3"/>
      <c r="M135" s="3"/>
      <c r="N135" s="61"/>
      <c r="O135" s="3"/>
      <c r="P135" s="61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61"/>
      <c r="C136" s="61"/>
      <c r="D136" s="61"/>
      <c r="E136" s="3"/>
      <c r="F136" s="3"/>
      <c r="G136" s="3"/>
      <c r="H136" s="3"/>
      <c r="I136" s="3"/>
      <c r="J136" s="3"/>
      <c r="K136" s="3"/>
      <c r="L136" s="3"/>
      <c r="M136" s="3"/>
      <c r="N136" s="61"/>
      <c r="O136" s="3"/>
      <c r="P136" s="61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61"/>
      <c r="C137" s="61"/>
      <c r="D137" s="61"/>
      <c r="E137" s="3"/>
      <c r="F137" s="3"/>
      <c r="G137" s="3"/>
      <c r="H137" s="3"/>
      <c r="I137" s="3"/>
      <c r="J137" s="3"/>
      <c r="K137" s="3"/>
      <c r="L137" s="3"/>
      <c r="M137" s="3"/>
      <c r="N137" s="61"/>
      <c r="O137" s="3"/>
      <c r="P137" s="61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61"/>
      <c r="C138" s="61"/>
      <c r="D138" s="61"/>
      <c r="E138" s="3"/>
      <c r="F138" s="3"/>
      <c r="G138" s="3"/>
      <c r="H138" s="3"/>
      <c r="I138" s="3"/>
      <c r="J138" s="3"/>
      <c r="K138" s="3"/>
      <c r="L138" s="3"/>
      <c r="M138" s="3"/>
      <c r="N138" s="61"/>
      <c r="O138" s="3"/>
      <c r="P138" s="61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61"/>
      <c r="C139" s="61"/>
      <c r="D139" s="61"/>
      <c r="E139" s="3"/>
      <c r="F139" s="3"/>
      <c r="G139" s="3"/>
      <c r="H139" s="3"/>
      <c r="I139" s="3"/>
      <c r="J139" s="3"/>
      <c r="K139" s="3"/>
      <c r="L139" s="3"/>
      <c r="M139" s="3"/>
      <c r="N139" s="61"/>
      <c r="O139" s="3"/>
      <c r="P139" s="61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61"/>
      <c r="C140" s="61"/>
      <c r="D140" s="61"/>
      <c r="E140" s="3"/>
      <c r="F140" s="3"/>
      <c r="G140" s="3"/>
      <c r="H140" s="3"/>
      <c r="I140" s="3"/>
      <c r="J140" s="3"/>
      <c r="K140" s="3"/>
      <c r="L140" s="3"/>
      <c r="M140" s="3"/>
      <c r="N140" s="61"/>
      <c r="O140" s="3"/>
      <c r="P140" s="61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61"/>
      <c r="C141" s="61"/>
      <c r="D141" s="61"/>
      <c r="E141" s="3"/>
      <c r="F141" s="3"/>
      <c r="G141" s="3"/>
      <c r="H141" s="3"/>
      <c r="I141" s="3"/>
      <c r="J141" s="3"/>
      <c r="K141" s="3"/>
      <c r="L141" s="3"/>
      <c r="M141" s="3"/>
      <c r="N141" s="61"/>
      <c r="O141" s="3"/>
      <c r="P141" s="61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61"/>
      <c r="C142" s="61"/>
      <c r="D142" s="61"/>
      <c r="E142" s="3"/>
      <c r="F142" s="3"/>
      <c r="G142" s="3"/>
      <c r="H142" s="3"/>
      <c r="I142" s="3"/>
      <c r="J142" s="3"/>
      <c r="K142" s="3"/>
      <c r="L142" s="3"/>
      <c r="M142" s="3"/>
      <c r="N142" s="61"/>
      <c r="O142" s="3"/>
      <c r="P142" s="61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61"/>
      <c r="C143" s="61"/>
      <c r="D143" s="61"/>
      <c r="E143" s="3"/>
      <c r="F143" s="3"/>
      <c r="G143" s="3"/>
      <c r="H143" s="3"/>
      <c r="I143" s="3"/>
      <c r="J143" s="3"/>
      <c r="K143" s="3"/>
      <c r="L143" s="3"/>
      <c r="M143" s="3"/>
      <c r="N143" s="61"/>
      <c r="O143" s="3"/>
      <c r="P143" s="61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61"/>
      <c r="C144" s="61"/>
      <c r="D144" s="61"/>
      <c r="E144" s="3"/>
      <c r="F144" s="3"/>
      <c r="G144" s="3"/>
      <c r="H144" s="3"/>
      <c r="I144" s="3"/>
      <c r="J144" s="3"/>
      <c r="K144" s="3"/>
      <c r="L144" s="3"/>
      <c r="M144" s="3"/>
      <c r="N144" s="61"/>
      <c r="O144" s="3"/>
      <c r="P144" s="61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61"/>
      <c r="C145" s="61"/>
      <c r="D145" s="61"/>
      <c r="E145" s="3"/>
      <c r="F145" s="3"/>
      <c r="G145" s="3"/>
      <c r="H145" s="3"/>
      <c r="I145" s="3"/>
      <c r="J145" s="3"/>
      <c r="K145" s="3"/>
      <c r="L145" s="3"/>
      <c r="M145" s="3"/>
      <c r="N145" s="61"/>
      <c r="O145" s="3"/>
      <c r="P145" s="61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61"/>
      <c r="C146" s="61"/>
      <c r="D146" s="61"/>
      <c r="E146" s="3"/>
      <c r="F146" s="3"/>
      <c r="G146" s="3"/>
      <c r="H146" s="3"/>
      <c r="I146" s="3"/>
      <c r="J146" s="3"/>
      <c r="K146" s="3"/>
      <c r="L146" s="3"/>
      <c r="M146" s="3"/>
      <c r="N146" s="61"/>
      <c r="O146" s="3"/>
      <c r="P146" s="61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61"/>
      <c r="C147" s="61"/>
      <c r="D147" s="61"/>
      <c r="E147" s="3"/>
      <c r="F147" s="3"/>
      <c r="G147" s="3"/>
      <c r="H147" s="3"/>
      <c r="I147" s="3"/>
      <c r="J147" s="3"/>
      <c r="K147" s="3"/>
      <c r="L147" s="3"/>
      <c r="M147" s="3"/>
      <c r="N147" s="61"/>
      <c r="O147" s="3"/>
      <c r="P147" s="61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61"/>
      <c r="C148" s="61"/>
      <c r="D148" s="61"/>
      <c r="E148" s="3"/>
      <c r="F148" s="3"/>
      <c r="G148" s="3"/>
      <c r="H148" s="3"/>
      <c r="I148" s="3"/>
      <c r="J148" s="3"/>
      <c r="K148" s="3"/>
      <c r="L148" s="3"/>
      <c r="M148" s="3"/>
      <c r="N148" s="61"/>
      <c r="O148" s="3"/>
      <c r="P148" s="61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61"/>
      <c r="C149" s="61"/>
      <c r="D149" s="61"/>
      <c r="E149" s="3"/>
      <c r="F149" s="3"/>
      <c r="G149" s="3"/>
      <c r="H149" s="3"/>
      <c r="I149" s="3"/>
      <c r="J149" s="3"/>
      <c r="K149" s="3"/>
      <c r="L149" s="3"/>
      <c r="M149" s="3"/>
      <c r="N149" s="61"/>
      <c r="O149" s="3"/>
      <c r="P149" s="61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61"/>
      <c r="C150" s="61"/>
      <c r="D150" s="61"/>
      <c r="E150" s="3"/>
      <c r="F150" s="3"/>
      <c r="G150" s="3"/>
      <c r="H150" s="3"/>
      <c r="I150" s="3"/>
      <c r="J150" s="3"/>
      <c r="K150" s="3"/>
      <c r="L150" s="3"/>
      <c r="M150" s="3"/>
      <c r="N150" s="61"/>
      <c r="O150" s="3"/>
      <c r="P150" s="61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61"/>
      <c r="C151" s="61"/>
      <c r="D151" s="61"/>
      <c r="E151" s="3"/>
      <c r="F151" s="3"/>
      <c r="G151" s="3"/>
      <c r="H151" s="3"/>
      <c r="I151" s="3"/>
      <c r="J151" s="3"/>
      <c r="K151" s="3"/>
      <c r="L151" s="3"/>
      <c r="M151" s="3"/>
      <c r="N151" s="61"/>
      <c r="O151" s="3"/>
      <c r="P151" s="61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61"/>
      <c r="C152" s="61"/>
      <c r="D152" s="61"/>
      <c r="E152" s="3"/>
      <c r="F152" s="3"/>
      <c r="G152" s="3"/>
      <c r="H152" s="3"/>
      <c r="I152" s="3"/>
      <c r="J152" s="3"/>
      <c r="K152" s="3"/>
      <c r="L152" s="3"/>
      <c r="M152" s="3"/>
      <c r="N152" s="61"/>
      <c r="O152" s="3"/>
      <c r="P152" s="61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61"/>
      <c r="C153" s="61"/>
      <c r="D153" s="61"/>
      <c r="E153" s="3"/>
      <c r="F153" s="3"/>
      <c r="G153" s="3"/>
      <c r="H153" s="3"/>
      <c r="I153" s="3"/>
      <c r="J153" s="3"/>
      <c r="K153" s="3"/>
      <c r="L153" s="3"/>
      <c r="M153" s="3"/>
      <c r="N153" s="61"/>
      <c r="O153" s="3"/>
      <c r="P153" s="61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61"/>
      <c r="C154" s="61"/>
      <c r="D154" s="61"/>
      <c r="E154" s="3"/>
      <c r="F154" s="3"/>
      <c r="G154" s="3"/>
      <c r="H154" s="3"/>
      <c r="I154" s="3"/>
      <c r="J154" s="3"/>
      <c r="K154" s="3"/>
      <c r="L154" s="3"/>
      <c r="M154" s="3"/>
      <c r="N154" s="61"/>
      <c r="O154" s="3"/>
      <c r="P154" s="61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61"/>
      <c r="C155" s="61"/>
      <c r="D155" s="61"/>
      <c r="E155" s="3"/>
      <c r="F155" s="3"/>
      <c r="G155" s="3"/>
      <c r="H155" s="3"/>
      <c r="I155" s="3"/>
      <c r="J155" s="3"/>
      <c r="K155" s="3"/>
      <c r="L155" s="3"/>
      <c r="M155" s="3"/>
      <c r="N155" s="61"/>
      <c r="O155" s="3"/>
      <c r="P155" s="61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61"/>
      <c r="C156" s="61"/>
      <c r="D156" s="61"/>
      <c r="E156" s="3"/>
      <c r="F156" s="3"/>
      <c r="G156" s="3"/>
      <c r="H156" s="3"/>
      <c r="I156" s="3"/>
      <c r="J156" s="3"/>
      <c r="K156" s="3"/>
      <c r="L156" s="3"/>
      <c r="M156" s="3"/>
      <c r="N156" s="61"/>
      <c r="O156" s="3"/>
      <c r="P156" s="61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61"/>
      <c r="C157" s="61"/>
      <c r="D157" s="61"/>
      <c r="E157" s="3"/>
      <c r="F157" s="3"/>
      <c r="G157" s="3"/>
      <c r="H157" s="3"/>
      <c r="I157" s="3"/>
      <c r="J157" s="3"/>
      <c r="K157" s="3"/>
      <c r="L157" s="3"/>
      <c r="M157" s="3"/>
      <c r="N157" s="61"/>
      <c r="O157" s="3"/>
      <c r="P157" s="61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61"/>
      <c r="C158" s="61"/>
      <c r="D158" s="61"/>
      <c r="E158" s="3"/>
      <c r="F158" s="3"/>
      <c r="G158" s="3"/>
      <c r="H158" s="3"/>
      <c r="I158" s="3"/>
      <c r="J158" s="3"/>
      <c r="K158" s="3"/>
      <c r="L158" s="3"/>
      <c r="M158" s="3"/>
      <c r="N158" s="61"/>
      <c r="O158" s="3"/>
      <c r="P158" s="61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61"/>
      <c r="C159" s="61"/>
      <c r="D159" s="61"/>
      <c r="E159" s="3"/>
      <c r="F159" s="3"/>
      <c r="G159" s="3"/>
      <c r="H159" s="3"/>
      <c r="I159" s="3"/>
      <c r="J159" s="3"/>
      <c r="K159" s="3"/>
      <c r="L159" s="3"/>
      <c r="M159" s="3"/>
      <c r="N159" s="61"/>
      <c r="O159" s="3"/>
      <c r="P159" s="61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61"/>
      <c r="C160" s="61"/>
      <c r="D160" s="61"/>
      <c r="E160" s="3"/>
      <c r="F160" s="3"/>
      <c r="G160" s="3"/>
      <c r="H160" s="3"/>
      <c r="I160" s="3"/>
      <c r="J160" s="3"/>
      <c r="K160" s="3"/>
      <c r="L160" s="3"/>
      <c r="M160" s="3"/>
      <c r="N160" s="61"/>
      <c r="O160" s="3"/>
      <c r="P160" s="61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61"/>
      <c r="C161" s="61"/>
      <c r="D161" s="61"/>
      <c r="E161" s="3"/>
      <c r="F161" s="3"/>
      <c r="G161" s="3"/>
      <c r="H161" s="3"/>
      <c r="I161" s="3"/>
      <c r="J161" s="3"/>
      <c r="K161" s="3"/>
      <c r="L161" s="3"/>
      <c r="M161" s="3"/>
      <c r="N161" s="61"/>
      <c r="O161" s="3"/>
      <c r="P161" s="61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61"/>
      <c r="C162" s="61"/>
      <c r="D162" s="61"/>
      <c r="E162" s="3"/>
      <c r="F162" s="3"/>
      <c r="G162" s="3"/>
      <c r="H162" s="3"/>
      <c r="I162" s="3"/>
      <c r="J162" s="3"/>
      <c r="K162" s="3"/>
      <c r="L162" s="3"/>
      <c r="M162" s="3"/>
      <c r="N162" s="61"/>
      <c r="O162" s="3"/>
      <c r="P162" s="61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61"/>
      <c r="C163" s="61"/>
      <c r="D163" s="61"/>
      <c r="E163" s="3"/>
      <c r="F163" s="3"/>
      <c r="G163" s="3"/>
      <c r="H163" s="3"/>
      <c r="I163" s="3"/>
      <c r="J163" s="3"/>
      <c r="K163" s="3"/>
      <c r="L163" s="3"/>
      <c r="M163" s="3"/>
      <c r="N163" s="61"/>
      <c r="O163" s="3"/>
      <c r="P163" s="61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61"/>
      <c r="C164" s="61"/>
      <c r="D164" s="61"/>
      <c r="E164" s="3"/>
      <c r="F164" s="3"/>
      <c r="G164" s="3"/>
      <c r="H164" s="3"/>
      <c r="I164" s="3"/>
      <c r="J164" s="3"/>
      <c r="K164" s="3"/>
      <c r="L164" s="3"/>
      <c r="M164" s="3"/>
      <c r="N164" s="61"/>
      <c r="O164" s="3"/>
      <c r="P164" s="61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61"/>
      <c r="C165" s="61"/>
      <c r="D165" s="61"/>
      <c r="E165" s="3"/>
      <c r="F165" s="3"/>
      <c r="G165" s="3"/>
      <c r="H165" s="3"/>
      <c r="I165" s="3"/>
      <c r="J165" s="3"/>
      <c r="K165" s="3"/>
      <c r="L165" s="3"/>
      <c r="M165" s="3"/>
      <c r="N165" s="61"/>
      <c r="O165" s="3"/>
      <c r="P165" s="61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61"/>
      <c r="C166" s="61"/>
      <c r="D166" s="61"/>
      <c r="E166" s="3"/>
      <c r="F166" s="3"/>
      <c r="G166" s="3"/>
      <c r="H166" s="3"/>
      <c r="I166" s="3"/>
      <c r="J166" s="3"/>
      <c r="K166" s="3"/>
      <c r="L166" s="3"/>
      <c r="M166" s="3"/>
      <c r="N166" s="61"/>
      <c r="O166" s="3"/>
      <c r="P166" s="61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61"/>
      <c r="C167" s="61"/>
      <c r="D167" s="61"/>
      <c r="E167" s="3"/>
      <c r="F167" s="3"/>
      <c r="G167" s="3"/>
      <c r="H167" s="3"/>
      <c r="I167" s="3"/>
      <c r="J167" s="3"/>
      <c r="K167" s="3"/>
      <c r="L167" s="3"/>
      <c r="M167" s="3"/>
      <c r="N167" s="61"/>
      <c r="O167" s="3"/>
      <c r="P167" s="61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61"/>
      <c r="C168" s="61"/>
      <c r="D168" s="61"/>
      <c r="E168" s="3"/>
      <c r="F168" s="3"/>
      <c r="G168" s="3"/>
      <c r="H168" s="3"/>
      <c r="I168" s="3"/>
      <c r="J168" s="3"/>
      <c r="K168" s="3"/>
      <c r="L168" s="3"/>
      <c r="M168" s="3"/>
      <c r="N168" s="61"/>
      <c r="O168" s="3"/>
      <c r="P168" s="61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61"/>
      <c r="C169" s="61"/>
      <c r="D169" s="61"/>
      <c r="E169" s="3"/>
      <c r="F169" s="3"/>
      <c r="G169" s="3"/>
      <c r="H169" s="3"/>
      <c r="I169" s="3"/>
      <c r="J169" s="3"/>
      <c r="K169" s="3"/>
      <c r="L169" s="3"/>
      <c r="M169" s="3"/>
      <c r="N169" s="61"/>
      <c r="O169" s="3"/>
      <c r="P169" s="61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61"/>
      <c r="C170" s="61"/>
      <c r="D170" s="61"/>
      <c r="E170" s="3"/>
      <c r="F170" s="3"/>
      <c r="G170" s="3"/>
      <c r="H170" s="3"/>
      <c r="I170" s="3"/>
      <c r="J170" s="3"/>
      <c r="K170" s="3"/>
      <c r="L170" s="3"/>
      <c r="M170" s="3"/>
      <c r="N170" s="61"/>
      <c r="O170" s="3"/>
      <c r="P170" s="61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61"/>
      <c r="C171" s="61"/>
      <c r="D171" s="61"/>
      <c r="E171" s="3"/>
      <c r="F171" s="3"/>
      <c r="G171" s="3"/>
      <c r="H171" s="3"/>
      <c r="I171" s="3"/>
      <c r="J171" s="3"/>
      <c r="K171" s="3"/>
      <c r="L171" s="3"/>
      <c r="M171" s="3"/>
      <c r="N171" s="61"/>
      <c r="O171" s="3"/>
      <c r="P171" s="61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61"/>
      <c r="C172" s="61"/>
      <c r="D172" s="61"/>
      <c r="E172" s="3"/>
      <c r="F172" s="3"/>
      <c r="G172" s="3"/>
      <c r="H172" s="3"/>
      <c r="I172" s="3"/>
      <c r="J172" s="3"/>
      <c r="K172" s="3"/>
      <c r="L172" s="3"/>
      <c r="M172" s="3"/>
      <c r="N172" s="61"/>
      <c r="O172" s="3"/>
      <c r="P172" s="61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61"/>
      <c r="C173" s="61"/>
      <c r="D173" s="61"/>
      <c r="E173" s="3"/>
      <c r="F173" s="3"/>
      <c r="G173" s="3"/>
      <c r="H173" s="3"/>
      <c r="I173" s="3"/>
      <c r="J173" s="3"/>
      <c r="K173" s="3"/>
      <c r="L173" s="3"/>
      <c r="M173" s="3"/>
      <c r="N173" s="61"/>
      <c r="O173" s="3"/>
      <c r="P173" s="61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61"/>
      <c r="C174" s="61"/>
      <c r="D174" s="61"/>
      <c r="E174" s="3"/>
      <c r="F174" s="3"/>
      <c r="G174" s="3"/>
      <c r="H174" s="3"/>
      <c r="I174" s="3"/>
      <c r="J174" s="3"/>
      <c r="K174" s="3"/>
      <c r="L174" s="3"/>
      <c r="M174" s="3"/>
      <c r="N174" s="61"/>
      <c r="O174" s="3"/>
      <c r="P174" s="61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61"/>
      <c r="C175" s="61"/>
      <c r="D175" s="61"/>
      <c r="E175" s="3"/>
      <c r="F175" s="3"/>
      <c r="G175" s="3"/>
      <c r="H175" s="3"/>
      <c r="I175" s="3"/>
      <c r="J175" s="3"/>
      <c r="K175" s="3"/>
      <c r="L175" s="3"/>
      <c r="M175" s="3"/>
      <c r="N175" s="61"/>
      <c r="O175" s="3"/>
      <c r="P175" s="61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61"/>
      <c r="C176" s="61"/>
      <c r="D176" s="61"/>
      <c r="E176" s="3"/>
      <c r="F176" s="3"/>
      <c r="G176" s="3"/>
      <c r="H176" s="3"/>
      <c r="I176" s="3"/>
      <c r="J176" s="3"/>
      <c r="K176" s="3"/>
      <c r="L176" s="3"/>
      <c r="M176" s="3"/>
      <c r="N176" s="61"/>
      <c r="O176" s="3"/>
      <c r="P176" s="61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61"/>
      <c r="C177" s="61"/>
      <c r="D177" s="61"/>
      <c r="E177" s="3"/>
      <c r="F177" s="3"/>
      <c r="G177" s="3"/>
      <c r="H177" s="3"/>
      <c r="I177" s="3"/>
      <c r="J177" s="3"/>
      <c r="K177" s="3"/>
      <c r="L177" s="3"/>
      <c r="M177" s="3"/>
      <c r="N177" s="61"/>
      <c r="O177" s="3"/>
      <c r="P177" s="61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61"/>
      <c r="C178" s="61"/>
      <c r="D178" s="61"/>
      <c r="E178" s="3"/>
      <c r="F178" s="3"/>
      <c r="G178" s="3"/>
      <c r="H178" s="3"/>
      <c r="I178" s="3"/>
      <c r="J178" s="3"/>
      <c r="K178" s="3"/>
      <c r="L178" s="3"/>
      <c r="M178" s="3"/>
      <c r="N178" s="61"/>
      <c r="O178" s="3"/>
      <c r="P178" s="61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61"/>
      <c r="C179" s="61"/>
      <c r="D179" s="61"/>
      <c r="E179" s="3"/>
      <c r="F179" s="3"/>
      <c r="G179" s="3"/>
      <c r="H179" s="3"/>
      <c r="I179" s="3"/>
      <c r="J179" s="3"/>
      <c r="K179" s="3"/>
      <c r="L179" s="3"/>
      <c r="M179" s="3"/>
      <c r="N179" s="61"/>
      <c r="O179" s="3"/>
      <c r="P179" s="61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61"/>
      <c r="C180" s="61"/>
      <c r="D180" s="61"/>
      <c r="E180" s="3"/>
      <c r="F180" s="3"/>
      <c r="G180" s="3"/>
      <c r="H180" s="3"/>
      <c r="I180" s="3"/>
      <c r="J180" s="3"/>
      <c r="K180" s="3"/>
      <c r="L180" s="3"/>
      <c r="M180" s="3"/>
      <c r="N180" s="61"/>
      <c r="O180" s="3"/>
      <c r="P180" s="61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61"/>
      <c r="C181" s="61"/>
      <c r="D181" s="61"/>
      <c r="E181" s="3"/>
      <c r="F181" s="3"/>
      <c r="G181" s="3"/>
      <c r="H181" s="3"/>
      <c r="I181" s="3"/>
      <c r="J181" s="3"/>
      <c r="K181" s="3"/>
      <c r="L181" s="3"/>
      <c r="M181" s="3"/>
      <c r="N181" s="61"/>
      <c r="O181" s="3"/>
      <c r="P181" s="61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61"/>
      <c r="C182" s="61"/>
      <c r="D182" s="61"/>
      <c r="E182" s="3"/>
      <c r="F182" s="3"/>
      <c r="G182" s="3"/>
      <c r="H182" s="3"/>
      <c r="I182" s="3"/>
      <c r="J182" s="3"/>
      <c r="K182" s="3"/>
      <c r="L182" s="3"/>
      <c r="M182" s="3"/>
      <c r="N182" s="61"/>
      <c r="O182" s="3"/>
      <c r="P182" s="61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61"/>
      <c r="C183" s="61"/>
      <c r="D183" s="61"/>
      <c r="E183" s="3"/>
      <c r="F183" s="3"/>
      <c r="G183" s="3"/>
      <c r="H183" s="3"/>
      <c r="I183" s="3"/>
      <c r="J183" s="3"/>
      <c r="K183" s="3"/>
      <c r="L183" s="3"/>
      <c r="M183" s="3"/>
      <c r="N183" s="61"/>
      <c r="O183" s="3"/>
      <c r="P183" s="61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61"/>
      <c r="C184" s="61"/>
      <c r="D184" s="61"/>
      <c r="E184" s="3"/>
      <c r="F184" s="3"/>
      <c r="G184" s="3"/>
      <c r="H184" s="3"/>
      <c r="I184" s="3"/>
      <c r="J184" s="3"/>
      <c r="K184" s="3"/>
      <c r="L184" s="3"/>
      <c r="M184" s="3"/>
      <c r="N184" s="61"/>
      <c r="O184" s="3"/>
      <c r="P184" s="61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61"/>
      <c r="C185" s="61"/>
      <c r="D185" s="61"/>
      <c r="E185" s="3"/>
      <c r="F185" s="3"/>
      <c r="G185" s="3"/>
      <c r="H185" s="3"/>
      <c r="I185" s="3"/>
      <c r="J185" s="3"/>
      <c r="K185" s="3"/>
      <c r="L185" s="3"/>
      <c r="M185" s="3"/>
      <c r="N185" s="61"/>
      <c r="O185" s="3"/>
      <c r="P185" s="61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61"/>
      <c r="C186" s="61"/>
      <c r="D186" s="61"/>
      <c r="E186" s="3"/>
      <c r="F186" s="3"/>
      <c r="G186" s="3"/>
      <c r="H186" s="3"/>
      <c r="I186" s="3"/>
      <c r="J186" s="3"/>
      <c r="K186" s="3"/>
      <c r="L186" s="3"/>
      <c r="M186" s="3"/>
      <c r="N186" s="61"/>
      <c r="O186" s="3"/>
      <c r="P186" s="61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61"/>
      <c r="C187" s="61"/>
      <c r="D187" s="61"/>
      <c r="E187" s="3"/>
      <c r="F187" s="3"/>
      <c r="G187" s="3"/>
      <c r="H187" s="3"/>
      <c r="I187" s="3"/>
      <c r="J187" s="3"/>
      <c r="K187" s="3"/>
      <c r="L187" s="3"/>
      <c r="M187" s="3"/>
      <c r="N187" s="61"/>
      <c r="O187" s="3"/>
      <c r="P187" s="61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61"/>
      <c r="C188" s="61"/>
      <c r="D188" s="61"/>
      <c r="E188" s="3"/>
      <c r="F188" s="3"/>
      <c r="G188" s="3"/>
      <c r="H188" s="3"/>
      <c r="I188" s="3"/>
      <c r="J188" s="3"/>
      <c r="K188" s="3"/>
      <c r="L188" s="3"/>
      <c r="M188" s="3"/>
      <c r="N188" s="61"/>
      <c r="O188" s="3"/>
      <c r="P188" s="61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61"/>
      <c r="C189" s="61"/>
      <c r="D189" s="61"/>
      <c r="E189" s="3"/>
      <c r="F189" s="3"/>
      <c r="G189" s="3"/>
      <c r="H189" s="3"/>
      <c r="I189" s="3"/>
      <c r="J189" s="3"/>
      <c r="K189" s="3"/>
      <c r="L189" s="3"/>
      <c r="M189" s="3"/>
      <c r="N189" s="61"/>
      <c r="O189" s="3"/>
      <c r="P189" s="61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61"/>
      <c r="C190" s="61"/>
      <c r="D190" s="61"/>
      <c r="E190" s="3"/>
      <c r="F190" s="3"/>
      <c r="G190" s="3"/>
      <c r="H190" s="3"/>
      <c r="I190" s="3"/>
      <c r="J190" s="3"/>
      <c r="K190" s="3"/>
      <c r="L190" s="3"/>
      <c r="M190" s="3"/>
      <c r="N190" s="61"/>
      <c r="O190" s="3"/>
      <c r="P190" s="61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61"/>
      <c r="C191" s="61"/>
      <c r="D191" s="61"/>
      <c r="E191" s="3"/>
      <c r="F191" s="3"/>
      <c r="G191" s="3"/>
      <c r="H191" s="3"/>
      <c r="I191" s="3"/>
      <c r="J191" s="3"/>
      <c r="K191" s="3"/>
      <c r="L191" s="3"/>
      <c r="M191" s="3"/>
      <c r="N191" s="61"/>
      <c r="O191" s="3"/>
      <c r="P191" s="61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61"/>
      <c r="C192" s="61"/>
      <c r="D192" s="61"/>
      <c r="E192" s="3"/>
      <c r="F192" s="3"/>
      <c r="G192" s="3"/>
      <c r="H192" s="3"/>
      <c r="I192" s="3"/>
      <c r="J192" s="3"/>
      <c r="K192" s="3"/>
      <c r="L192" s="3"/>
      <c r="M192" s="3"/>
      <c r="N192" s="61"/>
      <c r="O192" s="3"/>
      <c r="P192" s="61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61"/>
      <c r="C193" s="61"/>
      <c r="D193" s="61"/>
      <c r="E193" s="3"/>
      <c r="F193" s="3"/>
      <c r="G193" s="3"/>
      <c r="H193" s="3"/>
      <c r="I193" s="3"/>
      <c r="J193" s="3"/>
      <c r="K193" s="3"/>
      <c r="L193" s="3"/>
      <c r="M193" s="3"/>
      <c r="N193" s="61"/>
      <c r="O193" s="3"/>
      <c r="P193" s="61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61"/>
      <c r="C194" s="61"/>
      <c r="D194" s="61"/>
      <c r="E194" s="3"/>
      <c r="F194" s="3"/>
      <c r="G194" s="3"/>
      <c r="H194" s="3"/>
      <c r="I194" s="3"/>
      <c r="J194" s="3"/>
      <c r="K194" s="3"/>
      <c r="L194" s="3"/>
      <c r="M194" s="3"/>
      <c r="N194" s="61"/>
      <c r="O194" s="3"/>
      <c r="P194" s="61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61"/>
      <c r="C195" s="61"/>
      <c r="D195" s="61"/>
      <c r="E195" s="3"/>
      <c r="F195" s="3"/>
      <c r="G195" s="3"/>
      <c r="H195" s="3"/>
      <c r="I195" s="3"/>
      <c r="J195" s="3"/>
      <c r="K195" s="3"/>
      <c r="L195" s="3"/>
      <c r="M195" s="3"/>
      <c r="N195" s="61"/>
      <c r="O195" s="3"/>
      <c r="P195" s="61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61"/>
      <c r="C196" s="61"/>
      <c r="D196" s="61"/>
      <c r="E196" s="3"/>
      <c r="F196" s="3"/>
      <c r="G196" s="3"/>
      <c r="H196" s="3"/>
      <c r="I196" s="3"/>
      <c r="J196" s="3"/>
      <c r="K196" s="3"/>
      <c r="L196" s="3"/>
      <c r="M196" s="3"/>
      <c r="N196" s="61"/>
      <c r="O196" s="3"/>
      <c r="P196" s="61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61"/>
      <c r="C197" s="61"/>
      <c r="D197" s="61"/>
      <c r="E197" s="3"/>
      <c r="F197" s="3"/>
      <c r="G197" s="3"/>
      <c r="H197" s="3"/>
      <c r="I197" s="3"/>
      <c r="J197" s="3"/>
      <c r="K197" s="3"/>
      <c r="L197" s="3"/>
      <c r="M197" s="3"/>
      <c r="N197" s="61"/>
      <c r="O197" s="3"/>
      <c r="P197" s="61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61"/>
      <c r="C198" s="61"/>
      <c r="D198" s="61"/>
      <c r="E198" s="3"/>
      <c r="F198" s="3"/>
      <c r="G198" s="3"/>
      <c r="H198" s="3"/>
      <c r="I198" s="3"/>
      <c r="J198" s="3"/>
      <c r="K198" s="3"/>
      <c r="L198" s="3"/>
      <c r="M198" s="3"/>
      <c r="N198" s="61"/>
      <c r="O198" s="3"/>
      <c r="P198" s="61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61"/>
      <c r="C199" s="61"/>
      <c r="D199" s="61"/>
      <c r="E199" s="3"/>
      <c r="F199" s="3"/>
      <c r="G199" s="3"/>
      <c r="H199" s="3"/>
      <c r="I199" s="3"/>
      <c r="J199" s="3"/>
      <c r="K199" s="3"/>
      <c r="L199" s="3"/>
      <c r="M199" s="3"/>
      <c r="N199" s="61"/>
      <c r="O199" s="3"/>
      <c r="P199" s="61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61"/>
      <c r="C200" s="61"/>
      <c r="D200" s="61"/>
      <c r="E200" s="3"/>
      <c r="F200" s="3"/>
      <c r="G200" s="3"/>
      <c r="H200" s="3"/>
      <c r="I200" s="3"/>
      <c r="J200" s="3"/>
      <c r="K200" s="3"/>
      <c r="L200" s="3"/>
      <c r="M200" s="3"/>
      <c r="N200" s="61"/>
      <c r="O200" s="3"/>
      <c r="P200" s="61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61"/>
      <c r="C201" s="61"/>
      <c r="D201" s="61"/>
      <c r="E201" s="3"/>
      <c r="F201" s="3"/>
      <c r="G201" s="3"/>
      <c r="H201" s="3"/>
      <c r="I201" s="3"/>
      <c r="J201" s="3"/>
      <c r="K201" s="3"/>
      <c r="L201" s="3"/>
      <c r="M201" s="3"/>
      <c r="N201" s="61"/>
      <c r="O201" s="3"/>
      <c r="P201" s="61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61"/>
      <c r="C202" s="61"/>
      <c r="D202" s="61"/>
      <c r="E202" s="3"/>
      <c r="F202" s="3"/>
      <c r="G202" s="3"/>
      <c r="H202" s="3"/>
      <c r="I202" s="3"/>
      <c r="J202" s="3"/>
      <c r="K202" s="3"/>
      <c r="L202" s="3"/>
      <c r="M202" s="3"/>
      <c r="N202" s="61"/>
      <c r="O202" s="3"/>
      <c r="P202" s="61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61"/>
      <c r="C203" s="61"/>
      <c r="D203" s="61"/>
      <c r="E203" s="3"/>
      <c r="F203" s="3"/>
      <c r="G203" s="3"/>
      <c r="H203" s="3"/>
      <c r="I203" s="3"/>
      <c r="J203" s="3"/>
      <c r="K203" s="3"/>
      <c r="L203" s="3"/>
      <c r="M203" s="3"/>
      <c r="N203" s="61"/>
      <c r="O203" s="3"/>
      <c r="P203" s="61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61"/>
      <c r="C204" s="61"/>
      <c r="D204" s="61"/>
      <c r="E204" s="3"/>
      <c r="F204" s="3"/>
      <c r="G204" s="3"/>
      <c r="H204" s="3"/>
      <c r="I204" s="3"/>
      <c r="J204" s="3"/>
      <c r="K204" s="3"/>
      <c r="L204" s="3"/>
      <c r="M204" s="3"/>
      <c r="N204" s="61"/>
      <c r="O204" s="3"/>
      <c r="P204" s="61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61"/>
      <c r="C205" s="61"/>
      <c r="D205" s="61"/>
      <c r="E205" s="3"/>
      <c r="F205" s="3"/>
      <c r="G205" s="3"/>
      <c r="H205" s="3"/>
      <c r="I205" s="3"/>
      <c r="J205" s="3"/>
      <c r="K205" s="3"/>
      <c r="L205" s="3"/>
      <c r="M205" s="3"/>
      <c r="N205" s="61"/>
      <c r="O205" s="3"/>
      <c r="P205" s="61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61"/>
      <c r="C206" s="61"/>
      <c r="D206" s="61"/>
      <c r="E206" s="3"/>
      <c r="F206" s="3"/>
      <c r="G206" s="3"/>
      <c r="H206" s="3"/>
      <c r="I206" s="3"/>
      <c r="J206" s="3"/>
      <c r="K206" s="3"/>
      <c r="L206" s="3"/>
      <c r="M206" s="3"/>
      <c r="N206" s="61"/>
      <c r="O206" s="3"/>
      <c r="P206" s="61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61"/>
      <c r="C207" s="61"/>
      <c r="D207" s="61"/>
      <c r="E207" s="3"/>
      <c r="F207" s="3"/>
      <c r="G207" s="3"/>
      <c r="H207" s="3"/>
      <c r="I207" s="3"/>
      <c r="J207" s="3"/>
      <c r="K207" s="3"/>
      <c r="L207" s="3"/>
      <c r="M207" s="3"/>
      <c r="N207" s="61"/>
      <c r="O207" s="3"/>
      <c r="P207" s="61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61"/>
      <c r="C208" s="61"/>
      <c r="D208" s="61"/>
      <c r="E208" s="3"/>
      <c r="F208" s="3"/>
      <c r="G208" s="3"/>
      <c r="H208" s="3"/>
      <c r="I208" s="3"/>
      <c r="J208" s="3"/>
      <c r="K208" s="3"/>
      <c r="L208" s="3"/>
      <c r="M208" s="3"/>
      <c r="N208" s="61"/>
      <c r="O208" s="3"/>
      <c r="P208" s="61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61"/>
      <c r="C209" s="61"/>
      <c r="D209" s="61"/>
      <c r="E209" s="3"/>
      <c r="F209" s="3"/>
      <c r="G209" s="3"/>
      <c r="H209" s="3"/>
      <c r="I209" s="3"/>
      <c r="J209" s="3"/>
      <c r="K209" s="3"/>
      <c r="L209" s="3"/>
      <c r="M209" s="3"/>
      <c r="N209" s="61"/>
      <c r="O209" s="3"/>
      <c r="P209" s="61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61"/>
      <c r="C210" s="61"/>
      <c r="D210" s="61"/>
      <c r="E210" s="3"/>
      <c r="F210" s="3"/>
      <c r="G210" s="3"/>
      <c r="H210" s="3"/>
      <c r="I210" s="3"/>
      <c r="J210" s="3"/>
      <c r="K210" s="3"/>
      <c r="L210" s="3"/>
      <c r="M210" s="3"/>
      <c r="N210" s="61"/>
      <c r="O210" s="3"/>
      <c r="P210" s="61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61"/>
      <c r="C211" s="61"/>
      <c r="D211" s="61"/>
      <c r="E211" s="3"/>
      <c r="F211" s="3"/>
      <c r="G211" s="3"/>
      <c r="H211" s="3"/>
      <c r="I211" s="3"/>
      <c r="J211" s="3"/>
      <c r="K211" s="3"/>
      <c r="L211" s="3"/>
      <c r="M211" s="3"/>
      <c r="N211" s="61"/>
      <c r="O211" s="3"/>
      <c r="P211" s="61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61"/>
      <c r="C212" s="61"/>
      <c r="D212" s="61"/>
      <c r="E212" s="3"/>
      <c r="F212" s="3"/>
      <c r="G212" s="3"/>
      <c r="H212" s="3"/>
      <c r="I212" s="3"/>
      <c r="J212" s="3"/>
      <c r="K212" s="3"/>
      <c r="L212" s="3"/>
      <c r="M212" s="3"/>
      <c r="N212" s="61"/>
      <c r="O212" s="3"/>
      <c r="P212" s="61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61"/>
      <c r="C213" s="61"/>
      <c r="D213" s="61"/>
      <c r="E213" s="3"/>
      <c r="F213" s="3"/>
      <c r="G213" s="3"/>
      <c r="H213" s="3"/>
      <c r="I213" s="3"/>
      <c r="J213" s="3"/>
      <c r="K213" s="3"/>
      <c r="L213" s="3"/>
      <c r="M213" s="3"/>
      <c r="N213" s="61"/>
      <c r="O213" s="3"/>
      <c r="P213" s="61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61"/>
      <c r="C214" s="61"/>
      <c r="D214" s="61"/>
      <c r="E214" s="3"/>
      <c r="F214" s="3"/>
      <c r="G214" s="3"/>
      <c r="H214" s="3"/>
      <c r="I214" s="3"/>
      <c r="J214" s="3"/>
      <c r="K214" s="3"/>
      <c r="L214" s="3"/>
      <c r="M214" s="3"/>
      <c r="N214" s="61"/>
      <c r="O214" s="3"/>
      <c r="P214" s="61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61"/>
      <c r="C215" s="61"/>
      <c r="D215" s="61"/>
      <c r="E215" s="3"/>
      <c r="F215" s="3"/>
      <c r="G215" s="3"/>
      <c r="H215" s="3"/>
      <c r="I215" s="3"/>
      <c r="J215" s="3"/>
      <c r="K215" s="3"/>
      <c r="L215" s="3"/>
      <c r="M215" s="3"/>
      <c r="N215" s="61"/>
      <c r="O215" s="3"/>
      <c r="P215" s="61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61"/>
      <c r="C216" s="61"/>
      <c r="D216" s="61"/>
      <c r="E216" s="3"/>
      <c r="F216" s="3"/>
      <c r="G216" s="3"/>
      <c r="H216" s="3"/>
      <c r="I216" s="3"/>
      <c r="J216" s="3"/>
      <c r="K216" s="3"/>
      <c r="L216" s="3"/>
      <c r="M216" s="3"/>
      <c r="N216" s="61"/>
      <c r="O216" s="3"/>
      <c r="P216" s="61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61"/>
      <c r="C217" s="61"/>
      <c r="D217" s="61"/>
      <c r="E217" s="3"/>
      <c r="F217" s="3"/>
      <c r="G217" s="3"/>
      <c r="H217" s="3"/>
      <c r="I217" s="3"/>
      <c r="J217" s="3"/>
      <c r="K217" s="3"/>
      <c r="L217" s="3"/>
      <c r="M217" s="3"/>
      <c r="N217" s="61"/>
      <c r="O217" s="3"/>
      <c r="P217" s="61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61"/>
      <c r="C218" s="61"/>
      <c r="D218" s="61"/>
      <c r="E218" s="3"/>
      <c r="F218" s="3"/>
      <c r="G218" s="3"/>
      <c r="H218" s="3"/>
      <c r="I218" s="3"/>
      <c r="J218" s="3"/>
      <c r="K218" s="3"/>
      <c r="L218" s="3"/>
      <c r="M218" s="3"/>
      <c r="N218" s="61"/>
      <c r="O218" s="3"/>
      <c r="P218" s="61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61"/>
      <c r="C219" s="61"/>
      <c r="D219" s="61"/>
      <c r="E219" s="3"/>
      <c r="F219" s="3"/>
      <c r="G219" s="3"/>
      <c r="H219" s="3"/>
      <c r="I219" s="3"/>
      <c r="J219" s="3"/>
      <c r="K219" s="3"/>
      <c r="L219" s="3"/>
      <c r="M219" s="3"/>
      <c r="N219" s="61"/>
      <c r="O219" s="3"/>
      <c r="P219" s="61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61"/>
      <c r="C220" s="61"/>
      <c r="D220" s="61"/>
      <c r="E220" s="3"/>
      <c r="F220" s="3"/>
      <c r="G220" s="3"/>
      <c r="H220" s="3"/>
      <c r="I220" s="3"/>
      <c r="J220" s="3"/>
      <c r="K220" s="3"/>
      <c r="L220" s="3"/>
      <c r="M220" s="3"/>
      <c r="N220" s="61"/>
      <c r="O220" s="3"/>
      <c r="P220" s="61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61"/>
      <c r="C221" s="61"/>
      <c r="D221" s="61"/>
      <c r="E221" s="3"/>
      <c r="F221" s="3"/>
      <c r="G221" s="3"/>
      <c r="H221" s="3"/>
      <c r="I221" s="3"/>
      <c r="J221" s="3"/>
      <c r="K221" s="3"/>
      <c r="L221" s="3"/>
      <c r="M221" s="3"/>
      <c r="N221" s="61"/>
      <c r="O221" s="3"/>
      <c r="P221" s="61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61"/>
      <c r="C222" s="61"/>
      <c r="D222" s="61"/>
      <c r="E222" s="3"/>
      <c r="F222" s="3"/>
      <c r="G222" s="3"/>
      <c r="H222" s="3"/>
      <c r="I222" s="3"/>
      <c r="J222" s="3"/>
      <c r="K222" s="3"/>
      <c r="L222" s="3"/>
      <c r="M222" s="3"/>
      <c r="N222" s="61"/>
      <c r="O222" s="3"/>
      <c r="P222" s="61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61"/>
      <c r="C223" s="61"/>
      <c r="D223" s="61"/>
      <c r="E223" s="3"/>
      <c r="F223" s="3"/>
      <c r="G223" s="3"/>
      <c r="H223" s="3"/>
      <c r="I223" s="3"/>
      <c r="J223" s="3"/>
      <c r="K223" s="3"/>
      <c r="L223" s="3"/>
      <c r="M223" s="3"/>
      <c r="N223" s="61"/>
      <c r="O223" s="3"/>
      <c r="P223" s="61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61"/>
      <c r="C224" s="61"/>
      <c r="D224" s="61"/>
      <c r="E224" s="3"/>
      <c r="F224" s="3"/>
      <c r="G224" s="3"/>
      <c r="H224" s="3"/>
      <c r="I224" s="3"/>
      <c r="J224" s="3"/>
      <c r="K224" s="3"/>
      <c r="L224" s="3"/>
      <c r="M224" s="3"/>
      <c r="N224" s="61"/>
      <c r="O224" s="3"/>
      <c r="P224" s="61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61"/>
      <c r="C225" s="61"/>
      <c r="D225" s="61"/>
      <c r="E225" s="3"/>
      <c r="F225" s="3"/>
      <c r="G225" s="3"/>
      <c r="H225" s="3"/>
      <c r="I225" s="3"/>
      <c r="J225" s="3"/>
      <c r="K225" s="3"/>
      <c r="L225" s="3"/>
      <c r="M225" s="3"/>
      <c r="N225" s="61"/>
      <c r="O225" s="3"/>
      <c r="P225" s="61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61"/>
      <c r="C226" s="61"/>
      <c r="D226" s="61"/>
      <c r="E226" s="3"/>
      <c r="F226" s="3"/>
      <c r="G226" s="3"/>
      <c r="H226" s="3"/>
      <c r="I226" s="3"/>
      <c r="J226" s="3"/>
      <c r="K226" s="3"/>
      <c r="L226" s="3"/>
      <c r="M226" s="3"/>
      <c r="N226" s="61"/>
      <c r="O226" s="3"/>
      <c r="P226" s="61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61"/>
      <c r="C227" s="61"/>
      <c r="D227" s="61"/>
      <c r="E227" s="3"/>
      <c r="F227" s="3"/>
      <c r="G227" s="3"/>
      <c r="H227" s="3"/>
      <c r="I227" s="3"/>
      <c r="J227" s="3"/>
      <c r="K227" s="3"/>
      <c r="L227" s="3"/>
      <c r="M227" s="3"/>
      <c r="N227" s="61"/>
      <c r="O227" s="3"/>
      <c r="P227" s="61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61"/>
      <c r="C228" s="61"/>
      <c r="D228" s="61"/>
      <c r="E228" s="3"/>
      <c r="F228" s="3"/>
      <c r="G228" s="3"/>
      <c r="H228" s="3"/>
      <c r="I228" s="3"/>
      <c r="J228" s="3"/>
      <c r="K228" s="3"/>
      <c r="L228" s="3"/>
      <c r="M228" s="3"/>
      <c r="N228" s="61"/>
      <c r="O228" s="3"/>
      <c r="P228" s="61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61"/>
      <c r="C229" s="61"/>
      <c r="D229" s="61"/>
      <c r="E229" s="3"/>
      <c r="F229" s="3"/>
      <c r="G229" s="3"/>
      <c r="H229" s="3"/>
      <c r="I229" s="3"/>
      <c r="J229" s="3"/>
      <c r="K229" s="3"/>
      <c r="L229" s="3"/>
      <c r="M229" s="3"/>
      <c r="N229" s="61"/>
      <c r="O229" s="3"/>
      <c r="P229" s="61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61"/>
      <c r="C230" s="61"/>
      <c r="D230" s="61"/>
      <c r="E230" s="3"/>
      <c r="F230" s="3"/>
      <c r="G230" s="3"/>
      <c r="H230" s="3"/>
      <c r="I230" s="3"/>
      <c r="J230" s="3"/>
      <c r="K230" s="3"/>
      <c r="L230" s="3"/>
      <c r="M230" s="3"/>
      <c r="N230" s="61"/>
      <c r="O230" s="3"/>
      <c r="P230" s="61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61"/>
      <c r="C231" s="61"/>
      <c r="D231" s="61"/>
      <c r="E231" s="3"/>
      <c r="F231" s="3"/>
      <c r="G231" s="3"/>
      <c r="H231" s="3"/>
      <c r="I231" s="3"/>
      <c r="J231" s="3"/>
      <c r="K231" s="3"/>
      <c r="L231" s="3"/>
      <c r="M231" s="3"/>
      <c r="N231" s="61"/>
      <c r="O231" s="3"/>
      <c r="P231" s="61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61"/>
      <c r="C232" s="61"/>
      <c r="D232" s="61"/>
      <c r="E232" s="3"/>
      <c r="F232" s="3"/>
      <c r="G232" s="3"/>
      <c r="H232" s="3"/>
      <c r="I232" s="3"/>
      <c r="J232" s="3"/>
      <c r="K232" s="3"/>
      <c r="L232" s="3"/>
      <c r="M232" s="3"/>
      <c r="N232" s="61"/>
      <c r="O232" s="3"/>
      <c r="P232" s="61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61"/>
      <c r="C233" s="61"/>
      <c r="D233" s="61"/>
      <c r="E233" s="3"/>
      <c r="F233" s="3"/>
      <c r="G233" s="3"/>
      <c r="H233" s="3"/>
      <c r="I233" s="3"/>
      <c r="J233" s="3"/>
      <c r="K233" s="3"/>
      <c r="L233" s="3"/>
      <c r="M233" s="3"/>
      <c r="N233" s="61"/>
      <c r="O233" s="3"/>
      <c r="P233" s="61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61"/>
      <c r="C234" s="61"/>
      <c r="D234" s="61"/>
      <c r="E234" s="3"/>
      <c r="F234" s="3"/>
      <c r="G234" s="3"/>
      <c r="H234" s="3"/>
      <c r="I234" s="3"/>
      <c r="J234" s="3"/>
      <c r="K234" s="3"/>
      <c r="L234" s="3"/>
      <c r="M234" s="3"/>
      <c r="N234" s="61"/>
      <c r="O234" s="3"/>
      <c r="P234" s="61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61"/>
      <c r="C235" s="61"/>
      <c r="D235" s="61"/>
      <c r="E235" s="3"/>
      <c r="F235" s="3"/>
      <c r="G235" s="3"/>
      <c r="H235" s="3"/>
      <c r="I235" s="3"/>
      <c r="J235" s="3"/>
      <c r="K235" s="3"/>
      <c r="L235" s="3"/>
      <c r="M235" s="3"/>
      <c r="N235" s="61"/>
      <c r="O235" s="3"/>
      <c r="P235" s="61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61"/>
      <c r="C236" s="61"/>
      <c r="D236" s="61"/>
      <c r="E236" s="3"/>
      <c r="F236" s="3"/>
      <c r="G236" s="3"/>
      <c r="H236" s="3"/>
      <c r="I236" s="3"/>
      <c r="J236" s="3"/>
      <c r="K236" s="3"/>
      <c r="L236" s="3"/>
      <c r="M236" s="3"/>
      <c r="N236" s="61"/>
      <c r="O236" s="3"/>
      <c r="P236" s="61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61"/>
      <c r="C237" s="61"/>
      <c r="D237" s="61"/>
      <c r="E237" s="3"/>
      <c r="F237" s="3"/>
      <c r="G237" s="3"/>
      <c r="H237" s="3"/>
      <c r="I237" s="3"/>
      <c r="J237" s="3"/>
      <c r="K237" s="3"/>
      <c r="L237" s="3"/>
      <c r="M237" s="3"/>
      <c r="N237" s="61"/>
      <c r="O237" s="3"/>
      <c r="P237" s="61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61"/>
      <c r="C238" s="61"/>
      <c r="D238" s="61"/>
      <c r="E238" s="3"/>
      <c r="F238" s="3"/>
      <c r="G238" s="3"/>
      <c r="H238" s="3"/>
      <c r="I238" s="3"/>
      <c r="J238" s="3"/>
      <c r="K238" s="3"/>
      <c r="L238" s="3"/>
      <c r="M238" s="3"/>
      <c r="N238" s="61"/>
      <c r="O238" s="3"/>
      <c r="P238" s="61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61"/>
      <c r="C239" s="61"/>
      <c r="D239" s="61"/>
      <c r="E239" s="3"/>
      <c r="F239" s="3"/>
      <c r="G239" s="3"/>
      <c r="H239" s="3"/>
      <c r="I239" s="3"/>
      <c r="J239" s="3"/>
      <c r="K239" s="3"/>
      <c r="L239" s="3"/>
      <c r="M239" s="3"/>
      <c r="N239" s="61"/>
      <c r="O239" s="3"/>
      <c r="P239" s="61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61"/>
      <c r="C240" s="61"/>
      <c r="D240" s="61"/>
      <c r="E240" s="3"/>
      <c r="F240" s="3"/>
      <c r="G240" s="3"/>
      <c r="H240" s="3"/>
      <c r="I240" s="3"/>
      <c r="J240" s="3"/>
      <c r="K240" s="3"/>
      <c r="L240" s="3"/>
      <c r="M240" s="3"/>
      <c r="N240" s="61"/>
      <c r="O240" s="3"/>
      <c r="P240" s="61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61"/>
      <c r="C241" s="61"/>
      <c r="D241" s="61"/>
      <c r="E241" s="3"/>
      <c r="F241" s="3"/>
      <c r="G241" s="3"/>
      <c r="H241" s="3"/>
      <c r="I241" s="3"/>
      <c r="J241" s="3"/>
      <c r="K241" s="3"/>
      <c r="L241" s="3"/>
      <c r="M241" s="3"/>
      <c r="N241" s="61"/>
      <c r="O241" s="3"/>
      <c r="P241" s="61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61"/>
      <c r="C242" s="61"/>
      <c r="D242" s="61"/>
      <c r="E242" s="3"/>
      <c r="F242" s="3"/>
      <c r="G242" s="3"/>
      <c r="H242" s="3"/>
      <c r="I242" s="3"/>
      <c r="J242" s="3"/>
      <c r="K242" s="3"/>
      <c r="L242" s="3"/>
      <c r="M242" s="3"/>
      <c r="N242" s="61"/>
      <c r="O242" s="3"/>
      <c r="P242" s="61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61"/>
      <c r="C243" s="61"/>
      <c r="D243" s="61"/>
      <c r="E243" s="3"/>
      <c r="F243" s="3"/>
      <c r="G243" s="3"/>
      <c r="H243" s="3"/>
      <c r="I243" s="3"/>
      <c r="J243" s="3"/>
      <c r="K243" s="3"/>
      <c r="L243" s="3"/>
      <c r="M243" s="3"/>
      <c r="N243" s="61"/>
      <c r="O243" s="3"/>
      <c r="P243" s="61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61"/>
      <c r="C244" s="61"/>
      <c r="D244" s="61"/>
      <c r="E244" s="3"/>
      <c r="F244" s="3"/>
      <c r="G244" s="3"/>
      <c r="H244" s="3"/>
      <c r="I244" s="3"/>
      <c r="J244" s="3"/>
      <c r="K244" s="3"/>
      <c r="L244" s="3"/>
      <c r="M244" s="3"/>
      <c r="N244" s="61"/>
      <c r="O244" s="3"/>
      <c r="P244" s="61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61"/>
      <c r="C245" s="61"/>
      <c r="D245" s="61"/>
      <c r="E245" s="3"/>
      <c r="F245" s="3"/>
      <c r="G245" s="3"/>
      <c r="H245" s="3"/>
      <c r="I245" s="3"/>
      <c r="J245" s="3"/>
      <c r="K245" s="3"/>
      <c r="L245" s="3"/>
      <c r="M245" s="3"/>
      <c r="N245" s="61"/>
      <c r="O245" s="3"/>
      <c r="P245" s="61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61"/>
      <c r="C246" s="61"/>
      <c r="D246" s="61"/>
      <c r="E246" s="3"/>
      <c r="F246" s="3"/>
      <c r="G246" s="3"/>
      <c r="H246" s="3"/>
      <c r="I246" s="3"/>
      <c r="J246" s="3"/>
      <c r="K246" s="3"/>
      <c r="L246" s="3"/>
      <c r="M246" s="3"/>
      <c r="N246" s="61"/>
      <c r="O246" s="3"/>
      <c r="P246" s="61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61"/>
      <c r="C247" s="61"/>
      <c r="D247" s="61"/>
      <c r="E247" s="3"/>
      <c r="F247" s="3"/>
      <c r="G247" s="3"/>
      <c r="H247" s="3"/>
      <c r="I247" s="3"/>
      <c r="J247" s="3"/>
      <c r="K247" s="3"/>
      <c r="L247" s="3"/>
      <c r="M247" s="3"/>
      <c r="N247" s="61"/>
      <c r="O247" s="3"/>
      <c r="P247" s="61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61"/>
      <c r="C248" s="61"/>
      <c r="D248" s="61"/>
      <c r="E248" s="3"/>
      <c r="F248" s="3"/>
      <c r="G248" s="3"/>
      <c r="H248" s="3"/>
      <c r="I248" s="3"/>
      <c r="J248" s="3"/>
      <c r="K248" s="3"/>
      <c r="L248" s="3"/>
      <c r="M248" s="3"/>
      <c r="N248" s="61"/>
      <c r="O248" s="3"/>
      <c r="P248" s="61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61"/>
      <c r="C249" s="61"/>
      <c r="D249" s="61"/>
      <c r="E249" s="3"/>
      <c r="F249" s="3"/>
      <c r="G249" s="3"/>
      <c r="H249" s="3"/>
      <c r="I249" s="3"/>
      <c r="J249" s="3"/>
      <c r="K249" s="3"/>
      <c r="L249" s="3"/>
      <c r="M249" s="3"/>
      <c r="N249" s="61"/>
      <c r="O249" s="3"/>
      <c r="P249" s="61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61"/>
      <c r="C250" s="61"/>
      <c r="D250" s="61"/>
      <c r="E250" s="3"/>
      <c r="F250" s="3"/>
      <c r="G250" s="3"/>
      <c r="H250" s="3"/>
      <c r="I250" s="3"/>
      <c r="J250" s="3"/>
      <c r="K250" s="3"/>
      <c r="L250" s="3"/>
      <c r="M250" s="3"/>
      <c r="N250" s="61"/>
      <c r="O250" s="3"/>
      <c r="P250" s="61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61"/>
      <c r="C251" s="61"/>
      <c r="D251" s="61"/>
      <c r="E251" s="3"/>
      <c r="F251" s="3"/>
      <c r="G251" s="3"/>
      <c r="H251" s="3"/>
      <c r="I251" s="3"/>
      <c r="J251" s="3"/>
      <c r="K251" s="3"/>
      <c r="L251" s="3"/>
      <c r="M251" s="3"/>
      <c r="N251" s="61"/>
      <c r="O251" s="3"/>
      <c r="P251" s="61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61"/>
      <c r="C252" s="61"/>
      <c r="D252" s="61"/>
      <c r="E252" s="3"/>
      <c r="F252" s="3"/>
      <c r="G252" s="3"/>
      <c r="H252" s="3"/>
      <c r="I252" s="3"/>
      <c r="J252" s="3"/>
      <c r="K252" s="3"/>
      <c r="L252" s="3"/>
      <c r="M252" s="3"/>
      <c r="N252" s="61"/>
      <c r="O252" s="3"/>
      <c r="P252" s="61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61"/>
      <c r="C253" s="61"/>
      <c r="D253" s="61"/>
      <c r="E253" s="3"/>
      <c r="F253" s="3"/>
      <c r="G253" s="3"/>
      <c r="H253" s="3"/>
      <c r="I253" s="3"/>
      <c r="J253" s="3"/>
      <c r="K253" s="3"/>
      <c r="L253" s="3"/>
      <c r="M253" s="3"/>
      <c r="N253" s="61"/>
      <c r="O253" s="3"/>
      <c r="P253" s="61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61"/>
      <c r="C254" s="61"/>
      <c r="D254" s="61"/>
      <c r="E254" s="3"/>
      <c r="F254" s="3"/>
      <c r="G254" s="3"/>
      <c r="H254" s="3"/>
      <c r="I254" s="3"/>
      <c r="J254" s="3"/>
      <c r="K254" s="3"/>
      <c r="L254" s="3"/>
      <c r="M254" s="3"/>
      <c r="N254" s="61"/>
      <c r="O254" s="3"/>
      <c r="P254" s="61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61"/>
      <c r="C255" s="61"/>
      <c r="D255" s="61"/>
      <c r="E255" s="3"/>
      <c r="F255" s="3"/>
      <c r="G255" s="3"/>
      <c r="H255" s="3"/>
      <c r="I255" s="3"/>
      <c r="J255" s="3"/>
      <c r="K255" s="3"/>
      <c r="L255" s="3"/>
      <c r="M255" s="3"/>
      <c r="N255" s="61"/>
      <c r="O255" s="3"/>
      <c r="P255" s="61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61"/>
      <c r="C256" s="61"/>
      <c r="D256" s="61"/>
      <c r="E256" s="3"/>
      <c r="F256" s="3"/>
      <c r="G256" s="3"/>
      <c r="H256" s="3"/>
      <c r="I256" s="3"/>
      <c r="J256" s="3"/>
      <c r="K256" s="3"/>
      <c r="L256" s="3"/>
      <c r="M256" s="3"/>
      <c r="N256" s="61"/>
      <c r="O256" s="3"/>
      <c r="P256" s="61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61"/>
      <c r="C257" s="61"/>
      <c r="D257" s="61"/>
      <c r="E257" s="3"/>
      <c r="F257" s="3"/>
      <c r="G257" s="3"/>
      <c r="H257" s="3"/>
      <c r="I257" s="3"/>
      <c r="J257" s="3"/>
      <c r="K257" s="3"/>
      <c r="L257" s="3"/>
      <c r="M257" s="3"/>
      <c r="N257" s="61"/>
      <c r="O257" s="3"/>
      <c r="P257" s="61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61"/>
      <c r="C258" s="61"/>
      <c r="D258" s="61"/>
      <c r="E258" s="3"/>
      <c r="F258" s="3"/>
      <c r="G258" s="3"/>
      <c r="H258" s="3"/>
      <c r="I258" s="3"/>
      <c r="J258" s="3"/>
      <c r="K258" s="3"/>
      <c r="L258" s="3"/>
      <c r="M258" s="3"/>
      <c r="N258" s="61"/>
      <c r="O258" s="3"/>
      <c r="P258" s="61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61"/>
      <c r="C259" s="61"/>
      <c r="D259" s="61"/>
      <c r="E259" s="3"/>
      <c r="F259" s="3"/>
      <c r="G259" s="3"/>
      <c r="H259" s="3"/>
      <c r="I259" s="3"/>
      <c r="J259" s="3"/>
      <c r="K259" s="3"/>
      <c r="L259" s="3"/>
      <c r="M259" s="3"/>
      <c r="N259" s="61"/>
      <c r="O259" s="3"/>
      <c r="P259" s="61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61"/>
      <c r="C260" s="61"/>
      <c r="D260" s="61"/>
      <c r="E260" s="3"/>
      <c r="F260" s="3"/>
      <c r="G260" s="3"/>
      <c r="H260" s="3"/>
      <c r="I260" s="3"/>
      <c r="J260" s="3"/>
      <c r="K260" s="3"/>
      <c r="L260" s="3"/>
      <c r="M260" s="3"/>
      <c r="N260" s="61"/>
      <c r="O260" s="3"/>
      <c r="P260" s="61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61"/>
      <c r="C261" s="61"/>
      <c r="D261" s="61"/>
      <c r="E261" s="3"/>
      <c r="F261" s="3"/>
      <c r="G261" s="3"/>
      <c r="H261" s="3"/>
      <c r="I261" s="3"/>
      <c r="J261" s="3"/>
      <c r="K261" s="3"/>
      <c r="L261" s="3"/>
      <c r="M261" s="3"/>
      <c r="N261" s="61"/>
      <c r="O261" s="3"/>
      <c r="P261" s="61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61"/>
      <c r="C262" s="61"/>
      <c r="D262" s="61"/>
      <c r="E262" s="3"/>
      <c r="F262" s="3"/>
      <c r="G262" s="3"/>
      <c r="H262" s="3"/>
      <c r="I262" s="3"/>
      <c r="J262" s="3"/>
      <c r="K262" s="3"/>
      <c r="L262" s="3"/>
      <c r="M262" s="3"/>
      <c r="N262" s="61"/>
      <c r="O262" s="3"/>
      <c r="P262" s="61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61"/>
      <c r="C263" s="61"/>
      <c r="D263" s="61"/>
      <c r="E263" s="3"/>
      <c r="F263" s="3"/>
      <c r="G263" s="3"/>
      <c r="H263" s="3"/>
      <c r="I263" s="3"/>
      <c r="J263" s="3"/>
      <c r="K263" s="3"/>
      <c r="L263" s="3"/>
      <c r="M263" s="3"/>
      <c r="N263" s="61"/>
      <c r="O263" s="3"/>
      <c r="P263" s="61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61"/>
      <c r="C264" s="61"/>
      <c r="D264" s="61"/>
      <c r="E264" s="3"/>
      <c r="F264" s="3"/>
      <c r="G264" s="3"/>
      <c r="H264" s="3"/>
      <c r="I264" s="3"/>
      <c r="J264" s="3"/>
      <c r="K264" s="3"/>
      <c r="L264" s="3"/>
      <c r="M264" s="3"/>
      <c r="N264" s="61"/>
      <c r="O264" s="3"/>
      <c r="P264" s="61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61"/>
      <c r="C265" s="61"/>
      <c r="D265" s="61"/>
      <c r="E265" s="3"/>
      <c r="F265" s="3"/>
      <c r="G265" s="3"/>
      <c r="H265" s="3"/>
      <c r="I265" s="3"/>
      <c r="J265" s="3"/>
      <c r="K265" s="3"/>
      <c r="L265" s="3"/>
      <c r="M265" s="3"/>
      <c r="N265" s="61"/>
      <c r="O265" s="3"/>
      <c r="P265" s="61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61"/>
      <c r="C266" s="61"/>
      <c r="D266" s="61"/>
      <c r="E266" s="3"/>
      <c r="F266" s="3"/>
      <c r="G266" s="3"/>
      <c r="H266" s="3"/>
      <c r="I266" s="3"/>
      <c r="J266" s="3"/>
      <c r="K266" s="3"/>
      <c r="L266" s="3"/>
      <c r="M266" s="3"/>
      <c r="N266" s="61"/>
      <c r="O266" s="3"/>
      <c r="P266" s="61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61"/>
      <c r="C267" s="61"/>
      <c r="D267" s="61"/>
      <c r="E267" s="3"/>
      <c r="F267" s="3"/>
      <c r="G267" s="3"/>
      <c r="H267" s="3"/>
      <c r="I267" s="3"/>
      <c r="J267" s="3"/>
      <c r="K267" s="3"/>
      <c r="L267" s="3"/>
      <c r="M267" s="3"/>
      <c r="N267" s="61"/>
      <c r="O267" s="3"/>
      <c r="P267" s="61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61"/>
      <c r="C268" s="61"/>
      <c r="D268" s="61"/>
      <c r="E268" s="3"/>
      <c r="F268" s="3"/>
      <c r="G268" s="3"/>
      <c r="H268" s="3"/>
      <c r="I268" s="3"/>
      <c r="J268" s="3"/>
      <c r="K268" s="3"/>
      <c r="L268" s="3"/>
      <c r="M268" s="3"/>
      <c r="N268" s="61"/>
      <c r="O268" s="3"/>
      <c r="P268" s="61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61"/>
      <c r="C269" s="61"/>
      <c r="D269" s="61"/>
      <c r="E269" s="3"/>
      <c r="F269" s="3"/>
      <c r="G269" s="3"/>
      <c r="H269" s="3"/>
      <c r="I269" s="3"/>
      <c r="J269" s="3"/>
      <c r="K269" s="3"/>
      <c r="L269" s="3"/>
      <c r="M269" s="3"/>
      <c r="N269" s="61"/>
      <c r="O269" s="3"/>
      <c r="P269" s="61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61"/>
      <c r="C270" s="61"/>
      <c r="D270" s="61"/>
      <c r="E270" s="3"/>
      <c r="F270" s="3"/>
      <c r="G270" s="3"/>
      <c r="H270" s="3"/>
      <c r="I270" s="3"/>
      <c r="J270" s="3"/>
      <c r="K270" s="3"/>
      <c r="L270" s="3"/>
      <c r="M270" s="3"/>
      <c r="N270" s="61"/>
      <c r="O270" s="3"/>
      <c r="P270" s="61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61"/>
      <c r="C271" s="61"/>
      <c r="D271" s="61"/>
      <c r="E271" s="3"/>
      <c r="F271" s="3"/>
      <c r="G271" s="3"/>
      <c r="H271" s="3"/>
      <c r="I271" s="3"/>
      <c r="J271" s="3"/>
      <c r="K271" s="3"/>
      <c r="L271" s="3"/>
      <c r="M271" s="3"/>
      <c r="N271" s="61"/>
      <c r="O271" s="3"/>
      <c r="P271" s="61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61"/>
      <c r="C272" s="61"/>
      <c r="D272" s="61"/>
      <c r="E272" s="3"/>
      <c r="F272" s="3"/>
      <c r="G272" s="3"/>
      <c r="H272" s="3"/>
      <c r="I272" s="3"/>
      <c r="J272" s="3"/>
      <c r="K272" s="3"/>
      <c r="L272" s="3"/>
      <c r="M272" s="3"/>
      <c r="N272" s="61"/>
      <c r="O272" s="3"/>
      <c r="P272" s="61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61"/>
      <c r="C273" s="61"/>
      <c r="D273" s="61"/>
      <c r="E273" s="3"/>
      <c r="F273" s="3"/>
      <c r="G273" s="3"/>
      <c r="H273" s="3"/>
      <c r="I273" s="3"/>
      <c r="J273" s="3"/>
      <c r="K273" s="3"/>
      <c r="L273" s="3"/>
      <c r="M273" s="3"/>
      <c r="N273" s="61"/>
      <c r="O273" s="3"/>
      <c r="P273" s="61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61"/>
      <c r="C274" s="61"/>
      <c r="D274" s="61"/>
      <c r="E274" s="3"/>
      <c r="F274" s="3"/>
      <c r="G274" s="3"/>
      <c r="H274" s="3"/>
      <c r="I274" s="3"/>
      <c r="J274" s="3"/>
      <c r="K274" s="3"/>
      <c r="L274" s="3"/>
      <c r="M274" s="3"/>
      <c r="N274" s="61"/>
      <c r="O274" s="3"/>
      <c r="P274" s="61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61"/>
      <c r="C275" s="61"/>
      <c r="D275" s="61"/>
      <c r="E275" s="3"/>
      <c r="F275" s="3"/>
      <c r="G275" s="3"/>
      <c r="H275" s="3"/>
      <c r="I275" s="3"/>
      <c r="J275" s="3"/>
      <c r="K275" s="3"/>
      <c r="L275" s="3"/>
      <c r="M275" s="3"/>
      <c r="N275" s="61"/>
      <c r="O275" s="3"/>
      <c r="P275" s="61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61"/>
      <c r="C276" s="61"/>
      <c r="D276" s="61"/>
      <c r="E276" s="3"/>
      <c r="F276" s="3"/>
      <c r="G276" s="3"/>
      <c r="H276" s="3"/>
      <c r="I276" s="3"/>
      <c r="J276" s="3"/>
      <c r="K276" s="3"/>
      <c r="L276" s="3"/>
      <c r="M276" s="3"/>
      <c r="N276" s="61"/>
      <c r="O276" s="3"/>
      <c r="P276" s="61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61"/>
      <c r="C277" s="61"/>
      <c r="D277" s="61"/>
      <c r="E277" s="3"/>
      <c r="F277" s="3"/>
      <c r="G277" s="3"/>
      <c r="H277" s="3"/>
      <c r="I277" s="3"/>
      <c r="J277" s="3"/>
      <c r="K277" s="3"/>
      <c r="L277" s="3"/>
      <c r="M277" s="3"/>
      <c r="N277" s="61"/>
      <c r="O277" s="3"/>
      <c r="P277" s="61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61"/>
      <c r="C278" s="61"/>
      <c r="D278" s="61"/>
      <c r="E278" s="3"/>
      <c r="F278" s="3"/>
      <c r="G278" s="3"/>
      <c r="H278" s="3"/>
      <c r="I278" s="3"/>
      <c r="J278" s="3"/>
      <c r="K278" s="3"/>
      <c r="L278" s="3"/>
      <c r="M278" s="3"/>
      <c r="N278" s="61"/>
      <c r="O278" s="3"/>
      <c r="P278" s="61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61"/>
      <c r="C279" s="61"/>
      <c r="D279" s="61"/>
      <c r="E279" s="3"/>
      <c r="F279" s="3"/>
      <c r="G279" s="3"/>
      <c r="H279" s="3"/>
      <c r="I279" s="3"/>
      <c r="J279" s="3"/>
      <c r="K279" s="3"/>
      <c r="L279" s="3"/>
      <c r="M279" s="3"/>
      <c r="N279" s="61"/>
      <c r="O279" s="3"/>
      <c r="P279" s="61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61"/>
      <c r="C280" s="61"/>
      <c r="D280" s="61"/>
      <c r="E280" s="3"/>
      <c r="F280" s="3"/>
      <c r="G280" s="3"/>
      <c r="H280" s="3"/>
      <c r="I280" s="3"/>
      <c r="J280" s="3"/>
      <c r="K280" s="3"/>
      <c r="L280" s="3"/>
      <c r="M280" s="3"/>
      <c r="N280" s="61"/>
      <c r="O280" s="3"/>
      <c r="P280" s="61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61"/>
      <c r="C281" s="61"/>
      <c r="D281" s="61"/>
      <c r="E281" s="3"/>
      <c r="F281" s="3"/>
      <c r="G281" s="3"/>
      <c r="H281" s="3"/>
      <c r="I281" s="3"/>
      <c r="J281" s="3"/>
      <c r="K281" s="3"/>
      <c r="L281" s="3"/>
      <c r="M281" s="3"/>
      <c r="N281" s="61"/>
      <c r="O281" s="3"/>
      <c r="P281" s="61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61"/>
      <c r="C282" s="61"/>
      <c r="D282" s="61"/>
      <c r="E282" s="3"/>
      <c r="F282" s="3"/>
      <c r="G282" s="3"/>
      <c r="H282" s="3"/>
      <c r="I282" s="3"/>
      <c r="J282" s="3"/>
      <c r="K282" s="3"/>
      <c r="L282" s="3"/>
      <c r="M282" s="3"/>
      <c r="N282" s="61"/>
      <c r="O282" s="3"/>
      <c r="P282" s="61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61"/>
      <c r="C283" s="61"/>
      <c r="D283" s="61"/>
      <c r="E283" s="3"/>
      <c r="F283" s="3"/>
      <c r="G283" s="3"/>
      <c r="H283" s="3"/>
      <c r="I283" s="3"/>
      <c r="J283" s="3"/>
      <c r="K283" s="3"/>
      <c r="L283" s="3"/>
      <c r="M283" s="3"/>
      <c r="N283" s="61"/>
      <c r="O283" s="3"/>
      <c r="P283" s="61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61"/>
      <c r="C284" s="61"/>
      <c r="D284" s="61"/>
      <c r="E284" s="3"/>
      <c r="F284" s="3"/>
      <c r="G284" s="3"/>
      <c r="H284" s="3"/>
      <c r="I284" s="3"/>
      <c r="J284" s="3"/>
      <c r="K284" s="3"/>
      <c r="L284" s="3"/>
      <c r="M284" s="3"/>
      <c r="N284" s="61"/>
      <c r="O284" s="3"/>
      <c r="P284" s="61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61"/>
      <c r="C285" s="61"/>
      <c r="D285" s="61"/>
      <c r="E285" s="3"/>
      <c r="F285" s="3"/>
      <c r="G285" s="3"/>
      <c r="H285" s="3"/>
      <c r="I285" s="3"/>
      <c r="J285" s="3"/>
      <c r="K285" s="3"/>
      <c r="L285" s="3"/>
      <c r="M285" s="3"/>
      <c r="N285" s="61"/>
      <c r="O285" s="3"/>
      <c r="P285" s="61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61"/>
      <c r="C286" s="61"/>
      <c r="D286" s="61"/>
      <c r="E286" s="3"/>
      <c r="F286" s="3"/>
      <c r="G286" s="3"/>
      <c r="H286" s="3"/>
      <c r="I286" s="3"/>
      <c r="J286" s="3"/>
      <c r="K286" s="3"/>
      <c r="L286" s="3"/>
      <c r="M286" s="3"/>
      <c r="N286" s="61"/>
      <c r="O286" s="3"/>
      <c r="P286" s="61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61"/>
      <c r="C287" s="61"/>
      <c r="D287" s="61"/>
      <c r="E287" s="3"/>
      <c r="F287" s="3"/>
      <c r="G287" s="3"/>
      <c r="H287" s="3"/>
      <c r="I287" s="3"/>
      <c r="J287" s="3"/>
      <c r="K287" s="3"/>
      <c r="L287" s="3"/>
      <c r="M287" s="3"/>
      <c r="N287" s="61"/>
      <c r="O287" s="3"/>
      <c r="P287" s="61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61"/>
      <c r="C288" s="61"/>
      <c r="D288" s="61"/>
      <c r="E288" s="3"/>
      <c r="F288" s="3"/>
      <c r="G288" s="3"/>
      <c r="H288" s="3"/>
      <c r="I288" s="3"/>
      <c r="J288" s="3"/>
      <c r="K288" s="3"/>
      <c r="L288" s="3"/>
      <c r="M288" s="3"/>
      <c r="N288" s="61"/>
      <c r="O288" s="3"/>
      <c r="P288" s="61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61"/>
      <c r="C289" s="61"/>
      <c r="D289" s="61"/>
      <c r="E289" s="3"/>
      <c r="F289" s="3"/>
      <c r="G289" s="3"/>
      <c r="H289" s="3"/>
      <c r="I289" s="3"/>
      <c r="J289" s="3"/>
      <c r="K289" s="3"/>
      <c r="L289" s="3"/>
      <c r="M289" s="3"/>
      <c r="N289" s="61"/>
      <c r="O289" s="3"/>
      <c r="P289" s="61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61"/>
      <c r="C290" s="61"/>
      <c r="D290" s="61"/>
      <c r="E290" s="3"/>
      <c r="F290" s="3"/>
      <c r="G290" s="3"/>
      <c r="H290" s="3"/>
      <c r="I290" s="3"/>
      <c r="J290" s="3"/>
      <c r="K290" s="3"/>
      <c r="L290" s="3"/>
      <c r="M290" s="3"/>
      <c r="N290" s="61"/>
      <c r="O290" s="3"/>
      <c r="P290" s="61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61"/>
      <c r="C291" s="61"/>
      <c r="D291" s="61"/>
      <c r="E291" s="3"/>
      <c r="F291" s="3"/>
      <c r="G291" s="3"/>
      <c r="H291" s="3"/>
      <c r="I291" s="3"/>
      <c r="J291" s="3"/>
      <c r="K291" s="3"/>
      <c r="L291" s="3"/>
      <c r="M291" s="3"/>
      <c r="N291" s="61"/>
      <c r="O291" s="3"/>
      <c r="P291" s="61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61"/>
      <c r="C292" s="61"/>
      <c r="D292" s="61"/>
      <c r="E292" s="3"/>
      <c r="F292" s="3"/>
      <c r="G292" s="3"/>
      <c r="H292" s="3"/>
      <c r="I292" s="3"/>
      <c r="J292" s="3"/>
      <c r="K292" s="3"/>
      <c r="L292" s="3"/>
      <c r="M292" s="3"/>
      <c r="N292" s="61"/>
      <c r="O292" s="3"/>
      <c r="P292" s="61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61"/>
      <c r="C293" s="61"/>
      <c r="D293" s="61"/>
      <c r="E293" s="3"/>
      <c r="F293" s="3"/>
      <c r="G293" s="3"/>
      <c r="H293" s="3"/>
      <c r="I293" s="3"/>
      <c r="J293" s="3"/>
      <c r="K293" s="3"/>
      <c r="L293" s="3"/>
      <c r="M293" s="3"/>
      <c r="N293" s="61"/>
      <c r="O293" s="3"/>
      <c r="P293" s="61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61"/>
      <c r="C294" s="61"/>
      <c r="D294" s="61"/>
      <c r="E294" s="3"/>
      <c r="F294" s="3"/>
      <c r="G294" s="3"/>
      <c r="H294" s="3"/>
      <c r="I294" s="3"/>
      <c r="J294" s="3"/>
      <c r="K294" s="3"/>
      <c r="L294" s="3"/>
      <c r="M294" s="3"/>
      <c r="N294" s="61"/>
      <c r="O294" s="3"/>
      <c r="P294" s="61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61"/>
      <c r="C295" s="61"/>
      <c r="D295" s="61"/>
      <c r="E295" s="3"/>
      <c r="F295" s="3"/>
      <c r="G295" s="3"/>
      <c r="H295" s="3"/>
      <c r="I295" s="3"/>
      <c r="J295" s="3"/>
      <c r="K295" s="3"/>
      <c r="L295" s="3"/>
      <c r="M295" s="3"/>
      <c r="N295" s="61"/>
      <c r="O295" s="3"/>
      <c r="P295" s="61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61"/>
      <c r="C296" s="61"/>
      <c r="D296" s="61"/>
      <c r="E296" s="3"/>
      <c r="F296" s="3"/>
      <c r="G296" s="3"/>
      <c r="H296" s="3"/>
      <c r="I296" s="3"/>
      <c r="J296" s="3"/>
      <c r="K296" s="3"/>
      <c r="L296" s="3"/>
      <c r="M296" s="3"/>
      <c r="N296" s="61"/>
      <c r="O296" s="3"/>
      <c r="P296" s="61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61"/>
      <c r="C297" s="61"/>
      <c r="D297" s="61"/>
      <c r="E297" s="3"/>
      <c r="F297" s="3"/>
      <c r="G297" s="3"/>
      <c r="H297" s="3"/>
      <c r="I297" s="3"/>
      <c r="J297" s="3"/>
      <c r="K297" s="3"/>
      <c r="L297" s="3"/>
      <c r="M297" s="3"/>
      <c r="N297" s="61"/>
      <c r="O297" s="3"/>
      <c r="P297" s="61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61"/>
      <c r="C298" s="61"/>
      <c r="D298" s="61"/>
      <c r="E298" s="3"/>
      <c r="F298" s="3"/>
      <c r="G298" s="3"/>
      <c r="H298" s="3"/>
      <c r="I298" s="3"/>
      <c r="J298" s="3"/>
      <c r="K298" s="3"/>
      <c r="L298" s="3"/>
      <c r="M298" s="3"/>
      <c r="N298" s="61"/>
      <c r="O298" s="3"/>
      <c r="P298" s="61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61"/>
      <c r="C299" s="61"/>
      <c r="D299" s="61"/>
      <c r="E299" s="3"/>
      <c r="F299" s="3"/>
      <c r="G299" s="3"/>
      <c r="H299" s="3"/>
      <c r="I299" s="3"/>
      <c r="J299" s="3"/>
      <c r="K299" s="3"/>
      <c r="L299" s="3"/>
      <c r="M299" s="3"/>
      <c r="N299" s="61"/>
      <c r="O299" s="3"/>
      <c r="P299" s="61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61"/>
      <c r="C300" s="61"/>
      <c r="D300" s="61"/>
      <c r="E300" s="3"/>
      <c r="F300" s="3"/>
      <c r="G300" s="3"/>
      <c r="H300" s="3"/>
      <c r="I300" s="3"/>
      <c r="J300" s="3"/>
      <c r="K300" s="3"/>
      <c r="L300" s="3"/>
      <c r="M300" s="3"/>
      <c r="N300" s="61"/>
      <c r="O300" s="3"/>
      <c r="P300" s="61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61"/>
      <c r="C301" s="61"/>
      <c r="D301" s="61"/>
      <c r="E301" s="3"/>
      <c r="F301" s="3"/>
      <c r="G301" s="3"/>
      <c r="H301" s="3"/>
      <c r="I301" s="3"/>
      <c r="J301" s="3"/>
      <c r="K301" s="3"/>
      <c r="L301" s="3"/>
      <c r="M301" s="3"/>
      <c r="N301" s="61"/>
      <c r="O301" s="3"/>
      <c r="P301" s="61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61"/>
      <c r="C302" s="61"/>
      <c r="D302" s="61"/>
      <c r="E302" s="3"/>
      <c r="F302" s="3"/>
      <c r="G302" s="3"/>
      <c r="H302" s="3"/>
      <c r="I302" s="3"/>
      <c r="J302" s="3"/>
      <c r="K302" s="3"/>
      <c r="L302" s="3"/>
      <c r="M302" s="3"/>
      <c r="N302" s="61"/>
      <c r="O302" s="3"/>
      <c r="P302" s="61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61"/>
      <c r="C303" s="61"/>
      <c r="D303" s="61"/>
      <c r="E303" s="3"/>
      <c r="F303" s="3"/>
      <c r="G303" s="3"/>
      <c r="H303" s="3"/>
      <c r="I303" s="3"/>
      <c r="J303" s="3"/>
      <c r="K303" s="3"/>
      <c r="L303" s="3"/>
      <c r="M303" s="3"/>
      <c r="N303" s="61"/>
      <c r="O303" s="3"/>
      <c r="P303" s="61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61"/>
      <c r="C304" s="61"/>
      <c r="D304" s="61"/>
      <c r="E304" s="3"/>
      <c r="F304" s="3"/>
      <c r="G304" s="3"/>
      <c r="H304" s="3"/>
      <c r="I304" s="3"/>
      <c r="J304" s="3"/>
      <c r="K304" s="3"/>
      <c r="L304" s="3"/>
      <c r="M304" s="3"/>
      <c r="N304" s="61"/>
      <c r="O304" s="3"/>
      <c r="P304" s="61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61"/>
      <c r="C305" s="61"/>
      <c r="D305" s="61"/>
      <c r="E305" s="3"/>
      <c r="F305" s="3"/>
      <c r="G305" s="3"/>
      <c r="H305" s="3"/>
      <c r="I305" s="3"/>
      <c r="J305" s="3"/>
      <c r="K305" s="3"/>
      <c r="L305" s="3"/>
      <c r="M305" s="3"/>
      <c r="N305" s="61"/>
      <c r="O305" s="3"/>
      <c r="P305" s="61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61"/>
      <c r="C306" s="61"/>
      <c r="D306" s="61"/>
      <c r="E306" s="3"/>
      <c r="F306" s="3"/>
      <c r="G306" s="3"/>
      <c r="H306" s="3"/>
      <c r="I306" s="3"/>
      <c r="J306" s="3"/>
      <c r="K306" s="3"/>
      <c r="L306" s="3"/>
      <c r="M306" s="3"/>
      <c r="N306" s="61"/>
      <c r="O306" s="3"/>
      <c r="P306" s="61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61"/>
      <c r="C307" s="61"/>
      <c r="D307" s="61"/>
      <c r="E307" s="3"/>
      <c r="F307" s="3"/>
      <c r="G307" s="3"/>
      <c r="H307" s="3"/>
      <c r="I307" s="3"/>
      <c r="J307" s="3"/>
      <c r="K307" s="3"/>
      <c r="L307" s="3"/>
      <c r="M307" s="3"/>
      <c r="N307" s="61"/>
      <c r="O307" s="3"/>
      <c r="P307" s="61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61"/>
      <c r="C308" s="61"/>
      <c r="D308" s="61"/>
      <c r="E308" s="3"/>
      <c r="F308" s="3"/>
      <c r="G308" s="3"/>
      <c r="H308" s="3"/>
      <c r="I308" s="3"/>
      <c r="J308" s="3"/>
      <c r="K308" s="3"/>
      <c r="L308" s="3"/>
      <c r="M308" s="3"/>
      <c r="N308" s="61"/>
      <c r="O308" s="3"/>
      <c r="P308" s="61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61"/>
      <c r="C309" s="61"/>
      <c r="D309" s="61"/>
      <c r="E309" s="3"/>
      <c r="F309" s="3"/>
      <c r="G309" s="3"/>
      <c r="H309" s="3"/>
      <c r="I309" s="3"/>
      <c r="J309" s="3"/>
      <c r="K309" s="3"/>
      <c r="L309" s="3"/>
      <c r="M309" s="3"/>
      <c r="N309" s="61"/>
      <c r="O309" s="3"/>
      <c r="P309" s="61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61"/>
      <c r="C310" s="61"/>
      <c r="D310" s="61"/>
      <c r="E310" s="3"/>
      <c r="F310" s="3"/>
      <c r="G310" s="3"/>
      <c r="H310" s="3"/>
      <c r="I310" s="3"/>
      <c r="J310" s="3"/>
      <c r="K310" s="3"/>
      <c r="L310" s="3"/>
      <c r="M310" s="3"/>
      <c r="N310" s="61"/>
      <c r="O310" s="3"/>
      <c r="P310" s="61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61"/>
      <c r="C311" s="61"/>
      <c r="D311" s="61"/>
      <c r="E311" s="3"/>
      <c r="F311" s="3"/>
      <c r="G311" s="3"/>
      <c r="H311" s="3"/>
      <c r="I311" s="3"/>
      <c r="J311" s="3"/>
      <c r="K311" s="3"/>
      <c r="L311" s="3"/>
      <c r="M311" s="3"/>
      <c r="N311" s="61"/>
      <c r="O311" s="3"/>
      <c r="P311" s="61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61"/>
      <c r="C312" s="61"/>
      <c r="D312" s="61"/>
      <c r="E312" s="3"/>
      <c r="F312" s="3"/>
      <c r="G312" s="3"/>
      <c r="H312" s="3"/>
      <c r="I312" s="3"/>
      <c r="J312" s="3"/>
      <c r="K312" s="3"/>
      <c r="L312" s="3"/>
      <c r="M312" s="3"/>
      <c r="N312" s="61"/>
      <c r="O312" s="3"/>
      <c r="P312" s="61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61"/>
      <c r="C313" s="61"/>
      <c r="D313" s="61"/>
      <c r="E313" s="3"/>
      <c r="F313" s="3"/>
      <c r="G313" s="3"/>
      <c r="H313" s="3"/>
      <c r="I313" s="3"/>
      <c r="J313" s="3"/>
      <c r="K313" s="3"/>
      <c r="L313" s="3"/>
      <c r="M313" s="3"/>
      <c r="N313" s="61"/>
      <c r="O313" s="3"/>
      <c r="P313" s="61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61"/>
      <c r="C314" s="61"/>
      <c r="D314" s="61"/>
      <c r="E314" s="3"/>
      <c r="F314" s="3"/>
      <c r="G314" s="3"/>
      <c r="H314" s="3"/>
      <c r="I314" s="3"/>
      <c r="J314" s="3"/>
      <c r="K314" s="3"/>
      <c r="L314" s="3"/>
      <c r="M314" s="3"/>
      <c r="N314" s="61"/>
      <c r="O314" s="3"/>
      <c r="P314" s="61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61"/>
      <c r="C315" s="61"/>
      <c r="D315" s="61"/>
      <c r="E315" s="3"/>
      <c r="F315" s="3"/>
      <c r="G315" s="3"/>
      <c r="H315" s="3"/>
      <c r="I315" s="3"/>
      <c r="J315" s="3"/>
      <c r="K315" s="3"/>
      <c r="L315" s="3"/>
      <c r="M315" s="3"/>
      <c r="N315" s="61"/>
      <c r="O315" s="3"/>
      <c r="P315" s="61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61"/>
      <c r="C316" s="61"/>
      <c r="D316" s="61"/>
      <c r="E316" s="3"/>
      <c r="F316" s="3"/>
      <c r="G316" s="3"/>
      <c r="H316" s="3"/>
      <c r="I316" s="3"/>
      <c r="J316" s="3"/>
      <c r="K316" s="3"/>
      <c r="L316" s="3"/>
      <c r="M316" s="3"/>
      <c r="N316" s="61"/>
      <c r="O316" s="3"/>
      <c r="P316" s="61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61"/>
      <c r="C317" s="61"/>
      <c r="D317" s="61"/>
      <c r="E317" s="3"/>
      <c r="F317" s="3"/>
      <c r="G317" s="3"/>
      <c r="H317" s="3"/>
      <c r="I317" s="3"/>
      <c r="J317" s="3"/>
      <c r="K317" s="3"/>
      <c r="L317" s="3"/>
      <c r="M317" s="3"/>
      <c r="N317" s="61"/>
      <c r="O317" s="3"/>
      <c r="P317" s="61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61"/>
      <c r="C318" s="61"/>
      <c r="D318" s="61"/>
      <c r="E318" s="3"/>
      <c r="F318" s="3"/>
      <c r="G318" s="3"/>
      <c r="H318" s="3"/>
      <c r="I318" s="3"/>
      <c r="J318" s="3"/>
      <c r="K318" s="3"/>
      <c r="L318" s="3"/>
      <c r="M318" s="3"/>
      <c r="N318" s="61"/>
      <c r="O318" s="3"/>
      <c r="P318" s="61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61"/>
      <c r="C319" s="61"/>
      <c r="D319" s="61"/>
      <c r="E319" s="3"/>
      <c r="F319" s="3"/>
      <c r="G319" s="3"/>
      <c r="H319" s="3"/>
      <c r="I319" s="3"/>
      <c r="J319" s="3"/>
      <c r="K319" s="3"/>
      <c r="L319" s="3"/>
      <c r="M319" s="3"/>
      <c r="N319" s="61"/>
      <c r="O319" s="3"/>
      <c r="P319" s="61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61"/>
      <c r="C320" s="61"/>
      <c r="D320" s="61"/>
      <c r="E320" s="3"/>
      <c r="F320" s="3"/>
      <c r="G320" s="3"/>
      <c r="H320" s="3"/>
      <c r="I320" s="3"/>
      <c r="J320" s="3"/>
      <c r="K320" s="3"/>
      <c r="L320" s="3"/>
      <c r="M320" s="3"/>
      <c r="N320" s="61"/>
      <c r="O320" s="3"/>
      <c r="P320" s="61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61"/>
      <c r="C321" s="61"/>
      <c r="D321" s="61"/>
      <c r="E321" s="3"/>
      <c r="F321" s="3"/>
      <c r="G321" s="3"/>
      <c r="H321" s="3"/>
      <c r="I321" s="3"/>
      <c r="J321" s="3"/>
      <c r="K321" s="3"/>
      <c r="L321" s="3"/>
      <c r="M321" s="3"/>
      <c r="N321" s="61"/>
      <c r="O321" s="3"/>
      <c r="P321" s="61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61"/>
      <c r="C322" s="61"/>
      <c r="D322" s="61"/>
      <c r="E322" s="3"/>
      <c r="F322" s="3"/>
      <c r="G322" s="3"/>
      <c r="H322" s="3"/>
      <c r="I322" s="3"/>
      <c r="J322" s="3"/>
      <c r="K322" s="3"/>
      <c r="L322" s="3"/>
      <c r="M322" s="3"/>
      <c r="N322" s="61"/>
      <c r="O322" s="3"/>
      <c r="P322" s="61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61"/>
      <c r="C323" s="61"/>
      <c r="D323" s="61"/>
      <c r="E323" s="3"/>
      <c r="F323" s="3"/>
      <c r="G323" s="3"/>
      <c r="H323" s="3"/>
      <c r="I323" s="3"/>
      <c r="J323" s="3"/>
      <c r="K323" s="3"/>
      <c r="L323" s="3"/>
      <c r="M323" s="3"/>
      <c r="N323" s="61"/>
      <c r="O323" s="3"/>
      <c r="P323" s="61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61"/>
      <c r="C324" s="61"/>
      <c r="D324" s="61"/>
      <c r="E324" s="3"/>
      <c r="F324" s="3"/>
      <c r="G324" s="3"/>
      <c r="H324" s="3"/>
      <c r="I324" s="3"/>
      <c r="J324" s="3"/>
      <c r="K324" s="3"/>
      <c r="L324" s="3"/>
      <c r="M324" s="3"/>
      <c r="N324" s="61"/>
      <c r="O324" s="3"/>
      <c r="P324" s="61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61"/>
      <c r="C325" s="61"/>
      <c r="D325" s="61"/>
      <c r="E325" s="3"/>
      <c r="F325" s="3"/>
      <c r="G325" s="3"/>
      <c r="H325" s="3"/>
      <c r="I325" s="3"/>
      <c r="J325" s="3"/>
      <c r="K325" s="3"/>
      <c r="L325" s="3"/>
      <c r="M325" s="3"/>
      <c r="N325" s="61"/>
      <c r="O325" s="3"/>
      <c r="P325" s="61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61"/>
      <c r="C326" s="61"/>
      <c r="D326" s="61"/>
      <c r="E326" s="3"/>
      <c r="F326" s="3"/>
      <c r="G326" s="3"/>
      <c r="H326" s="3"/>
      <c r="I326" s="3"/>
      <c r="J326" s="3"/>
      <c r="K326" s="3"/>
      <c r="L326" s="3"/>
      <c r="M326" s="3"/>
      <c r="N326" s="61"/>
      <c r="O326" s="3"/>
      <c r="P326" s="61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61"/>
      <c r="C327" s="61"/>
      <c r="D327" s="61"/>
      <c r="E327" s="3"/>
      <c r="F327" s="3"/>
      <c r="G327" s="3"/>
      <c r="H327" s="3"/>
      <c r="I327" s="3"/>
      <c r="J327" s="3"/>
      <c r="K327" s="3"/>
      <c r="L327" s="3"/>
      <c r="M327" s="3"/>
      <c r="N327" s="61"/>
      <c r="O327" s="3"/>
      <c r="P327" s="61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61"/>
      <c r="C328" s="61"/>
      <c r="D328" s="61"/>
      <c r="E328" s="3"/>
      <c r="F328" s="3"/>
      <c r="G328" s="3"/>
      <c r="H328" s="3"/>
      <c r="I328" s="3"/>
      <c r="J328" s="3"/>
      <c r="K328" s="3"/>
      <c r="L328" s="3"/>
      <c r="M328" s="3"/>
      <c r="N328" s="61"/>
      <c r="O328" s="3"/>
      <c r="P328" s="61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61"/>
      <c r="C329" s="61"/>
      <c r="D329" s="61"/>
      <c r="E329" s="3"/>
      <c r="F329" s="3"/>
      <c r="G329" s="3"/>
      <c r="H329" s="3"/>
      <c r="I329" s="3"/>
      <c r="J329" s="3"/>
      <c r="K329" s="3"/>
      <c r="L329" s="3"/>
      <c r="M329" s="3"/>
      <c r="N329" s="61"/>
      <c r="O329" s="3"/>
      <c r="P329" s="61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61"/>
      <c r="C330" s="61"/>
      <c r="D330" s="61"/>
      <c r="E330" s="3"/>
      <c r="F330" s="3"/>
      <c r="G330" s="3"/>
      <c r="H330" s="3"/>
      <c r="I330" s="3"/>
      <c r="J330" s="3"/>
      <c r="K330" s="3"/>
      <c r="L330" s="3"/>
      <c r="M330" s="3"/>
      <c r="N330" s="61"/>
      <c r="O330" s="3"/>
      <c r="P330" s="61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61"/>
      <c r="C331" s="61"/>
      <c r="D331" s="61"/>
      <c r="E331" s="3"/>
      <c r="F331" s="3"/>
      <c r="G331" s="3"/>
      <c r="H331" s="3"/>
      <c r="I331" s="3"/>
      <c r="J331" s="3"/>
      <c r="K331" s="3"/>
      <c r="L331" s="3"/>
      <c r="M331" s="3"/>
      <c r="N331" s="61"/>
      <c r="O331" s="3"/>
      <c r="P331" s="61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61"/>
      <c r="C332" s="61"/>
      <c r="D332" s="61"/>
      <c r="E332" s="3"/>
      <c r="F332" s="3"/>
      <c r="G332" s="3"/>
      <c r="H332" s="3"/>
      <c r="I332" s="3"/>
      <c r="J332" s="3"/>
      <c r="K332" s="3"/>
      <c r="L332" s="3"/>
      <c r="M332" s="3"/>
      <c r="N332" s="61"/>
      <c r="O332" s="3"/>
      <c r="P332" s="61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61"/>
      <c r="C333" s="61"/>
      <c r="D333" s="61"/>
      <c r="E333" s="3"/>
      <c r="F333" s="3"/>
      <c r="G333" s="3"/>
      <c r="H333" s="3"/>
      <c r="I333" s="3"/>
      <c r="J333" s="3"/>
      <c r="K333" s="3"/>
      <c r="L333" s="3"/>
      <c r="M333" s="3"/>
      <c r="N333" s="61"/>
      <c r="O333" s="3"/>
      <c r="P333" s="61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61"/>
      <c r="C334" s="61"/>
      <c r="D334" s="61"/>
      <c r="E334" s="3"/>
      <c r="F334" s="3"/>
      <c r="G334" s="3"/>
      <c r="H334" s="3"/>
      <c r="I334" s="3"/>
      <c r="J334" s="3"/>
      <c r="K334" s="3"/>
      <c r="L334" s="3"/>
      <c r="M334" s="3"/>
      <c r="N334" s="61"/>
      <c r="O334" s="3"/>
      <c r="P334" s="61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61"/>
      <c r="C335" s="61"/>
      <c r="D335" s="61"/>
      <c r="E335" s="3"/>
      <c r="F335" s="3"/>
      <c r="G335" s="3"/>
      <c r="H335" s="3"/>
      <c r="I335" s="3"/>
      <c r="J335" s="3"/>
      <c r="K335" s="3"/>
      <c r="L335" s="3"/>
      <c r="M335" s="3"/>
      <c r="N335" s="61"/>
      <c r="O335" s="3"/>
      <c r="P335" s="61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61"/>
      <c r="C336" s="61"/>
      <c r="D336" s="61"/>
      <c r="E336" s="3"/>
      <c r="F336" s="3"/>
      <c r="G336" s="3"/>
      <c r="H336" s="3"/>
      <c r="I336" s="3"/>
      <c r="J336" s="3"/>
      <c r="K336" s="3"/>
      <c r="L336" s="3"/>
      <c r="M336" s="3"/>
      <c r="N336" s="61"/>
      <c r="O336" s="3"/>
      <c r="P336" s="61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61"/>
      <c r="C337" s="61"/>
      <c r="D337" s="61"/>
      <c r="E337" s="3"/>
      <c r="F337" s="3"/>
      <c r="G337" s="3"/>
      <c r="H337" s="3"/>
      <c r="I337" s="3"/>
      <c r="J337" s="3"/>
      <c r="K337" s="3"/>
      <c r="L337" s="3"/>
      <c r="M337" s="3"/>
      <c r="N337" s="61"/>
      <c r="O337" s="3"/>
      <c r="P337" s="61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61"/>
      <c r="C338" s="61"/>
      <c r="D338" s="61"/>
      <c r="E338" s="3"/>
      <c r="F338" s="3"/>
      <c r="G338" s="3"/>
      <c r="H338" s="3"/>
      <c r="I338" s="3"/>
      <c r="J338" s="3"/>
      <c r="K338" s="3"/>
      <c r="L338" s="3"/>
      <c r="M338" s="3"/>
      <c r="N338" s="61"/>
      <c r="O338" s="3"/>
      <c r="P338" s="61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61"/>
      <c r="C339" s="61"/>
      <c r="D339" s="61"/>
      <c r="E339" s="3"/>
      <c r="F339" s="3"/>
      <c r="G339" s="3"/>
      <c r="H339" s="3"/>
      <c r="I339" s="3"/>
      <c r="J339" s="3"/>
      <c r="K339" s="3"/>
      <c r="L339" s="3"/>
      <c r="M339" s="3"/>
      <c r="N339" s="61"/>
      <c r="O339" s="3"/>
      <c r="P339" s="61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61"/>
      <c r="C340" s="61"/>
      <c r="D340" s="61"/>
      <c r="E340" s="3"/>
      <c r="F340" s="3"/>
      <c r="G340" s="3"/>
      <c r="H340" s="3"/>
      <c r="I340" s="3"/>
      <c r="J340" s="3"/>
      <c r="K340" s="3"/>
      <c r="L340" s="3"/>
      <c r="M340" s="3"/>
      <c r="N340" s="61"/>
      <c r="O340" s="3"/>
      <c r="P340" s="61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61"/>
      <c r="C341" s="61"/>
      <c r="D341" s="61"/>
      <c r="E341" s="3"/>
      <c r="F341" s="3"/>
      <c r="G341" s="3"/>
      <c r="H341" s="3"/>
      <c r="I341" s="3"/>
      <c r="J341" s="3"/>
      <c r="K341" s="3"/>
      <c r="L341" s="3"/>
      <c r="M341" s="3"/>
      <c r="N341" s="61"/>
      <c r="O341" s="3"/>
      <c r="P341" s="61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61"/>
      <c r="C342" s="61"/>
      <c r="D342" s="61"/>
      <c r="E342" s="3"/>
      <c r="F342" s="3"/>
      <c r="G342" s="3"/>
      <c r="H342" s="3"/>
      <c r="I342" s="3"/>
      <c r="J342" s="3"/>
      <c r="K342" s="3"/>
      <c r="L342" s="3"/>
      <c r="M342" s="3"/>
      <c r="N342" s="61"/>
      <c r="O342" s="3"/>
      <c r="P342" s="61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61"/>
      <c r="C343" s="61"/>
      <c r="D343" s="61"/>
      <c r="E343" s="3"/>
      <c r="F343" s="3"/>
      <c r="G343" s="3"/>
      <c r="H343" s="3"/>
      <c r="I343" s="3"/>
      <c r="J343" s="3"/>
      <c r="K343" s="3"/>
      <c r="L343" s="3"/>
      <c r="M343" s="3"/>
      <c r="N343" s="61"/>
      <c r="O343" s="3"/>
      <c r="P343" s="61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61"/>
      <c r="C344" s="61"/>
      <c r="D344" s="61"/>
      <c r="E344" s="3"/>
      <c r="F344" s="3"/>
      <c r="G344" s="3"/>
      <c r="H344" s="3"/>
      <c r="I344" s="3"/>
      <c r="J344" s="3"/>
      <c r="K344" s="3"/>
      <c r="L344" s="3"/>
      <c r="M344" s="3"/>
      <c r="N344" s="61"/>
      <c r="O344" s="3"/>
      <c r="P344" s="61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61"/>
      <c r="C345" s="61"/>
      <c r="D345" s="61"/>
      <c r="E345" s="3"/>
      <c r="F345" s="3"/>
      <c r="G345" s="3"/>
      <c r="H345" s="3"/>
      <c r="I345" s="3"/>
      <c r="J345" s="3"/>
      <c r="K345" s="3"/>
      <c r="L345" s="3"/>
      <c r="M345" s="3"/>
      <c r="N345" s="61"/>
      <c r="O345" s="3"/>
      <c r="P345" s="61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61"/>
      <c r="C346" s="61"/>
      <c r="D346" s="61"/>
      <c r="E346" s="3"/>
      <c r="F346" s="3"/>
      <c r="G346" s="3"/>
      <c r="H346" s="3"/>
      <c r="I346" s="3"/>
      <c r="J346" s="3"/>
      <c r="K346" s="3"/>
      <c r="L346" s="3"/>
      <c r="M346" s="3"/>
      <c r="N346" s="61"/>
      <c r="O346" s="3"/>
      <c r="P346" s="61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61"/>
      <c r="C347" s="61"/>
      <c r="D347" s="61"/>
      <c r="E347" s="3"/>
      <c r="F347" s="3"/>
      <c r="G347" s="3"/>
      <c r="H347" s="3"/>
      <c r="I347" s="3"/>
      <c r="J347" s="3"/>
      <c r="K347" s="3"/>
      <c r="L347" s="3"/>
      <c r="M347" s="3"/>
      <c r="N347" s="61"/>
      <c r="O347" s="3"/>
      <c r="P347" s="61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61"/>
      <c r="C348" s="61"/>
      <c r="D348" s="61"/>
      <c r="E348" s="3"/>
      <c r="F348" s="3"/>
      <c r="G348" s="3"/>
      <c r="H348" s="3"/>
      <c r="I348" s="3"/>
      <c r="J348" s="3"/>
      <c r="K348" s="3"/>
      <c r="L348" s="3"/>
      <c r="M348" s="3"/>
      <c r="N348" s="61"/>
      <c r="O348" s="3"/>
      <c r="P348" s="61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61"/>
      <c r="C349" s="61"/>
      <c r="D349" s="61"/>
      <c r="E349" s="3"/>
      <c r="F349" s="3"/>
      <c r="G349" s="3"/>
      <c r="H349" s="3"/>
      <c r="I349" s="3"/>
      <c r="J349" s="3"/>
      <c r="K349" s="3"/>
      <c r="L349" s="3"/>
      <c r="M349" s="3"/>
      <c r="N349" s="61"/>
      <c r="O349" s="3"/>
      <c r="P349" s="61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61"/>
      <c r="C350" s="61"/>
      <c r="D350" s="61"/>
      <c r="E350" s="3"/>
      <c r="F350" s="3"/>
      <c r="G350" s="3"/>
      <c r="H350" s="3"/>
      <c r="I350" s="3"/>
      <c r="J350" s="3"/>
      <c r="K350" s="3"/>
      <c r="L350" s="3"/>
      <c r="M350" s="3"/>
      <c r="N350" s="61"/>
      <c r="O350" s="3"/>
      <c r="P350" s="61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61"/>
      <c r="C351" s="61"/>
      <c r="D351" s="61"/>
      <c r="E351" s="3"/>
      <c r="F351" s="3"/>
      <c r="G351" s="3"/>
      <c r="H351" s="3"/>
      <c r="I351" s="3"/>
      <c r="J351" s="3"/>
      <c r="K351" s="3"/>
      <c r="L351" s="3"/>
      <c r="M351" s="3"/>
      <c r="N351" s="61"/>
      <c r="O351" s="3"/>
      <c r="P351" s="61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61"/>
      <c r="C352" s="61"/>
      <c r="D352" s="61"/>
      <c r="E352" s="3"/>
      <c r="F352" s="3"/>
      <c r="G352" s="3"/>
      <c r="H352" s="3"/>
      <c r="I352" s="3"/>
      <c r="J352" s="3"/>
      <c r="K352" s="3"/>
      <c r="L352" s="3"/>
      <c r="M352" s="3"/>
      <c r="N352" s="61"/>
      <c r="O352" s="3"/>
      <c r="P352" s="61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61"/>
      <c r="C353" s="61"/>
      <c r="D353" s="61"/>
      <c r="E353" s="3"/>
      <c r="F353" s="3"/>
      <c r="G353" s="3"/>
      <c r="H353" s="3"/>
      <c r="I353" s="3"/>
      <c r="J353" s="3"/>
      <c r="K353" s="3"/>
      <c r="L353" s="3"/>
      <c r="M353" s="3"/>
      <c r="N353" s="61"/>
      <c r="O353" s="3"/>
      <c r="P353" s="61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61"/>
      <c r="C354" s="61"/>
      <c r="D354" s="61"/>
      <c r="E354" s="3"/>
      <c r="F354" s="3"/>
      <c r="G354" s="3"/>
      <c r="H354" s="3"/>
      <c r="I354" s="3"/>
      <c r="J354" s="3"/>
      <c r="K354" s="3"/>
      <c r="L354" s="3"/>
      <c r="M354" s="3"/>
      <c r="N354" s="61"/>
      <c r="O354" s="3"/>
      <c r="P354" s="61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61"/>
      <c r="C355" s="61"/>
      <c r="D355" s="61"/>
      <c r="E355" s="3"/>
      <c r="F355" s="3"/>
      <c r="G355" s="3"/>
      <c r="H355" s="3"/>
      <c r="I355" s="3"/>
      <c r="J355" s="3"/>
      <c r="K355" s="3"/>
      <c r="L355" s="3"/>
      <c r="M355" s="3"/>
      <c r="N355" s="61"/>
      <c r="O355" s="3"/>
      <c r="P355" s="61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61"/>
      <c r="C356" s="61"/>
      <c r="D356" s="61"/>
      <c r="E356" s="3"/>
      <c r="F356" s="3"/>
      <c r="G356" s="3"/>
      <c r="H356" s="3"/>
      <c r="I356" s="3"/>
      <c r="J356" s="3"/>
      <c r="K356" s="3"/>
      <c r="L356" s="3"/>
      <c r="M356" s="3"/>
      <c r="N356" s="61"/>
      <c r="O356" s="3"/>
      <c r="P356" s="61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61"/>
      <c r="C357" s="61"/>
      <c r="D357" s="61"/>
      <c r="E357" s="3"/>
      <c r="F357" s="3"/>
      <c r="G357" s="3"/>
      <c r="H357" s="3"/>
      <c r="I357" s="3"/>
      <c r="J357" s="3"/>
      <c r="K357" s="3"/>
      <c r="L357" s="3"/>
      <c r="M357" s="3"/>
      <c r="N357" s="61"/>
      <c r="O357" s="3"/>
      <c r="P357" s="61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61"/>
      <c r="C358" s="61"/>
      <c r="D358" s="61"/>
      <c r="E358" s="3"/>
      <c r="F358" s="3"/>
      <c r="G358" s="3"/>
      <c r="H358" s="3"/>
      <c r="I358" s="3"/>
      <c r="J358" s="3"/>
      <c r="K358" s="3"/>
      <c r="L358" s="3"/>
      <c r="M358" s="3"/>
      <c r="N358" s="61"/>
      <c r="O358" s="3"/>
      <c r="P358" s="61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61"/>
      <c r="C359" s="61"/>
      <c r="D359" s="61"/>
      <c r="E359" s="3"/>
      <c r="F359" s="3"/>
      <c r="G359" s="3"/>
      <c r="H359" s="3"/>
      <c r="I359" s="3"/>
      <c r="J359" s="3"/>
      <c r="K359" s="3"/>
      <c r="L359" s="3"/>
      <c r="M359" s="3"/>
      <c r="N359" s="61"/>
      <c r="O359" s="3"/>
      <c r="P359" s="61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61"/>
      <c r="C360" s="61"/>
      <c r="D360" s="61"/>
      <c r="E360" s="3"/>
      <c r="F360" s="3"/>
      <c r="G360" s="3"/>
      <c r="H360" s="3"/>
      <c r="I360" s="3"/>
      <c r="J360" s="3"/>
      <c r="K360" s="3"/>
      <c r="L360" s="3"/>
      <c r="M360" s="3"/>
      <c r="N360" s="61"/>
      <c r="O360" s="3"/>
      <c r="P360" s="61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61"/>
      <c r="C361" s="61"/>
      <c r="D361" s="61"/>
      <c r="E361" s="3"/>
      <c r="F361" s="3"/>
      <c r="G361" s="3"/>
      <c r="H361" s="3"/>
      <c r="I361" s="3"/>
      <c r="J361" s="3"/>
      <c r="K361" s="3"/>
      <c r="L361" s="3"/>
      <c r="M361" s="3"/>
      <c r="N361" s="61"/>
      <c r="O361" s="3"/>
      <c r="P361" s="61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61"/>
      <c r="C362" s="61"/>
      <c r="D362" s="61"/>
      <c r="E362" s="3"/>
      <c r="F362" s="3"/>
      <c r="G362" s="3"/>
      <c r="H362" s="3"/>
      <c r="I362" s="3"/>
      <c r="J362" s="3"/>
      <c r="K362" s="3"/>
      <c r="L362" s="3"/>
      <c r="M362" s="3"/>
      <c r="N362" s="61"/>
      <c r="O362" s="3"/>
      <c r="P362" s="61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61"/>
      <c r="C363" s="61"/>
      <c r="D363" s="61"/>
      <c r="E363" s="3"/>
      <c r="F363" s="3"/>
      <c r="G363" s="3"/>
      <c r="H363" s="3"/>
      <c r="I363" s="3"/>
      <c r="J363" s="3"/>
      <c r="K363" s="3"/>
      <c r="L363" s="3"/>
      <c r="M363" s="3"/>
      <c r="N363" s="61"/>
      <c r="O363" s="3"/>
      <c r="P363" s="61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61"/>
      <c r="C364" s="61"/>
      <c r="D364" s="61"/>
      <c r="E364" s="3"/>
      <c r="F364" s="3"/>
      <c r="G364" s="3"/>
      <c r="H364" s="3"/>
      <c r="I364" s="3"/>
      <c r="J364" s="3"/>
      <c r="K364" s="3"/>
      <c r="L364" s="3"/>
      <c r="M364" s="3"/>
      <c r="N364" s="61"/>
      <c r="O364" s="3"/>
      <c r="P364" s="61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61"/>
      <c r="C365" s="61"/>
      <c r="D365" s="61"/>
      <c r="E365" s="3"/>
      <c r="F365" s="3"/>
      <c r="G365" s="3"/>
      <c r="H365" s="3"/>
      <c r="I365" s="3"/>
      <c r="J365" s="3"/>
      <c r="K365" s="3"/>
      <c r="L365" s="3"/>
      <c r="M365" s="3"/>
      <c r="N365" s="61"/>
      <c r="O365" s="3"/>
      <c r="P365" s="61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61"/>
      <c r="C366" s="61"/>
      <c r="D366" s="61"/>
      <c r="E366" s="3"/>
      <c r="F366" s="3"/>
      <c r="G366" s="3"/>
      <c r="H366" s="3"/>
      <c r="I366" s="3"/>
      <c r="J366" s="3"/>
      <c r="K366" s="3"/>
      <c r="L366" s="3"/>
      <c r="M366" s="3"/>
      <c r="N366" s="61"/>
      <c r="O366" s="3"/>
      <c r="P366" s="61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61"/>
      <c r="C367" s="61"/>
      <c r="D367" s="61"/>
      <c r="E367" s="3"/>
      <c r="F367" s="3"/>
      <c r="G367" s="3"/>
      <c r="H367" s="3"/>
      <c r="I367" s="3"/>
      <c r="J367" s="3"/>
      <c r="K367" s="3"/>
      <c r="L367" s="3"/>
      <c r="M367" s="3"/>
      <c r="N367" s="61"/>
      <c r="O367" s="3"/>
      <c r="P367" s="61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61"/>
      <c r="C368" s="61"/>
      <c r="D368" s="61"/>
      <c r="E368" s="3"/>
      <c r="F368" s="3"/>
      <c r="G368" s="3"/>
      <c r="H368" s="3"/>
      <c r="I368" s="3"/>
      <c r="J368" s="3"/>
      <c r="K368" s="3"/>
      <c r="L368" s="3"/>
      <c r="M368" s="3"/>
      <c r="N368" s="61"/>
      <c r="O368" s="3"/>
      <c r="P368" s="61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61"/>
      <c r="C369" s="61"/>
      <c r="D369" s="61"/>
      <c r="E369" s="3"/>
      <c r="F369" s="3"/>
      <c r="G369" s="3"/>
      <c r="H369" s="3"/>
      <c r="I369" s="3"/>
      <c r="J369" s="3"/>
      <c r="K369" s="3"/>
      <c r="L369" s="3"/>
      <c r="M369" s="3"/>
      <c r="N369" s="61"/>
      <c r="O369" s="3"/>
      <c r="P369" s="61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61"/>
      <c r="C370" s="61"/>
      <c r="D370" s="61"/>
      <c r="E370" s="3"/>
      <c r="F370" s="3"/>
      <c r="G370" s="3"/>
      <c r="H370" s="3"/>
      <c r="I370" s="3"/>
      <c r="J370" s="3"/>
      <c r="K370" s="3"/>
      <c r="L370" s="3"/>
      <c r="M370" s="3"/>
      <c r="N370" s="61"/>
      <c r="O370" s="3"/>
      <c r="P370" s="61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61"/>
      <c r="C371" s="61"/>
      <c r="D371" s="61"/>
      <c r="E371" s="3"/>
      <c r="F371" s="3"/>
      <c r="G371" s="3"/>
      <c r="H371" s="3"/>
      <c r="I371" s="3"/>
      <c r="J371" s="3"/>
      <c r="K371" s="3"/>
      <c r="L371" s="3"/>
      <c r="M371" s="3"/>
      <c r="N371" s="61"/>
      <c r="O371" s="3"/>
      <c r="P371" s="61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61"/>
      <c r="C372" s="61"/>
      <c r="D372" s="61"/>
      <c r="E372" s="3"/>
      <c r="F372" s="3"/>
      <c r="G372" s="3"/>
      <c r="H372" s="3"/>
      <c r="I372" s="3"/>
      <c r="J372" s="3"/>
      <c r="K372" s="3"/>
      <c r="L372" s="3"/>
      <c r="M372" s="3"/>
      <c r="N372" s="61"/>
      <c r="O372" s="3"/>
      <c r="P372" s="61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61"/>
      <c r="C373" s="61"/>
      <c r="D373" s="61"/>
      <c r="E373" s="3"/>
      <c r="F373" s="3"/>
      <c r="G373" s="3"/>
      <c r="H373" s="3"/>
      <c r="I373" s="3"/>
      <c r="J373" s="3"/>
      <c r="K373" s="3"/>
      <c r="L373" s="3"/>
      <c r="M373" s="3"/>
      <c r="N373" s="61"/>
      <c r="O373" s="3"/>
      <c r="P373" s="61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61"/>
      <c r="C374" s="61"/>
      <c r="D374" s="61"/>
      <c r="E374" s="3"/>
      <c r="F374" s="3"/>
      <c r="G374" s="3"/>
      <c r="H374" s="3"/>
      <c r="I374" s="3"/>
      <c r="J374" s="3"/>
      <c r="K374" s="3"/>
      <c r="L374" s="3"/>
      <c r="M374" s="3"/>
      <c r="N374" s="61"/>
      <c r="O374" s="3"/>
      <c r="P374" s="61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61"/>
      <c r="C375" s="61"/>
      <c r="D375" s="61"/>
      <c r="E375" s="3"/>
      <c r="F375" s="3"/>
      <c r="G375" s="3"/>
      <c r="H375" s="3"/>
      <c r="I375" s="3"/>
      <c r="J375" s="3"/>
      <c r="K375" s="3"/>
      <c r="L375" s="3"/>
      <c r="M375" s="3"/>
      <c r="N375" s="61"/>
      <c r="O375" s="3"/>
      <c r="P375" s="61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61"/>
      <c r="C376" s="61"/>
      <c r="D376" s="61"/>
      <c r="E376" s="3"/>
      <c r="F376" s="3"/>
      <c r="G376" s="3"/>
      <c r="H376" s="3"/>
      <c r="I376" s="3"/>
      <c r="J376" s="3"/>
      <c r="K376" s="3"/>
      <c r="L376" s="3"/>
      <c r="M376" s="3"/>
      <c r="N376" s="61"/>
      <c r="O376" s="3"/>
      <c r="P376" s="61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61"/>
      <c r="C377" s="61"/>
      <c r="D377" s="61"/>
      <c r="E377" s="3"/>
      <c r="F377" s="3"/>
      <c r="G377" s="3"/>
      <c r="H377" s="3"/>
      <c r="I377" s="3"/>
      <c r="J377" s="3"/>
      <c r="K377" s="3"/>
      <c r="L377" s="3"/>
      <c r="M377" s="3"/>
      <c r="N377" s="61"/>
      <c r="O377" s="3"/>
      <c r="P377" s="61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61"/>
      <c r="C378" s="61"/>
      <c r="D378" s="61"/>
      <c r="E378" s="3"/>
      <c r="F378" s="3"/>
      <c r="G378" s="3"/>
      <c r="H378" s="3"/>
      <c r="I378" s="3"/>
      <c r="J378" s="3"/>
      <c r="K378" s="3"/>
      <c r="L378" s="3"/>
      <c r="M378" s="3"/>
      <c r="N378" s="61"/>
      <c r="O378" s="3"/>
      <c r="P378" s="61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61"/>
      <c r="C379" s="61"/>
      <c r="D379" s="61"/>
      <c r="E379" s="3"/>
      <c r="F379" s="3"/>
      <c r="G379" s="3"/>
      <c r="H379" s="3"/>
      <c r="I379" s="3"/>
      <c r="J379" s="3"/>
      <c r="K379" s="3"/>
      <c r="L379" s="3"/>
      <c r="M379" s="3"/>
      <c r="N379" s="61"/>
      <c r="O379" s="3"/>
      <c r="P379" s="61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61"/>
      <c r="C380" s="61"/>
      <c r="D380" s="61"/>
      <c r="E380" s="3"/>
      <c r="F380" s="3"/>
      <c r="G380" s="3"/>
      <c r="H380" s="3"/>
      <c r="I380" s="3"/>
      <c r="J380" s="3"/>
      <c r="K380" s="3"/>
      <c r="L380" s="3"/>
      <c r="M380" s="3"/>
      <c r="N380" s="61"/>
      <c r="O380" s="3"/>
      <c r="P380" s="61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61"/>
      <c r="C381" s="61"/>
      <c r="D381" s="61"/>
      <c r="E381" s="3"/>
      <c r="F381" s="3"/>
      <c r="G381" s="3"/>
      <c r="H381" s="3"/>
      <c r="I381" s="3"/>
      <c r="J381" s="3"/>
      <c r="K381" s="3"/>
      <c r="L381" s="3"/>
      <c r="M381" s="3"/>
      <c r="N381" s="61"/>
      <c r="O381" s="3"/>
      <c r="P381" s="61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61"/>
      <c r="C382" s="61"/>
      <c r="D382" s="61"/>
      <c r="E382" s="3"/>
      <c r="F382" s="3"/>
      <c r="G382" s="3"/>
      <c r="H382" s="3"/>
      <c r="I382" s="3"/>
      <c r="J382" s="3"/>
      <c r="K382" s="3"/>
      <c r="L382" s="3"/>
      <c r="M382" s="3"/>
      <c r="N382" s="61"/>
      <c r="O382" s="3"/>
      <c r="P382" s="61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61"/>
      <c r="C383" s="61"/>
      <c r="D383" s="61"/>
      <c r="E383" s="3"/>
      <c r="F383" s="3"/>
      <c r="G383" s="3"/>
      <c r="H383" s="3"/>
      <c r="I383" s="3"/>
      <c r="J383" s="3"/>
      <c r="K383" s="3"/>
      <c r="L383" s="3"/>
      <c r="M383" s="3"/>
      <c r="N383" s="61"/>
      <c r="O383" s="3"/>
      <c r="P383" s="61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61"/>
      <c r="C384" s="61"/>
      <c r="D384" s="61"/>
      <c r="E384" s="3"/>
      <c r="F384" s="3"/>
      <c r="G384" s="3"/>
      <c r="H384" s="3"/>
      <c r="I384" s="3"/>
      <c r="J384" s="3"/>
      <c r="K384" s="3"/>
      <c r="L384" s="3"/>
      <c r="M384" s="3"/>
      <c r="N384" s="61"/>
      <c r="O384" s="3"/>
      <c r="P384" s="61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61"/>
      <c r="C385" s="61"/>
      <c r="D385" s="61"/>
      <c r="E385" s="3"/>
      <c r="F385" s="3"/>
      <c r="G385" s="3"/>
      <c r="H385" s="3"/>
      <c r="I385" s="3"/>
      <c r="J385" s="3"/>
      <c r="K385" s="3"/>
      <c r="L385" s="3"/>
      <c r="M385" s="3"/>
      <c r="N385" s="61"/>
      <c r="O385" s="3"/>
      <c r="P385" s="61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61"/>
      <c r="C386" s="61"/>
      <c r="D386" s="61"/>
      <c r="E386" s="3"/>
      <c r="F386" s="3"/>
      <c r="G386" s="3"/>
      <c r="H386" s="3"/>
      <c r="I386" s="3"/>
      <c r="J386" s="3"/>
      <c r="K386" s="3"/>
      <c r="L386" s="3"/>
      <c r="M386" s="3"/>
      <c r="N386" s="61"/>
      <c r="O386" s="3"/>
      <c r="P386" s="61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61"/>
      <c r="C387" s="61"/>
      <c r="D387" s="61"/>
      <c r="E387" s="3"/>
      <c r="F387" s="3"/>
      <c r="G387" s="3"/>
      <c r="H387" s="3"/>
      <c r="I387" s="3"/>
      <c r="J387" s="3"/>
      <c r="K387" s="3"/>
      <c r="L387" s="3"/>
      <c r="M387" s="3"/>
      <c r="N387" s="61"/>
      <c r="O387" s="3"/>
      <c r="P387" s="61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61"/>
      <c r="C388" s="61"/>
      <c r="D388" s="61"/>
      <c r="E388" s="3"/>
      <c r="F388" s="3"/>
      <c r="G388" s="3"/>
      <c r="H388" s="3"/>
      <c r="I388" s="3"/>
      <c r="J388" s="3"/>
      <c r="K388" s="3"/>
      <c r="L388" s="3"/>
      <c r="M388" s="3"/>
      <c r="N388" s="61"/>
      <c r="O388" s="3"/>
      <c r="P388" s="61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61"/>
      <c r="C389" s="61"/>
      <c r="D389" s="61"/>
      <c r="E389" s="3"/>
      <c r="F389" s="3"/>
      <c r="G389" s="3"/>
      <c r="H389" s="3"/>
      <c r="I389" s="3"/>
      <c r="J389" s="3"/>
      <c r="K389" s="3"/>
      <c r="L389" s="3"/>
      <c r="M389" s="3"/>
      <c r="N389" s="61"/>
      <c r="O389" s="3"/>
      <c r="P389" s="61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61"/>
      <c r="C390" s="61"/>
      <c r="D390" s="61"/>
      <c r="E390" s="3"/>
      <c r="F390" s="3"/>
      <c r="G390" s="3"/>
      <c r="H390" s="3"/>
      <c r="I390" s="3"/>
      <c r="J390" s="3"/>
      <c r="K390" s="3"/>
      <c r="L390" s="3"/>
      <c r="M390" s="3"/>
      <c r="N390" s="61"/>
      <c r="O390" s="3"/>
      <c r="P390" s="61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61"/>
      <c r="C391" s="61"/>
      <c r="D391" s="61"/>
      <c r="E391" s="3"/>
      <c r="F391" s="3"/>
      <c r="G391" s="3"/>
      <c r="H391" s="3"/>
      <c r="I391" s="3"/>
      <c r="J391" s="3"/>
      <c r="K391" s="3"/>
      <c r="L391" s="3"/>
      <c r="M391" s="3"/>
      <c r="N391" s="61"/>
      <c r="O391" s="3"/>
      <c r="P391" s="61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61"/>
      <c r="C392" s="61"/>
      <c r="D392" s="61"/>
      <c r="E392" s="3"/>
      <c r="F392" s="3"/>
      <c r="G392" s="3"/>
      <c r="H392" s="3"/>
      <c r="I392" s="3"/>
      <c r="J392" s="3"/>
      <c r="K392" s="3"/>
      <c r="L392" s="3"/>
      <c r="M392" s="3"/>
      <c r="N392" s="61"/>
      <c r="O392" s="3"/>
      <c r="P392" s="61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61"/>
      <c r="C393" s="61"/>
      <c r="D393" s="61"/>
      <c r="E393" s="3"/>
      <c r="F393" s="3"/>
      <c r="G393" s="3"/>
      <c r="H393" s="3"/>
      <c r="I393" s="3"/>
      <c r="J393" s="3"/>
      <c r="K393" s="3"/>
      <c r="L393" s="3"/>
      <c r="M393" s="3"/>
      <c r="N393" s="61"/>
      <c r="O393" s="3"/>
      <c r="P393" s="61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61"/>
      <c r="C394" s="61"/>
      <c r="D394" s="61"/>
      <c r="E394" s="3"/>
      <c r="F394" s="3"/>
      <c r="G394" s="3"/>
      <c r="H394" s="3"/>
      <c r="I394" s="3"/>
      <c r="J394" s="3"/>
      <c r="K394" s="3"/>
      <c r="L394" s="3"/>
      <c r="M394" s="3"/>
      <c r="N394" s="61"/>
      <c r="O394" s="3"/>
      <c r="P394" s="61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61"/>
      <c r="C395" s="61"/>
      <c r="D395" s="61"/>
      <c r="E395" s="3"/>
      <c r="F395" s="3"/>
      <c r="G395" s="3"/>
      <c r="H395" s="3"/>
      <c r="I395" s="3"/>
      <c r="J395" s="3"/>
      <c r="K395" s="3"/>
      <c r="L395" s="3"/>
      <c r="M395" s="3"/>
      <c r="N395" s="61"/>
      <c r="O395" s="3"/>
      <c r="P395" s="61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61"/>
      <c r="C396" s="61"/>
      <c r="D396" s="61"/>
      <c r="E396" s="3"/>
      <c r="F396" s="3"/>
      <c r="G396" s="3"/>
      <c r="H396" s="3"/>
      <c r="I396" s="3"/>
      <c r="J396" s="3"/>
      <c r="K396" s="3"/>
      <c r="L396" s="3"/>
      <c r="M396" s="3"/>
      <c r="N396" s="61"/>
      <c r="O396" s="3"/>
      <c r="P396" s="61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61"/>
      <c r="C397" s="61"/>
      <c r="D397" s="61"/>
      <c r="E397" s="3"/>
      <c r="F397" s="3"/>
      <c r="G397" s="3"/>
      <c r="H397" s="3"/>
      <c r="I397" s="3"/>
      <c r="J397" s="3"/>
      <c r="K397" s="3"/>
      <c r="L397" s="3"/>
      <c r="M397" s="3"/>
      <c r="N397" s="61"/>
      <c r="O397" s="3"/>
      <c r="P397" s="61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61"/>
      <c r="C398" s="61"/>
      <c r="D398" s="61"/>
      <c r="E398" s="3"/>
      <c r="F398" s="3"/>
      <c r="G398" s="3"/>
      <c r="H398" s="3"/>
      <c r="I398" s="3"/>
      <c r="J398" s="3"/>
      <c r="K398" s="3"/>
      <c r="L398" s="3"/>
      <c r="M398" s="3"/>
      <c r="N398" s="61"/>
      <c r="O398" s="3"/>
      <c r="P398" s="61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61"/>
      <c r="C399" s="61"/>
      <c r="D399" s="61"/>
      <c r="E399" s="3"/>
      <c r="F399" s="3"/>
      <c r="G399" s="3"/>
      <c r="H399" s="3"/>
      <c r="I399" s="3"/>
      <c r="J399" s="3"/>
      <c r="K399" s="3"/>
      <c r="L399" s="3"/>
      <c r="M399" s="3"/>
      <c r="N399" s="61"/>
      <c r="O399" s="3"/>
      <c r="P399" s="61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61"/>
      <c r="C400" s="61"/>
      <c r="D400" s="61"/>
      <c r="E400" s="3"/>
      <c r="F400" s="3"/>
      <c r="G400" s="3"/>
      <c r="H400" s="3"/>
      <c r="I400" s="3"/>
      <c r="J400" s="3"/>
      <c r="K400" s="3"/>
      <c r="L400" s="3"/>
      <c r="M400" s="3"/>
      <c r="N400" s="61"/>
      <c r="O400" s="3"/>
      <c r="P400" s="61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61"/>
      <c r="C401" s="61"/>
      <c r="D401" s="61"/>
      <c r="E401" s="3"/>
      <c r="F401" s="3"/>
      <c r="G401" s="3"/>
      <c r="H401" s="3"/>
      <c r="I401" s="3"/>
      <c r="J401" s="3"/>
      <c r="K401" s="3"/>
      <c r="L401" s="3"/>
      <c r="M401" s="3"/>
      <c r="N401" s="61"/>
      <c r="O401" s="3"/>
      <c r="P401" s="61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61"/>
      <c r="C402" s="61"/>
      <c r="D402" s="61"/>
      <c r="E402" s="3"/>
      <c r="F402" s="3"/>
      <c r="G402" s="3"/>
      <c r="H402" s="3"/>
      <c r="I402" s="3"/>
      <c r="J402" s="3"/>
      <c r="K402" s="3"/>
      <c r="L402" s="3"/>
      <c r="M402" s="3"/>
      <c r="N402" s="61"/>
      <c r="O402" s="3"/>
      <c r="P402" s="61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61"/>
      <c r="C403" s="61"/>
      <c r="D403" s="61"/>
      <c r="E403" s="3"/>
      <c r="F403" s="3"/>
      <c r="G403" s="3"/>
      <c r="H403" s="3"/>
      <c r="I403" s="3"/>
      <c r="J403" s="3"/>
      <c r="K403" s="3"/>
      <c r="L403" s="3"/>
      <c r="M403" s="3"/>
      <c r="N403" s="61"/>
      <c r="O403" s="3"/>
      <c r="P403" s="61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61"/>
      <c r="C404" s="61"/>
      <c r="D404" s="61"/>
      <c r="E404" s="3"/>
      <c r="F404" s="3"/>
      <c r="G404" s="3"/>
      <c r="H404" s="3"/>
      <c r="I404" s="3"/>
      <c r="J404" s="3"/>
      <c r="K404" s="3"/>
      <c r="L404" s="3"/>
      <c r="M404" s="3"/>
      <c r="N404" s="61"/>
      <c r="O404" s="3"/>
      <c r="P404" s="61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61"/>
      <c r="C405" s="61"/>
      <c r="D405" s="61"/>
      <c r="E405" s="3"/>
      <c r="F405" s="3"/>
      <c r="G405" s="3"/>
      <c r="H405" s="3"/>
      <c r="I405" s="3"/>
      <c r="J405" s="3"/>
      <c r="K405" s="3"/>
      <c r="L405" s="3"/>
      <c r="M405" s="3"/>
      <c r="N405" s="61"/>
      <c r="O405" s="3"/>
      <c r="P405" s="61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61"/>
      <c r="C406" s="61"/>
      <c r="D406" s="61"/>
      <c r="E406" s="3"/>
      <c r="F406" s="3"/>
      <c r="G406" s="3"/>
      <c r="H406" s="3"/>
      <c r="I406" s="3"/>
      <c r="J406" s="3"/>
      <c r="K406" s="3"/>
      <c r="L406" s="3"/>
      <c r="M406" s="3"/>
      <c r="N406" s="61"/>
      <c r="O406" s="3"/>
      <c r="P406" s="61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61"/>
      <c r="C407" s="61"/>
      <c r="D407" s="61"/>
      <c r="E407" s="3"/>
      <c r="F407" s="3"/>
      <c r="G407" s="3"/>
      <c r="H407" s="3"/>
      <c r="I407" s="3"/>
      <c r="J407" s="3"/>
      <c r="K407" s="3"/>
      <c r="L407" s="3"/>
      <c r="M407" s="3"/>
      <c r="N407" s="61"/>
      <c r="O407" s="3"/>
      <c r="P407" s="61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61"/>
      <c r="C408" s="61"/>
      <c r="D408" s="61"/>
      <c r="E408" s="3"/>
      <c r="F408" s="3"/>
      <c r="G408" s="3"/>
      <c r="H408" s="3"/>
      <c r="I408" s="3"/>
      <c r="J408" s="3"/>
      <c r="K408" s="3"/>
      <c r="L408" s="3"/>
      <c r="M408" s="3"/>
      <c r="N408" s="61"/>
      <c r="O408" s="3"/>
      <c r="P408" s="61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61"/>
      <c r="C409" s="61"/>
      <c r="D409" s="61"/>
      <c r="E409" s="3"/>
      <c r="F409" s="3"/>
      <c r="G409" s="3"/>
      <c r="H409" s="3"/>
      <c r="I409" s="3"/>
      <c r="J409" s="3"/>
      <c r="K409" s="3"/>
      <c r="L409" s="3"/>
      <c r="M409" s="3"/>
      <c r="N409" s="61"/>
      <c r="O409" s="3"/>
      <c r="P409" s="61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61"/>
      <c r="C410" s="61"/>
      <c r="D410" s="61"/>
      <c r="E410" s="3"/>
      <c r="F410" s="3"/>
      <c r="G410" s="3"/>
      <c r="H410" s="3"/>
      <c r="I410" s="3"/>
      <c r="J410" s="3"/>
      <c r="K410" s="3"/>
      <c r="L410" s="3"/>
      <c r="M410" s="3"/>
      <c r="N410" s="61"/>
      <c r="O410" s="3"/>
      <c r="P410" s="61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61"/>
      <c r="C411" s="61"/>
      <c r="D411" s="61"/>
      <c r="E411" s="3"/>
      <c r="F411" s="3"/>
      <c r="G411" s="3"/>
      <c r="H411" s="3"/>
      <c r="I411" s="3"/>
      <c r="J411" s="3"/>
      <c r="K411" s="3"/>
      <c r="L411" s="3"/>
      <c r="M411" s="3"/>
      <c r="N411" s="61"/>
      <c r="O411" s="3"/>
      <c r="P411" s="61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61"/>
      <c r="C412" s="61"/>
      <c r="D412" s="61"/>
      <c r="E412" s="3"/>
      <c r="F412" s="3"/>
      <c r="G412" s="3"/>
      <c r="H412" s="3"/>
      <c r="I412" s="3"/>
      <c r="J412" s="3"/>
      <c r="K412" s="3"/>
      <c r="L412" s="3"/>
      <c r="M412" s="3"/>
      <c r="N412" s="61"/>
      <c r="O412" s="3"/>
      <c r="P412" s="61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61"/>
      <c r="C413" s="61"/>
      <c r="D413" s="61"/>
      <c r="E413" s="3"/>
      <c r="F413" s="3"/>
      <c r="G413" s="3"/>
      <c r="H413" s="3"/>
      <c r="I413" s="3"/>
      <c r="J413" s="3"/>
      <c r="K413" s="3"/>
      <c r="L413" s="3"/>
      <c r="M413" s="3"/>
      <c r="N413" s="61"/>
      <c r="O413" s="3"/>
      <c r="P413" s="61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61"/>
      <c r="C414" s="61"/>
      <c r="D414" s="61"/>
      <c r="E414" s="3"/>
      <c r="F414" s="3"/>
      <c r="G414" s="3"/>
      <c r="H414" s="3"/>
      <c r="I414" s="3"/>
      <c r="J414" s="3"/>
      <c r="K414" s="3"/>
      <c r="L414" s="3"/>
      <c r="M414" s="3"/>
      <c r="N414" s="61"/>
      <c r="O414" s="3"/>
      <c r="P414" s="61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61"/>
      <c r="C415" s="61"/>
      <c r="D415" s="61"/>
      <c r="E415" s="3"/>
      <c r="F415" s="3"/>
      <c r="G415" s="3"/>
      <c r="H415" s="3"/>
      <c r="I415" s="3"/>
      <c r="J415" s="3"/>
      <c r="K415" s="3"/>
      <c r="L415" s="3"/>
      <c r="M415" s="3"/>
      <c r="N415" s="61"/>
      <c r="O415" s="3"/>
      <c r="P415" s="61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61"/>
      <c r="C416" s="61"/>
      <c r="D416" s="61"/>
      <c r="E416" s="3"/>
      <c r="F416" s="3"/>
      <c r="G416" s="3"/>
      <c r="H416" s="3"/>
      <c r="I416" s="3"/>
      <c r="J416" s="3"/>
      <c r="K416" s="3"/>
      <c r="L416" s="3"/>
      <c r="M416" s="3"/>
      <c r="N416" s="61"/>
      <c r="O416" s="3"/>
      <c r="P416" s="61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61"/>
      <c r="C417" s="61"/>
      <c r="D417" s="61"/>
      <c r="E417" s="3"/>
      <c r="F417" s="3"/>
      <c r="G417" s="3"/>
      <c r="H417" s="3"/>
      <c r="I417" s="3"/>
      <c r="J417" s="3"/>
      <c r="K417" s="3"/>
      <c r="L417" s="3"/>
      <c r="M417" s="3"/>
      <c r="N417" s="61"/>
      <c r="O417" s="3"/>
      <c r="P417" s="61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61"/>
      <c r="C418" s="61"/>
      <c r="D418" s="61"/>
      <c r="E418" s="3"/>
      <c r="F418" s="3"/>
      <c r="G418" s="3"/>
      <c r="H418" s="3"/>
      <c r="I418" s="3"/>
      <c r="J418" s="3"/>
      <c r="K418" s="3"/>
      <c r="L418" s="3"/>
      <c r="M418" s="3"/>
      <c r="N418" s="61"/>
      <c r="O418" s="3"/>
      <c r="P418" s="61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61"/>
      <c r="C419" s="61"/>
      <c r="D419" s="61"/>
      <c r="E419" s="3"/>
      <c r="F419" s="3"/>
      <c r="G419" s="3"/>
      <c r="H419" s="3"/>
      <c r="I419" s="3"/>
      <c r="J419" s="3"/>
      <c r="K419" s="3"/>
      <c r="L419" s="3"/>
      <c r="M419" s="3"/>
      <c r="N419" s="61"/>
      <c r="O419" s="3"/>
      <c r="P419" s="61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61"/>
      <c r="C420" s="61"/>
      <c r="D420" s="61"/>
      <c r="E420" s="3"/>
      <c r="F420" s="3"/>
      <c r="G420" s="3"/>
      <c r="H420" s="3"/>
      <c r="I420" s="3"/>
      <c r="J420" s="3"/>
      <c r="K420" s="3"/>
      <c r="L420" s="3"/>
      <c r="M420" s="3"/>
      <c r="N420" s="61"/>
      <c r="O420" s="3"/>
      <c r="P420" s="61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61"/>
      <c r="C421" s="61"/>
      <c r="D421" s="61"/>
      <c r="E421" s="3"/>
      <c r="F421" s="3"/>
      <c r="G421" s="3"/>
      <c r="H421" s="3"/>
      <c r="I421" s="3"/>
      <c r="J421" s="3"/>
      <c r="K421" s="3"/>
      <c r="L421" s="3"/>
      <c r="M421" s="3"/>
      <c r="N421" s="61"/>
      <c r="O421" s="3"/>
      <c r="P421" s="61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61"/>
      <c r="C422" s="61"/>
      <c r="D422" s="61"/>
      <c r="E422" s="3"/>
      <c r="F422" s="3"/>
      <c r="G422" s="3"/>
      <c r="H422" s="3"/>
      <c r="I422" s="3"/>
      <c r="J422" s="3"/>
      <c r="K422" s="3"/>
      <c r="L422" s="3"/>
      <c r="M422" s="3"/>
      <c r="N422" s="61"/>
      <c r="O422" s="3"/>
      <c r="P422" s="61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61"/>
      <c r="C423" s="61"/>
      <c r="D423" s="61"/>
      <c r="E423" s="3"/>
      <c r="F423" s="3"/>
      <c r="G423" s="3"/>
      <c r="H423" s="3"/>
      <c r="I423" s="3"/>
      <c r="J423" s="3"/>
      <c r="K423" s="3"/>
      <c r="L423" s="3"/>
      <c r="M423" s="3"/>
      <c r="N423" s="61"/>
      <c r="O423" s="3"/>
      <c r="P423" s="61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61"/>
      <c r="C424" s="61"/>
      <c r="D424" s="61"/>
      <c r="E424" s="3"/>
      <c r="F424" s="3"/>
      <c r="G424" s="3"/>
      <c r="H424" s="3"/>
      <c r="I424" s="3"/>
      <c r="J424" s="3"/>
      <c r="K424" s="3"/>
      <c r="L424" s="3"/>
      <c r="M424" s="3"/>
      <c r="N424" s="61"/>
      <c r="O424" s="3"/>
      <c r="P424" s="61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61"/>
      <c r="C425" s="61"/>
      <c r="D425" s="61"/>
      <c r="E425" s="3"/>
      <c r="F425" s="3"/>
      <c r="G425" s="3"/>
      <c r="H425" s="3"/>
      <c r="I425" s="3"/>
      <c r="J425" s="3"/>
      <c r="K425" s="3"/>
      <c r="L425" s="3"/>
      <c r="M425" s="3"/>
      <c r="N425" s="61"/>
      <c r="O425" s="3"/>
      <c r="P425" s="61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61"/>
      <c r="C426" s="61"/>
      <c r="D426" s="61"/>
      <c r="E426" s="3"/>
      <c r="F426" s="3"/>
      <c r="G426" s="3"/>
      <c r="H426" s="3"/>
      <c r="I426" s="3"/>
      <c r="J426" s="3"/>
      <c r="K426" s="3"/>
      <c r="L426" s="3"/>
      <c r="M426" s="3"/>
      <c r="N426" s="61"/>
      <c r="O426" s="3"/>
      <c r="P426" s="61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61"/>
      <c r="C427" s="61"/>
      <c r="D427" s="61"/>
      <c r="E427" s="3"/>
      <c r="F427" s="3"/>
      <c r="G427" s="3"/>
      <c r="H427" s="3"/>
      <c r="I427" s="3"/>
      <c r="J427" s="3"/>
      <c r="K427" s="3"/>
      <c r="L427" s="3"/>
      <c r="M427" s="3"/>
      <c r="N427" s="61"/>
      <c r="O427" s="3"/>
      <c r="P427" s="61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61"/>
      <c r="C428" s="61"/>
      <c r="D428" s="61"/>
      <c r="E428" s="3"/>
      <c r="F428" s="3"/>
      <c r="G428" s="3"/>
      <c r="H428" s="3"/>
      <c r="I428" s="3"/>
      <c r="J428" s="3"/>
      <c r="K428" s="3"/>
      <c r="L428" s="3"/>
      <c r="M428" s="3"/>
      <c r="N428" s="61"/>
      <c r="O428" s="3"/>
      <c r="P428" s="61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61"/>
      <c r="C429" s="61"/>
      <c r="D429" s="61"/>
      <c r="E429" s="3"/>
      <c r="F429" s="3"/>
      <c r="G429" s="3"/>
      <c r="H429" s="3"/>
      <c r="I429" s="3"/>
      <c r="J429" s="3"/>
      <c r="K429" s="3"/>
      <c r="L429" s="3"/>
      <c r="M429" s="3"/>
      <c r="N429" s="61"/>
      <c r="O429" s="3"/>
      <c r="P429" s="61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61"/>
      <c r="C430" s="61"/>
      <c r="D430" s="61"/>
      <c r="E430" s="3"/>
      <c r="F430" s="3"/>
      <c r="G430" s="3"/>
      <c r="H430" s="3"/>
      <c r="I430" s="3"/>
      <c r="J430" s="3"/>
      <c r="K430" s="3"/>
      <c r="L430" s="3"/>
      <c r="M430" s="3"/>
      <c r="N430" s="61"/>
      <c r="O430" s="3"/>
      <c r="P430" s="61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61"/>
      <c r="C431" s="61"/>
      <c r="D431" s="61"/>
      <c r="E431" s="3"/>
      <c r="F431" s="3"/>
      <c r="G431" s="3"/>
      <c r="H431" s="3"/>
      <c r="I431" s="3"/>
      <c r="J431" s="3"/>
      <c r="K431" s="3"/>
      <c r="L431" s="3"/>
      <c r="M431" s="3"/>
      <c r="N431" s="61"/>
      <c r="O431" s="3"/>
      <c r="P431" s="61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61"/>
      <c r="C432" s="61"/>
      <c r="D432" s="61"/>
      <c r="E432" s="3"/>
      <c r="F432" s="3"/>
      <c r="G432" s="3"/>
      <c r="H432" s="3"/>
      <c r="I432" s="3"/>
      <c r="J432" s="3"/>
      <c r="K432" s="3"/>
      <c r="L432" s="3"/>
      <c r="M432" s="3"/>
      <c r="N432" s="61"/>
      <c r="O432" s="3"/>
      <c r="P432" s="61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61"/>
      <c r="C433" s="61"/>
      <c r="D433" s="61"/>
      <c r="E433" s="3"/>
      <c r="F433" s="3"/>
      <c r="G433" s="3"/>
      <c r="H433" s="3"/>
      <c r="I433" s="3"/>
      <c r="J433" s="3"/>
      <c r="K433" s="3"/>
      <c r="L433" s="3"/>
      <c r="M433" s="3"/>
      <c r="N433" s="61"/>
      <c r="O433" s="3"/>
      <c r="P433" s="61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61"/>
      <c r="C434" s="61"/>
      <c r="D434" s="61"/>
      <c r="E434" s="3"/>
      <c r="F434" s="3"/>
      <c r="G434" s="3"/>
      <c r="H434" s="3"/>
      <c r="I434" s="3"/>
      <c r="J434" s="3"/>
      <c r="K434" s="3"/>
      <c r="L434" s="3"/>
      <c r="M434" s="3"/>
      <c r="N434" s="61"/>
      <c r="O434" s="3"/>
      <c r="P434" s="61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61"/>
      <c r="C435" s="61"/>
      <c r="D435" s="61"/>
      <c r="E435" s="3"/>
      <c r="F435" s="3"/>
      <c r="G435" s="3"/>
      <c r="H435" s="3"/>
      <c r="I435" s="3"/>
      <c r="J435" s="3"/>
      <c r="K435" s="3"/>
      <c r="L435" s="3"/>
      <c r="M435" s="3"/>
      <c r="N435" s="61"/>
      <c r="O435" s="3"/>
      <c r="P435" s="61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61"/>
      <c r="C436" s="61"/>
      <c r="D436" s="61"/>
      <c r="E436" s="3"/>
      <c r="F436" s="3"/>
      <c r="G436" s="3"/>
      <c r="H436" s="3"/>
      <c r="I436" s="3"/>
      <c r="J436" s="3"/>
      <c r="K436" s="3"/>
      <c r="L436" s="3"/>
      <c r="M436" s="3"/>
      <c r="N436" s="61"/>
      <c r="O436" s="3"/>
      <c r="P436" s="61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61"/>
      <c r="C437" s="61"/>
      <c r="D437" s="61"/>
      <c r="E437" s="3"/>
      <c r="F437" s="3"/>
      <c r="G437" s="3"/>
      <c r="H437" s="3"/>
      <c r="I437" s="3"/>
      <c r="J437" s="3"/>
      <c r="K437" s="3"/>
      <c r="L437" s="3"/>
      <c r="M437" s="3"/>
      <c r="N437" s="61"/>
      <c r="O437" s="3"/>
      <c r="P437" s="61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61"/>
      <c r="C438" s="61"/>
      <c r="D438" s="61"/>
      <c r="E438" s="3"/>
      <c r="F438" s="3"/>
      <c r="G438" s="3"/>
      <c r="H438" s="3"/>
      <c r="I438" s="3"/>
      <c r="J438" s="3"/>
      <c r="K438" s="3"/>
      <c r="L438" s="3"/>
      <c r="M438" s="3"/>
      <c r="N438" s="61"/>
      <c r="O438" s="3"/>
      <c r="P438" s="61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61"/>
      <c r="C439" s="61"/>
      <c r="D439" s="61"/>
      <c r="E439" s="3"/>
      <c r="F439" s="3"/>
      <c r="G439" s="3"/>
      <c r="H439" s="3"/>
      <c r="I439" s="3"/>
      <c r="J439" s="3"/>
      <c r="K439" s="3"/>
      <c r="L439" s="3"/>
      <c r="M439" s="3"/>
      <c r="N439" s="61"/>
      <c r="O439" s="3"/>
      <c r="P439" s="61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61"/>
      <c r="C440" s="61"/>
      <c r="D440" s="61"/>
      <c r="E440" s="3"/>
      <c r="F440" s="3"/>
      <c r="G440" s="3"/>
      <c r="H440" s="3"/>
      <c r="I440" s="3"/>
      <c r="J440" s="3"/>
      <c r="K440" s="3"/>
      <c r="L440" s="3"/>
      <c r="M440" s="3"/>
      <c r="N440" s="61"/>
      <c r="O440" s="3"/>
      <c r="P440" s="61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61"/>
      <c r="C441" s="61"/>
      <c r="D441" s="61"/>
      <c r="E441" s="3"/>
      <c r="F441" s="3"/>
      <c r="G441" s="3"/>
      <c r="H441" s="3"/>
      <c r="I441" s="3"/>
      <c r="J441" s="3"/>
      <c r="K441" s="3"/>
      <c r="L441" s="3"/>
      <c r="M441" s="3"/>
      <c r="N441" s="61"/>
      <c r="O441" s="3"/>
      <c r="P441" s="61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61"/>
      <c r="C442" s="61"/>
      <c r="D442" s="61"/>
      <c r="E442" s="3"/>
      <c r="F442" s="3"/>
      <c r="G442" s="3"/>
      <c r="H442" s="3"/>
      <c r="I442" s="3"/>
      <c r="J442" s="3"/>
      <c r="K442" s="3"/>
      <c r="L442" s="3"/>
      <c r="M442" s="3"/>
      <c r="N442" s="61"/>
      <c r="O442" s="3"/>
      <c r="P442" s="61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61"/>
      <c r="C443" s="61"/>
      <c r="D443" s="61"/>
      <c r="E443" s="3"/>
      <c r="F443" s="3"/>
      <c r="G443" s="3"/>
      <c r="H443" s="3"/>
      <c r="I443" s="3"/>
      <c r="J443" s="3"/>
      <c r="K443" s="3"/>
      <c r="L443" s="3"/>
      <c r="M443" s="3"/>
      <c r="N443" s="61"/>
      <c r="O443" s="3"/>
      <c r="P443" s="61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61"/>
      <c r="C444" s="61"/>
      <c r="D444" s="61"/>
      <c r="E444" s="3"/>
      <c r="F444" s="3"/>
      <c r="G444" s="3"/>
      <c r="H444" s="3"/>
      <c r="I444" s="3"/>
      <c r="J444" s="3"/>
      <c r="K444" s="3"/>
      <c r="L444" s="3"/>
      <c r="M444" s="3"/>
      <c r="N444" s="61"/>
      <c r="O444" s="3"/>
      <c r="P444" s="61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61"/>
      <c r="C445" s="61"/>
      <c r="D445" s="61"/>
      <c r="E445" s="3"/>
      <c r="F445" s="3"/>
      <c r="G445" s="3"/>
      <c r="H445" s="3"/>
      <c r="I445" s="3"/>
      <c r="J445" s="3"/>
      <c r="K445" s="3"/>
      <c r="L445" s="3"/>
      <c r="M445" s="3"/>
      <c r="N445" s="61"/>
      <c r="O445" s="3"/>
      <c r="P445" s="61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61"/>
      <c r="C446" s="61"/>
      <c r="D446" s="61"/>
      <c r="E446" s="3"/>
      <c r="F446" s="3"/>
      <c r="G446" s="3"/>
      <c r="H446" s="3"/>
      <c r="I446" s="3"/>
      <c r="J446" s="3"/>
      <c r="K446" s="3"/>
      <c r="L446" s="3"/>
      <c r="M446" s="3"/>
      <c r="N446" s="61"/>
      <c r="O446" s="3"/>
      <c r="P446" s="61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61"/>
      <c r="C447" s="61"/>
      <c r="D447" s="61"/>
      <c r="E447" s="3"/>
      <c r="F447" s="3"/>
      <c r="G447" s="3"/>
      <c r="H447" s="3"/>
      <c r="I447" s="3"/>
      <c r="J447" s="3"/>
      <c r="K447" s="3"/>
      <c r="L447" s="3"/>
      <c r="M447" s="3"/>
      <c r="N447" s="61"/>
      <c r="O447" s="3"/>
      <c r="P447" s="61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61"/>
      <c r="C448" s="61"/>
      <c r="D448" s="61"/>
      <c r="E448" s="3"/>
      <c r="F448" s="3"/>
      <c r="G448" s="3"/>
      <c r="H448" s="3"/>
      <c r="I448" s="3"/>
      <c r="J448" s="3"/>
      <c r="K448" s="3"/>
      <c r="L448" s="3"/>
      <c r="M448" s="3"/>
      <c r="N448" s="61"/>
      <c r="O448" s="3"/>
      <c r="P448" s="61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61"/>
      <c r="C449" s="61"/>
      <c r="D449" s="61"/>
      <c r="E449" s="3"/>
      <c r="F449" s="3"/>
      <c r="G449" s="3"/>
      <c r="H449" s="3"/>
      <c r="I449" s="3"/>
      <c r="J449" s="3"/>
      <c r="K449" s="3"/>
      <c r="L449" s="3"/>
      <c r="M449" s="3"/>
      <c r="N449" s="61"/>
      <c r="O449" s="3"/>
      <c r="P449" s="61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61"/>
      <c r="C450" s="61"/>
      <c r="D450" s="61"/>
      <c r="E450" s="3"/>
      <c r="F450" s="3"/>
      <c r="G450" s="3"/>
      <c r="H450" s="3"/>
      <c r="I450" s="3"/>
      <c r="J450" s="3"/>
      <c r="K450" s="3"/>
      <c r="L450" s="3"/>
      <c r="M450" s="3"/>
      <c r="N450" s="61"/>
      <c r="O450" s="3"/>
      <c r="P450" s="61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61"/>
      <c r="C451" s="61"/>
      <c r="D451" s="61"/>
      <c r="E451" s="3"/>
      <c r="F451" s="3"/>
      <c r="G451" s="3"/>
      <c r="H451" s="3"/>
      <c r="I451" s="3"/>
      <c r="J451" s="3"/>
      <c r="K451" s="3"/>
      <c r="L451" s="3"/>
      <c r="M451" s="3"/>
      <c r="N451" s="61"/>
      <c r="O451" s="3"/>
      <c r="P451" s="61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61"/>
      <c r="C452" s="61"/>
      <c r="D452" s="61"/>
      <c r="E452" s="3"/>
      <c r="F452" s="3"/>
      <c r="G452" s="3"/>
      <c r="H452" s="3"/>
      <c r="I452" s="3"/>
      <c r="J452" s="3"/>
      <c r="K452" s="3"/>
      <c r="L452" s="3"/>
      <c r="M452" s="3"/>
      <c r="N452" s="61"/>
      <c r="O452" s="3"/>
      <c r="P452" s="61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61"/>
      <c r="C453" s="61"/>
      <c r="D453" s="61"/>
      <c r="E453" s="3"/>
      <c r="F453" s="3"/>
      <c r="G453" s="3"/>
      <c r="H453" s="3"/>
      <c r="I453" s="3"/>
      <c r="J453" s="3"/>
      <c r="K453" s="3"/>
      <c r="L453" s="3"/>
      <c r="M453" s="3"/>
      <c r="N453" s="61"/>
      <c r="O453" s="3"/>
      <c r="P453" s="61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61"/>
      <c r="C454" s="61"/>
      <c r="D454" s="61"/>
      <c r="E454" s="3"/>
      <c r="F454" s="3"/>
      <c r="G454" s="3"/>
      <c r="H454" s="3"/>
      <c r="I454" s="3"/>
      <c r="J454" s="3"/>
      <c r="K454" s="3"/>
      <c r="L454" s="3"/>
      <c r="M454" s="3"/>
      <c r="N454" s="61"/>
      <c r="O454" s="3"/>
      <c r="P454" s="61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61"/>
      <c r="C455" s="61"/>
      <c r="D455" s="61"/>
      <c r="E455" s="3"/>
      <c r="F455" s="3"/>
      <c r="G455" s="3"/>
      <c r="H455" s="3"/>
      <c r="I455" s="3"/>
      <c r="J455" s="3"/>
      <c r="K455" s="3"/>
      <c r="L455" s="3"/>
      <c r="M455" s="3"/>
      <c r="N455" s="61"/>
      <c r="O455" s="3"/>
      <c r="P455" s="61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61"/>
      <c r="C456" s="61"/>
      <c r="D456" s="61"/>
      <c r="E456" s="3"/>
      <c r="F456" s="3"/>
      <c r="G456" s="3"/>
      <c r="H456" s="3"/>
      <c r="I456" s="3"/>
      <c r="J456" s="3"/>
      <c r="K456" s="3"/>
      <c r="L456" s="3"/>
      <c r="M456" s="3"/>
      <c r="N456" s="61"/>
      <c r="O456" s="3"/>
      <c r="P456" s="61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61"/>
      <c r="C457" s="61"/>
      <c r="D457" s="61"/>
      <c r="E457" s="3"/>
      <c r="F457" s="3"/>
      <c r="G457" s="3"/>
      <c r="H457" s="3"/>
      <c r="I457" s="3"/>
      <c r="J457" s="3"/>
      <c r="K457" s="3"/>
      <c r="L457" s="3"/>
      <c r="M457" s="3"/>
      <c r="N457" s="61"/>
      <c r="O457" s="3"/>
      <c r="P457" s="61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61"/>
      <c r="C458" s="61"/>
      <c r="D458" s="61"/>
      <c r="E458" s="3"/>
      <c r="F458" s="3"/>
      <c r="G458" s="3"/>
      <c r="H458" s="3"/>
      <c r="I458" s="3"/>
      <c r="J458" s="3"/>
      <c r="K458" s="3"/>
      <c r="L458" s="3"/>
      <c r="M458" s="3"/>
      <c r="N458" s="61"/>
      <c r="O458" s="3"/>
      <c r="P458" s="61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61"/>
      <c r="C459" s="61"/>
      <c r="D459" s="61"/>
      <c r="E459" s="3"/>
      <c r="F459" s="3"/>
      <c r="G459" s="3"/>
      <c r="H459" s="3"/>
      <c r="I459" s="3"/>
      <c r="J459" s="3"/>
      <c r="K459" s="3"/>
      <c r="L459" s="3"/>
      <c r="M459" s="3"/>
      <c r="N459" s="61"/>
      <c r="O459" s="3"/>
      <c r="P459" s="61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61"/>
      <c r="C460" s="61"/>
      <c r="D460" s="61"/>
      <c r="E460" s="3"/>
      <c r="F460" s="3"/>
      <c r="G460" s="3"/>
      <c r="H460" s="3"/>
      <c r="I460" s="3"/>
      <c r="J460" s="3"/>
      <c r="K460" s="3"/>
      <c r="L460" s="3"/>
      <c r="M460" s="3"/>
      <c r="N460" s="61"/>
      <c r="O460" s="3"/>
      <c r="P460" s="61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61"/>
      <c r="C461" s="61"/>
      <c r="D461" s="61"/>
      <c r="E461" s="3"/>
      <c r="F461" s="3"/>
      <c r="G461" s="3"/>
      <c r="H461" s="3"/>
      <c r="I461" s="3"/>
      <c r="J461" s="3"/>
      <c r="K461" s="3"/>
      <c r="L461" s="3"/>
      <c r="M461" s="3"/>
      <c r="N461" s="61"/>
      <c r="O461" s="3"/>
      <c r="P461" s="61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61"/>
      <c r="C462" s="61"/>
      <c r="D462" s="61"/>
      <c r="E462" s="3"/>
      <c r="F462" s="3"/>
      <c r="G462" s="3"/>
      <c r="H462" s="3"/>
      <c r="I462" s="3"/>
      <c r="J462" s="3"/>
      <c r="K462" s="3"/>
      <c r="L462" s="3"/>
      <c r="M462" s="3"/>
      <c r="N462" s="61"/>
      <c r="O462" s="3"/>
      <c r="P462" s="61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61"/>
      <c r="C463" s="61"/>
      <c r="D463" s="61"/>
      <c r="E463" s="3"/>
      <c r="F463" s="3"/>
      <c r="G463" s="3"/>
      <c r="H463" s="3"/>
      <c r="I463" s="3"/>
      <c r="J463" s="3"/>
      <c r="K463" s="3"/>
      <c r="L463" s="3"/>
      <c r="M463" s="3"/>
      <c r="N463" s="61"/>
      <c r="O463" s="3"/>
      <c r="P463" s="61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61"/>
      <c r="C464" s="61"/>
      <c r="D464" s="61"/>
      <c r="E464" s="3"/>
      <c r="F464" s="3"/>
      <c r="G464" s="3"/>
      <c r="H464" s="3"/>
      <c r="I464" s="3"/>
      <c r="J464" s="3"/>
      <c r="K464" s="3"/>
      <c r="L464" s="3"/>
      <c r="M464" s="3"/>
      <c r="N464" s="61"/>
      <c r="O464" s="3"/>
      <c r="P464" s="61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61"/>
      <c r="C465" s="61"/>
      <c r="D465" s="61"/>
      <c r="E465" s="3"/>
      <c r="F465" s="3"/>
      <c r="G465" s="3"/>
      <c r="H465" s="3"/>
      <c r="I465" s="3"/>
      <c r="J465" s="3"/>
      <c r="K465" s="3"/>
      <c r="L465" s="3"/>
      <c r="M465" s="3"/>
      <c r="N465" s="61"/>
      <c r="O465" s="3"/>
      <c r="P465" s="61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61"/>
      <c r="C466" s="61"/>
      <c r="D466" s="61"/>
      <c r="E466" s="3"/>
      <c r="F466" s="3"/>
      <c r="G466" s="3"/>
      <c r="H466" s="3"/>
      <c r="I466" s="3"/>
      <c r="J466" s="3"/>
      <c r="K466" s="3"/>
      <c r="L466" s="3"/>
      <c r="M466" s="3"/>
      <c r="N466" s="61"/>
      <c r="O466" s="3"/>
      <c r="P466" s="61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61"/>
      <c r="C467" s="61"/>
      <c r="D467" s="61"/>
      <c r="E467" s="3"/>
      <c r="F467" s="3"/>
      <c r="G467" s="3"/>
      <c r="H467" s="3"/>
      <c r="I467" s="3"/>
      <c r="J467" s="3"/>
      <c r="K467" s="3"/>
      <c r="L467" s="3"/>
      <c r="M467" s="3"/>
      <c r="N467" s="61"/>
      <c r="O467" s="3"/>
      <c r="P467" s="61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61"/>
      <c r="C468" s="61"/>
      <c r="D468" s="61"/>
      <c r="E468" s="3"/>
      <c r="F468" s="3"/>
      <c r="G468" s="3"/>
      <c r="H468" s="3"/>
      <c r="I468" s="3"/>
      <c r="J468" s="3"/>
      <c r="K468" s="3"/>
      <c r="L468" s="3"/>
      <c r="M468" s="3"/>
      <c r="N468" s="61"/>
      <c r="O468" s="3"/>
      <c r="P468" s="61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61"/>
      <c r="C469" s="61"/>
      <c r="D469" s="61"/>
      <c r="E469" s="3"/>
      <c r="F469" s="3"/>
      <c r="G469" s="3"/>
      <c r="H469" s="3"/>
      <c r="I469" s="3"/>
      <c r="J469" s="3"/>
      <c r="K469" s="3"/>
      <c r="L469" s="3"/>
      <c r="M469" s="3"/>
      <c r="N469" s="61"/>
      <c r="O469" s="3"/>
      <c r="P469" s="61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61"/>
      <c r="C470" s="61"/>
      <c r="D470" s="61"/>
      <c r="E470" s="3"/>
      <c r="F470" s="3"/>
      <c r="G470" s="3"/>
      <c r="H470" s="3"/>
      <c r="I470" s="3"/>
      <c r="J470" s="3"/>
      <c r="K470" s="3"/>
      <c r="L470" s="3"/>
      <c r="M470" s="3"/>
      <c r="N470" s="61"/>
      <c r="O470" s="3"/>
      <c r="P470" s="61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61"/>
      <c r="C471" s="61"/>
      <c r="D471" s="61"/>
      <c r="E471" s="3"/>
      <c r="F471" s="3"/>
      <c r="G471" s="3"/>
      <c r="H471" s="3"/>
      <c r="I471" s="3"/>
      <c r="J471" s="3"/>
      <c r="K471" s="3"/>
      <c r="L471" s="3"/>
      <c r="M471" s="3"/>
      <c r="N471" s="61"/>
      <c r="O471" s="3"/>
      <c r="P471" s="61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61"/>
      <c r="C472" s="61"/>
      <c r="D472" s="61"/>
      <c r="E472" s="3"/>
      <c r="F472" s="3"/>
      <c r="G472" s="3"/>
      <c r="H472" s="3"/>
      <c r="I472" s="3"/>
      <c r="J472" s="3"/>
      <c r="K472" s="3"/>
      <c r="L472" s="3"/>
      <c r="M472" s="3"/>
      <c r="N472" s="61"/>
      <c r="O472" s="3"/>
      <c r="P472" s="61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61"/>
      <c r="C473" s="61"/>
      <c r="D473" s="61"/>
      <c r="E473" s="3"/>
      <c r="F473" s="3"/>
      <c r="G473" s="3"/>
      <c r="H473" s="3"/>
      <c r="I473" s="3"/>
      <c r="J473" s="3"/>
      <c r="K473" s="3"/>
      <c r="L473" s="3"/>
      <c r="M473" s="3"/>
      <c r="N473" s="61"/>
      <c r="O473" s="3"/>
      <c r="P473" s="61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61"/>
      <c r="C474" s="61"/>
      <c r="D474" s="61"/>
      <c r="E474" s="3"/>
      <c r="F474" s="3"/>
      <c r="G474" s="3"/>
      <c r="H474" s="3"/>
      <c r="I474" s="3"/>
      <c r="J474" s="3"/>
      <c r="K474" s="3"/>
      <c r="L474" s="3"/>
      <c r="M474" s="3"/>
      <c r="N474" s="61"/>
      <c r="O474" s="3"/>
      <c r="P474" s="61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61"/>
      <c r="C475" s="61"/>
      <c r="D475" s="61"/>
      <c r="E475" s="3"/>
      <c r="F475" s="3"/>
      <c r="G475" s="3"/>
      <c r="H475" s="3"/>
      <c r="I475" s="3"/>
      <c r="J475" s="3"/>
      <c r="K475" s="3"/>
      <c r="L475" s="3"/>
      <c r="M475" s="3"/>
      <c r="N475" s="61"/>
      <c r="O475" s="3"/>
      <c r="P475" s="61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61"/>
      <c r="C476" s="61"/>
      <c r="D476" s="61"/>
      <c r="E476" s="3"/>
      <c r="F476" s="3"/>
      <c r="G476" s="3"/>
      <c r="H476" s="3"/>
      <c r="I476" s="3"/>
      <c r="J476" s="3"/>
      <c r="K476" s="3"/>
      <c r="L476" s="3"/>
      <c r="M476" s="3"/>
      <c r="N476" s="61"/>
      <c r="O476" s="3"/>
      <c r="P476" s="61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61"/>
      <c r="C477" s="61"/>
      <c r="D477" s="61"/>
      <c r="E477" s="3"/>
      <c r="F477" s="3"/>
      <c r="G477" s="3"/>
      <c r="H477" s="3"/>
      <c r="I477" s="3"/>
      <c r="J477" s="3"/>
      <c r="K477" s="3"/>
      <c r="L477" s="3"/>
      <c r="M477" s="3"/>
      <c r="N477" s="61"/>
      <c r="O477" s="3"/>
      <c r="P477" s="61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61"/>
      <c r="C478" s="61"/>
      <c r="D478" s="61"/>
      <c r="E478" s="3"/>
      <c r="F478" s="3"/>
      <c r="G478" s="3"/>
      <c r="H478" s="3"/>
      <c r="I478" s="3"/>
      <c r="J478" s="3"/>
      <c r="K478" s="3"/>
      <c r="L478" s="3"/>
      <c r="M478" s="3"/>
      <c r="N478" s="61"/>
      <c r="O478" s="3"/>
      <c r="P478" s="61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61"/>
      <c r="C479" s="61"/>
      <c r="D479" s="61"/>
      <c r="E479" s="3"/>
      <c r="F479" s="3"/>
      <c r="G479" s="3"/>
      <c r="H479" s="3"/>
      <c r="I479" s="3"/>
      <c r="J479" s="3"/>
      <c r="K479" s="3"/>
      <c r="L479" s="3"/>
      <c r="M479" s="3"/>
      <c r="N479" s="61"/>
      <c r="O479" s="3"/>
      <c r="P479" s="61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61"/>
      <c r="C480" s="61"/>
      <c r="D480" s="61"/>
      <c r="E480" s="3"/>
      <c r="F480" s="3"/>
      <c r="G480" s="3"/>
      <c r="H480" s="3"/>
      <c r="I480" s="3"/>
      <c r="J480" s="3"/>
      <c r="K480" s="3"/>
      <c r="L480" s="3"/>
      <c r="M480" s="3"/>
      <c r="N480" s="61"/>
      <c r="O480" s="3"/>
      <c r="P480" s="61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61"/>
      <c r="C481" s="61"/>
      <c r="D481" s="61"/>
      <c r="E481" s="3"/>
      <c r="F481" s="3"/>
      <c r="G481" s="3"/>
      <c r="H481" s="3"/>
      <c r="I481" s="3"/>
      <c r="J481" s="3"/>
      <c r="K481" s="3"/>
      <c r="L481" s="3"/>
      <c r="M481" s="3"/>
      <c r="N481" s="61"/>
      <c r="O481" s="3"/>
      <c r="P481" s="61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61"/>
      <c r="C482" s="61"/>
      <c r="D482" s="61"/>
      <c r="E482" s="3"/>
      <c r="F482" s="3"/>
      <c r="G482" s="3"/>
      <c r="H482" s="3"/>
      <c r="I482" s="3"/>
      <c r="J482" s="3"/>
      <c r="K482" s="3"/>
      <c r="L482" s="3"/>
      <c r="M482" s="3"/>
      <c r="N482" s="61"/>
      <c r="O482" s="3"/>
      <c r="P482" s="61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61"/>
      <c r="C483" s="61"/>
      <c r="D483" s="61"/>
      <c r="E483" s="3"/>
      <c r="F483" s="3"/>
      <c r="G483" s="3"/>
      <c r="H483" s="3"/>
      <c r="I483" s="3"/>
      <c r="J483" s="3"/>
      <c r="K483" s="3"/>
      <c r="L483" s="3"/>
      <c r="M483" s="3"/>
      <c r="N483" s="61"/>
      <c r="O483" s="3"/>
      <c r="P483" s="61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61"/>
      <c r="C484" s="61"/>
      <c r="D484" s="61"/>
      <c r="E484" s="3"/>
      <c r="F484" s="3"/>
      <c r="G484" s="3"/>
      <c r="H484" s="3"/>
      <c r="I484" s="3"/>
      <c r="J484" s="3"/>
      <c r="K484" s="3"/>
      <c r="L484" s="3"/>
      <c r="M484" s="3"/>
      <c r="N484" s="61"/>
      <c r="O484" s="3"/>
      <c r="P484" s="61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61"/>
      <c r="C485" s="61"/>
      <c r="D485" s="61"/>
      <c r="E485" s="3"/>
      <c r="F485" s="3"/>
      <c r="G485" s="3"/>
      <c r="H485" s="3"/>
      <c r="I485" s="3"/>
      <c r="J485" s="3"/>
      <c r="K485" s="3"/>
      <c r="L485" s="3"/>
      <c r="M485" s="3"/>
      <c r="N485" s="61"/>
      <c r="O485" s="3"/>
      <c r="P485" s="61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61"/>
      <c r="C486" s="61"/>
      <c r="D486" s="61"/>
      <c r="E486" s="3"/>
      <c r="F486" s="3"/>
      <c r="G486" s="3"/>
      <c r="H486" s="3"/>
      <c r="I486" s="3"/>
      <c r="J486" s="3"/>
      <c r="K486" s="3"/>
      <c r="L486" s="3"/>
      <c r="M486" s="3"/>
      <c r="N486" s="61"/>
      <c r="O486" s="3"/>
      <c r="P486" s="61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61"/>
      <c r="C487" s="61"/>
      <c r="D487" s="61"/>
      <c r="E487" s="3"/>
      <c r="F487" s="3"/>
      <c r="G487" s="3"/>
      <c r="H487" s="3"/>
      <c r="I487" s="3"/>
      <c r="J487" s="3"/>
      <c r="K487" s="3"/>
      <c r="L487" s="3"/>
      <c r="M487" s="3"/>
      <c r="N487" s="61"/>
      <c r="O487" s="3"/>
      <c r="P487" s="61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61"/>
      <c r="C488" s="61"/>
      <c r="D488" s="61"/>
      <c r="E488" s="3"/>
      <c r="F488" s="3"/>
      <c r="G488" s="3"/>
      <c r="H488" s="3"/>
      <c r="I488" s="3"/>
      <c r="J488" s="3"/>
      <c r="K488" s="3"/>
      <c r="L488" s="3"/>
      <c r="M488" s="3"/>
      <c r="N488" s="61"/>
      <c r="O488" s="3"/>
      <c r="P488" s="61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61"/>
      <c r="C489" s="61"/>
      <c r="D489" s="61"/>
      <c r="E489" s="3"/>
      <c r="F489" s="3"/>
      <c r="G489" s="3"/>
      <c r="H489" s="3"/>
      <c r="I489" s="3"/>
      <c r="J489" s="3"/>
      <c r="K489" s="3"/>
      <c r="L489" s="3"/>
      <c r="M489" s="3"/>
      <c r="N489" s="61"/>
      <c r="O489" s="3"/>
      <c r="P489" s="61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61"/>
      <c r="C490" s="61"/>
      <c r="D490" s="61"/>
      <c r="E490" s="3"/>
      <c r="F490" s="3"/>
      <c r="G490" s="3"/>
      <c r="H490" s="3"/>
      <c r="I490" s="3"/>
      <c r="J490" s="3"/>
      <c r="K490" s="3"/>
      <c r="L490" s="3"/>
      <c r="M490" s="3"/>
      <c r="N490" s="61"/>
      <c r="O490" s="3"/>
      <c r="P490" s="61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61"/>
      <c r="C491" s="61"/>
      <c r="D491" s="61"/>
      <c r="E491" s="3"/>
      <c r="F491" s="3"/>
      <c r="G491" s="3"/>
      <c r="H491" s="3"/>
      <c r="I491" s="3"/>
      <c r="J491" s="3"/>
      <c r="K491" s="3"/>
      <c r="L491" s="3"/>
      <c r="M491" s="3"/>
      <c r="N491" s="61"/>
      <c r="O491" s="3"/>
      <c r="P491" s="61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61"/>
      <c r="C492" s="61"/>
      <c r="D492" s="61"/>
      <c r="E492" s="3"/>
      <c r="F492" s="3"/>
      <c r="G492" s="3"/>
      <c r="H492" s="3"/>
      <c r="I492" s="3"/>
      <c r="J492" s="3"/>
      <c r="K492" s="3"/>
      <c r="L492" s="3"/>
      <c r="M492" s="3"/>
      <c r="N492" s="61"/>
      <c r="O492" s="3"/>
      <c r="P492" s="61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61"/>
      <c r="C493" s="61"/>
      <c r="D493" s="61"/>
      <c r="E493" s="3"/>
      <c r="F493" s="3"/>
      <c r="G493" s="3"/>
      <c r="H493" s="3"/>
      <c r="I493" s="3"/>
      <c r="J493" s="3"/>
      <c r="K493" s="3"/>
      <c r="L493" s="3"/>
      <c r="M493" s="3"/>
      <c r="N493" s="61"/>
      <c r="O493" s="3"/>
      <c r="P493" s="61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61"/>
      <c r="C494" s="61"/>
      <c r="D494" s="61"/>
      <c r="E494" s="3"/>
      <c r="F494" s="3"/>
      <c r="G494" s="3"/>
      <c r="H494" s="3"/>
      <c r="I494" s="3"/>
      <c r="J494" s="3"/>
      <c r="K494" s="3"/>
      <c r="L494" s="3"/>
      <c r="M494" s="3"/>
      <c r="N494" s="61"/>
      <c r="O494" s="3"/>
      <c r="P494" s="61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61"/>
      <c r="C495" s="61"/>
      <c r="D495" s="61"/>
      <c r="E495" s="3"/>
      <c r="F495" s="3"/>
      <c r="G495" s="3"/>
      <c r="H495" s="3"/>
      <c r="I495" s="3"/>
      <c r="J495" s="3"/>
      <c r="K495" s="3"/>
      <c r="L495" s="3"/>
      <c r="M495" s="3"/>
      <c r="N495" s="61"/>
      <c r="O495" s="3"/>
      <c r="P495" s="61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61"/>
      <c r="C496" s="61"/>
      <c r="D496" s="61"/>
      <c r="E496" s="3"/>
      <c r="F496" s="3"/>
      <c r="G496" s="3"/>
      <c r="H496" s="3"/>
      <c r="I496" s="3"/>
      <c r="J496" s="3"/>
      <c r="K496" s="3"/>
      <c r="L496" s="3"/>
      <c r="M496" s="3"/>
      <c r="N496" s="61"/>
      <c r="O496" s="3"/>
      <c r="P496" s="61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61"/>
      <c r="C497" s="61"/>
      <c r="D497" s="61"/>
      <c r="E497" s="3"/>
      <c r="F497" s="3"/>
      <c r="G497" s="3"/>
      <c r="H497" s="3"/>
      <c r="I497" s="3"/>
      <c r="J497" s="3"/>
      <c r="K497" s="3"/>
      <c r="L497" s="3"/>
      <c r="M497" s="3"/>
      <c r="N497" s="61"/>
      <c r="O497" s="3"/>
      <c r="P497" s="61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61"/>
      <c r="C498" s="61"/>
      <c r="D498" s="61"/>
      <c r="E498" s="3"/>
      <c r="F498" s="3"/>
      <c r="G498" s="3"/>
      <c r="H498" s="3"/>
      <c r="I498" s="3"/>
      <c r="J498" s="3"/>
      <c r="K498" s="3"/>
      <c r="L498" s="3"/>
      <c r="M498" s="3"/>
      <c r="N498" s="61"/>
      <c r="O498" s="3"/>
      <c r="P498" s="61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61"/>
      <c r="C499" s="61"/>
      <c r="D499" s="61"/>
      <c r="E499" s="3"/>
      <c r="F499" s="3"/>
      <c r="G499" s="3"/>
      <c r="H499" s="3"/>
      <c r="I499" s="3"/>
      <c r="J499" s="3"/>
      <c r="K499" s="3"/>
      <c r="L499" s="3"/>
      <c r="M499" s="3"/>
      <c r="N499" s="61"/>
      <c r="O499" s="3"/>
      <c r="P499" s="61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61"/>
      <c r="C500" s="61"/>
      <c r="D500" s="61"/>
      <c r="E500" s="3"/>
      <c r="F500" s="3"/>
      <c r="G500" s="3"/>
      <c r="H500" s="3"/>
      <c r="I500" s="3"/>
      <c r="J500" s="3"/>
      <c r="K500" s="3"/>
      <c r="L500" s="3"/>
      <c r="M500" s="3"/>
      <c r="N500" s="61"/>
      <c r="O500" s="3"/>
      <c r="P500" s="61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61"/>
      <c r="C501" s="61"/>
      <c r="D501" s="61"/>
      <c r="E501" s="3"/>
      <c r="F501" s="3"/>
      <c r="G501" s="3"/>
      <c r="H501" s="3"/>
      <c r="I501" s="3"/>
      <c r="J501" s="3"/>
      <c r="K501" s="3"/>
      <c r="L501" s="3"/>
      <c r="M501" s="3"/>
      <c r="N501" s="61"/>
      <c r="O501" s="3"/>
      <c r="P501" s="61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61"/>
      <c r="C502" s="61"/>
      <c r="D502" s="61"/>
      <c r="E502" s="3"/>
      <c r="F502" s="3"/>
      <c r="G502" s="3"/>
      <c r="H502" s="3"/>
      <c r="I502" s="3"/>
      <c r="J502" s="3"/>
      <c r="K502" s="3"/>
      <c r="L502" s="3"/>
      <c r="M502" s="3"/>
      <c r="N502" s="61"/>
      <c r="O502" s="3"/>
      <c r="P502" s="61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61"/>
      <c r="C503" s="61"/>
      <c r="D503" s="61"/>
      <c r="E503" s="3"/>
      <c r="F503" s="3"/>
      <c r="G503" s="3"/>
      <c r="H503" s="3"/>
      <c r="I503" s="3"/>
      <c r="J503" s="3"/>
      <c r="K503" s="3"/>
      <c r="L503" s="3"/>
      <c r="M503" s="3"/>
      <c r="N503" s="61"/>
      <c r="O503" s="3"/>
      <c r="P503" s="61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61"/>
      <c r="C504" s="61"/>
      <c r="D504" s="61"/>
      <c r="E504" s="3"/>
      <c r="F504" s="3"/>
      <c r="G504" s="3"/>
      <c r="H504" s="3"/>
      <c r="I504" s="3"/>
      <c r="J504" s="3"/>
      <c r="K504" s="3"/>
      <c r="L504" s="3"/>
      <c r="M504" s="3"/>
      <c r="N504" s="61"/>
      <c r="O504" s="3"/>
      <c r="P504" s="61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61"/>
      <c r="C505" s="61"/>
      <c r="D505" s="61"/>
      <c r="E505" s="3"/>
      <c r="F505" s="3"/>
      <c r="G505" s="3"/>
      <c r="H505" s="3"/>
      <c r="I505" s="3"/>
      <c r="J505" s="3"/>
      <c r="K505" s="3"/>
      <c r="L505" s="3"/>
      <c r="M505" s="3"/>
      <c r="N505" s="61"/>
      <c r="O505" s="3"/>
      <c r="P505" s="61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61"/>
      <c r="C506" s="61"/>
      <c r="D506" s="61"/>
      <c r="E506" s="3"/>
      <c r="F506" s="3"/>
      <c r="G506" s="3"/>
      <c r="H506" s="3"/>
      <c r="I506" s="3"/>
      <c r="J506" s="3"/>
      <c r="K506" s="3"/>
      <c r="L506" s="3"/>
      <c r="M506" s="3"/>
      <c r="N506" s="61"/>
      <c r="O506" s="3"/>
      <c r="P506" s="61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61"/>
      <c r="C507" s="61"/>
      <c r="D507" s="61"/>
      <c r="E507" s="3"/>
      <c r="F507" s="3"/>
      <c r="G507" s="3"/>
      <c r="H507" s="3"/>
      <c r="I507" s="3"/>
      <c r="J507" s="3"/>
      <c r="K507" s="3"/>
      <c r="L507" s="3"/>
      <c r="M507" s="3"/>
      <c r="N507" s="61"/>
      <c r="O507" s="3"/>
      <c r="P507" s="61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61"/>
      <c r="C508" s="61"/>
      <c r="D508" s="61"/>
      <c r="E508" s="3"/>
      <c r="F508" s="3"/>
      <c r="G508" s="3"/>
      <c r="H508" s="3"/>
      <c r="I508" s="3"/>
      <c r="J508" s="3"/>
      <c r="K508" s="3"/>
      <c r="L508" s="3"/>
      <c r="M508" s="3"/>
      <c r="N508" s="61"/>
      <c r="O508" s="3"/>
      <c r="P508" s="61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61"/>
      <c r="C509" s="61"/>
      <c r="D509" s="61"/>
      <c r="E509" s="3"/>
      <c r="F509" s="3"/>
      <c r="G509" s="3"/>
      <c r="H509" s="3"/>
      <c r="I509" s="3"/>
      <c r="J509" s="3"/>
      <c r="K509" s="3"/>
      <c r="L509" s="3"/>
      <c r="M509" s="3"/>
      <c r="N509" s="61"/>
      <c r="O509" s="3"/>
      <c r="P509" s="61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61"/>
      <c r="C510" s="61"/>
      <c r="D510" s="61"/>
      <c r="E510" s="3"/>
      <c r="F510" s="3"/>
      <c r="G510" s="3"/>
      <c r="H510" s="3"/>
      <c r="I510" s="3"/>
      <c r="J510" s="3"/>
      <c r="K510" s="3"/>
      <c r="L510" s="3"/>
      <c r="M510" s="3"/>
      <c r="N510" s="61"/>
      <c r="O510" s="3"/>
      <c r="P510" s="61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61"/>
      <c r="C511" s="61"/>
      <c r="D511" s="61"/>
      <c r="E511" s="3"/>
      <c r="F511" s="3"/>
      <c r="G511" s="3"/>
      <c r="H511" s="3"/>
      <c r="I511" s="3"/>
      <c r="J511" s="3"/>
      <c r="K511" s="3"/>
      <c r="L511" s="3"/>
      <c r="M511" s="3"/>
      <c r="N511" s="61"/>
      <c r="O511" s="3"/>
      <c r="P511" s="61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61"/>
      <c r="C512" s="61"/>
      <c r="D512" s="61"/>
      <c r="E512" s="3"/>
      <c r="F512" s="3"/>
      <c r="G512" s="3"/>
      <c r="H512" s="3"/>
      <c r="I512" s="3"/>
      <c r="J512" s="3"/>
      <c r="K512" s="3"/>
      <c r="L512" s="3"/>
      <c r="M512" s="3"/>
      <c r="N512" s="61"/>
      <c r="O512" s="3"/>
      <c r="P512" s="61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61"/>
      <c r="C513" s="61"/>
      <c r="D513" s="61"/>
      <c r="E513" s="3"/>
      <c r="F513" s="3"/>
      <c r="G513" s="3"/>
      <c r="H513" s="3"/>
      <c r="I513" s="3"/>
      <c r="J513" s="3"/>
      <c r="K513" s="3"/>
      <c r="L513" s="3"/>
      <c r="M513" s="3"/>
      <c r="N513" s="61"/>
      <c r="O513" s="3"/>
      <c r="P513" s="61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61"/>
      <c r="C514" s="61"/>
      <c r="D514" s="61"/>
      <c r="E514" s="3"/>
      <c r="F514" s="3"/>
      <c r="G514" s="3"/>
      <c r="H514" s="3"/>
      <c r="I514" s="3"/>
      <c r="J514" s="3"/>
      <c r="K514" s="3"/>
      <c r="L514" s="3"/>
      <c r="M514" s="3"/>
      <c r="N514" s="61"/>
      <c r="O514" s="3"/>
      <c r="P514" s="61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61"/>
      <c r="C515" s="61"/>
      <c r="D515" s="61"/>
      <c r="E515" s="3"/>
      <c r="F515" s="3"/>
      <c r="G515" s="3"/>
      <c r="H515" s="3"/>
      <c r="I515" s="3"/>
      <c r="J515" s="3"/>
      <c r="K515" s="3"/>
      <c r="L515" s="3"/>
      <c r="M515" s="3"/>
      <c r="N515" s="61"/>
      <c r="O515" s="3"/>
      <c r="P515" s="61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61"/>
      <c r="C516" s="61"/>
      <c r="D516" s="61"/>
      <c r="E516" s="3"/>
      <c r="F516" s="3"/>
      <c r="G516" s="3"/>
      <c r="H516" s="3"/>
      <c r="I516" s="3"/>
      <c r="J516" s="3"/>
      <c r="K516" s="3"/>
      <c r="L516" s="3"/>
      <c r="M516" s="3"/>
      <c r="N516" s="61"/>
      <c r="O516" s="3"/>
      <c r="P516" s="61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61"/>
      <c r="C517" s="61"/>
      <c r="D517" s="61"/>
      <c r="E517" s="3"/>
      <c r="F517" s="3"/>
      <c r="G517" s="3"/>
      <c r="H517" s="3"/>
      <c r="I517" s="3"/>
      <c r="J517" s="3"/>
      <c r="K517" s="3"/>
      <c r="L517" s="3"/>
      <c r="M517" s="3"/>
      <c r="N517" s="61"/>
      <c r="O517" s="3"/>
      <c r="P517" s="61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61"/>
      <c r="C518" s="61"/>
      <c r="D518" s="61"/>
      <c r="E518" s="3"/>
      <c r="F518" s="3"/>
      <c r="G518" s="3"/>
      <c r="H518" s="3"/>
      <c r="I518" s="3"/>
      <c r="J518" s="3"/>
      <c r="K518" s="3"/>
      <c r="L518" s="3"/>
      <c r="M518" s="3"/>
      <c r="N518" s="61"/>
      <c r="O518" s="3"/>
      <c r="P518" s="61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61"/>
      <c r="C519" s="61"/>
      <c r="D519" s="61"/>
      <c r="E519" s="3"/>
      <c r="F519" s="3"/>
      <c r="G519" s="3"/>
      <c r="H519" s="3"/>
      <c r="I519" s="3"/>
      <c r="J519" s="3"/>
      <c r="K519" s="3"/>
      <c r="L519" s="3"/>
      <c r="M519" s="3"/>
      <c r="N519" s="61"/>
      <c r="O519" s="3"/>
      <c r="P519" s="61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61"/>
      <c r="C520" s="61"/>
      <c r="D520" s="61"/>
      <c r="E520" s="3"/>
      <c r="F520" s="3"/>
      <c r="G520" s="3"/>
      <c r="H520" s="3"/>
      <c r="I520" s="3"/>
      <c r="J520" s="3"/>
      <c r="K520" s="3"/>
      <c r="L520" s="3"/>
      <c r="M520" s="3"/>
      <c r="N520" s="61"/>
      <c r="O520" s="3"/>
      <c r="P520" s="61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61"/>
      <c r="C521" s="61"/>
      <c r="D521" s="61"/>
      <c r="E521" s="3"/>
      <c r="F521" s="3"/>
      <c r="G521" s="3"/>
      <c r="H521" s="3"/>
      <c r="I521" s="3"/>
      <c r="J521" s="3"/>
      <c r="K521" s="3"/>
      <c r="L521" s="3"/>
      <c r="M521" s="3"/>
      <c r="N521" s="61"/>
      <c r="O521" s="3"/>
      <c r="P521" s="61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61"/>
      <c r="C522" s="61"/>
      <c r="D522" s="61"/>
      <c r="E522" s="3"/>
      <c r="F522" s="3"/>
      <c r="G522" s="3"/>
      <c r="H522" s="3"/>
      <c r="I522" s="3"/>
      <c r="J522" s="3"/>
      <c r="K522" s="3"/>
      <c r="L522" s="3"/>
      <c r="M522" s="3"/>
      <c r="N522" s="61"/>
      <c r="O522" s="3"/>
      <c r="P522" s="61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61"/>
      <c r="C523" s="61"/>
      <c r="D523" s="61"/>
      <c r="E523" s="3"/>
      <c r="F523" s="3"/>
      <c r="G523" s="3"/>
      <c r="H523" s="3"/>
      <c r="I523" s="3"/>
      <c r="J523" s="3"/>
      <c r="K523" s="3"/>
      <c r="L523" s="3"/>
      <c r="M523" s="3"/>
      <c r="N523" s="61"/>
      <c r="O523" s="3"/>
      <c r="P523" s="61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61"/>
      <c r="C524" s="61"/>
      <c r="D524" s="61"/>
      <c r="E524" s="3"/>
      <c r="F524" s="3"/>
      <c r="G524" s="3"/>
      <c r="H524" s="3"/>
      <c r="I524" s="3"/>
      <c r="J524" s="3"/>
      <c r="K524" s="3"/>
      <c r="L524" s="3"/>
      <c r="M524" s="3"/>
      <c r="N524" s="61"/>
      <c r="O524" s="3"/>
      <c r="P524" s="61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61"/>
      <c r="C525" s="61"/>
      <c r="D525" s="61"/>
      <c r="E525" s="3"/>
      <c r="F525" s="3"/>
      <c r="G525" s="3"/>
      <c r="H525" s="3"/>
      <c r="I525" s="3"/>
      <c r="J525" s="3"/>
      <c r="K525" s="3"/>
      <c r="L525" s="3"/>
      <c r="M525" s="3"/>
      <c r="N525" s="61"/>
      <c r="O525" s="3"/>
      <c r="P525" s="61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61"/>
      <c r="C526" s="61"/>
      <c r="D526" s="61"/>
      <c r="E526" s="3"/>
      <c r="F526" s="3"/>
      <c r="G526" s="3"/>
      <c r="H526" s="3"/>
      <c r="I526" s="3"/>
      <c r="J526" s="3"/>
      <c r="K526" s="3"/>
      <c r="L526" s="3"/>
      <c r="M526" s="3"/>
      <c r="N526" s="61"/>
      <c r="O526" s="3"/>
      <c r="P526" s="61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61"/>
      <c r="C527" s="61"/>
      <c r="D527" s="61"/>
      <c r="E527" s="3"/>
      <c r="F527" s="3"/>
      <c r="G527" s="3"/>
      <c r="H527" s="3"/>
      <c r="I527" s="3"/>
      <c r="J527" s="3"/>
      <c r="K527" s="3"/>
      <c r="L527" s="3"/>
      <c r="M527" s="3"/>
      <c r="N527" s="61"/>
      <c r="O527" s="3"/>
      <c r="P527" s="61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61"/>
      <c r="C528" s="61"/>
      <c r="D528" s="61"/>
      <c r="E528" s="3"/>
      <c r="F528" s="3"/>
      <c r="G528" s="3"/>
      <c r="H528" s="3"/>
      <c r="I528" s="3"/>
      <c r="J528" s="3"/>
      <c r="K528" s="3"/>
      <c r="L528" s="3"/>
      <c r="M528" s="3"/>
      <c r="N528" s="61"/>
      <c r="O528" s="3"/>
      <c r="P528" s="61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61"/>
      <c r="C529" s="61"/>
      <c r="D529" s="61"/>
      <c r="E529" s="3"/>
      <c r="F529" s="3"/>
      <c r="G529" s="3"/>
      <c r="H529" s="3"/>
      <c r="I529" s="3"/>
      <c r="J529" s="3"/>
      <c r="K529" s="3"/>
      <c r="L529" s="3"/>
      <c r="M529" s="3"/>
      <c r="N529" s="61"/>
      <c r="O529" s="3"/>
      <c r="P529" s="61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61"/>
      <c r="C530" s="61"/>
      <c r="D530" s="61"/>
      <c r="E530" s="3"/>
      <c r="F530" s="3"/>
      <c r="G530" s="3"/>
      <c r="H530" s="3"/>
      <c r="I530" s="3"/>
      <c r="J530" s="3"/>
      <c r="K530" s="3"/>
      <c r="L530" s="3"/>
      <c r="M530" s="3"/>
      <c r="N530" s="61"/>
      <c r="O530" s="3"/>
      <c r="P530" s="61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61"/>
      <c r="C531" s="61"/>
      <c r="D531" s="61"/>
      <c r="E531" s="3"/>
      <c r="F531" s="3"/>
      <c r="G531" s="3"/>
      <c r="H531" s="3"/>
      <c r="I531" s="3"/>
      <c r="J531" s="3"/>
      <c r="K531" s="3"/>
      <c r="L531" s="3"/>
      <c r="M531" s="3"/>
      <c r="N531" s="61"/>
      <c r="O531" s="3"/>
      <c r="P531" s="61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61"/>
      <c r="C532" s="61"/>
      <c r="D532" s="61"/>
      <c r="E532" s="3"/>
      <c r="F532" s="3"/>
      <c r="G532" s="3"/>
      <c r="H532" s="3"/>
      <c r="I532" s="3"/>
      <c r="J532" s="3"/>
      <c r="K532" s="3"/>
      <c r="L532" s="3"/>
      <c r="M532" s="3"/>
      <c r="N532" s="61"/>
      <c r="O532" s="3"/>
      <c r="P532" s="61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61"/>
      <c r="C533" s="61"/>
      <c r="D533" s="61"/>
      <c r="E533" s="3"/>
      <c r="F533" s="3"/>
      <c r="G533" s="3"/>
      <c r="H533" s="3"/>
      <c r="I533" s="3"/>
      <c r="J533" s="3"/>
      <c r="K533" s="3"/>
      <c r="L533" s="3"/>
      <c r="M533" s="3"/>
      <c r="N533" s="61"/>
      <c r="O533" s="3"/>
      <c r="P533" s="61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61"/>
      <c r="C534" s="61"/>
      <c r="D534" s="61"/>
      <c r="E534" s="3"/>
      <c r="F534" s="3"/>
      <c r="G534" s="3"/>
      <c r="H534" s="3"/>
      <c r="I534" s="3"/>
      <c r="J534" s="3"/>
      <c r="K534" s="3"/>
      <c r="L534" s="3"/>
      <c r="M534" s="3"/>
      <c r="N534" s="61"/>
      <c r="O534" s="3"/>
      <c r="P534" s="61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61"/>
      <c r="C535" s="61"/>
      <c r="D535" s="61"/>
      <c r="E535" s="3"/>
      <c r="F535" s="3"/>
      <c r="G535" s="3"/>
      <c r="H535" s="3"/>
      <c r="I535" s="3"/>
      <c r="J535" s="3"/>
      <c r="K535" s="3"/>
      <c r="L535" s="3"/>
      <c r="M535" s="3"/>
      <c r="N535" s="61"/>
      <c r="O535" s="3"/>
      <c r="P535" s="61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61"/>
      <c r="C536" s="61"/>
      <c r="D536" s="61"/>
      <c r="E536" s="3"/>
      <c r="F536" s="3"/>
      <c r="G536" s="3"/>
      <c r="H536" s="3"/>
      <c r="I536" s="3"/>
      <c r="J536" s="3"/>
      <c r="K536" s="3"/>
      <c r="L536" s="3"/>
      <c r="M536" s="3"/>
      <c r="N536" s="61"/>
      <c r="O536" s="3"/>
      <c r="P536" s="61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61"/>
      <c r="C537" s="61"/>
      <c r="D537" s="61"/>
      <c r="E537" s="3"/>
      <c r="F537" s="3"/>
      <c r="G537" s="3"/>
      <c r="H537" s="3"/>
      <c r="I537" s="3"/>
      <c r="J537" s="3"/>
      <c r="K537" s="3"/>
      <c r="L537" s="3"/>
      <c r="M537" s="3"/>
      <c r="N537" s="61"/>
      <c r="O537" s="3"/>
      <c r="P537" s="61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61"/>
      <c r="C538" s="61"/>
      <c r="D538" s="61"/>
      <c r="E538" s="3"/>
      <c r="F538" s="3"/>
      <c r="G538" s="3"/>
      <c r="H538" s="3"/>
      <c r="I538" s="3"/>
      <c r="J538" s="3"/>
      <c r="K538" s="3"/>
      <c r="L538" s="3"/>
      <c r="M538" s="3"/>
      <c r="N538" s="61"/>
      <c r="O538" s="3"/>
      <c r="P538" s="61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61"/>
      <c r="C539" s="61"/>
      <c r="D539" s="61"/>
      <c r="E539" s="3"/>
      <c r="F539" s="3"/>
      <c r="G539" s="3"/>
      <c r="H539" s="3"/>
      <c r="I539" s="3"/>
      <c r="J539" s="3"/>
      <c r="K539" s="3"/>
      <c r="L539" s="3"/>
      <c r="M539" s="3"/>
      <c r="N539" s="61"/>
      <c r="O539" s="3"/>
      <c r="P539" s="61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61"/>
      <c r="C540" s="61"/>
      <c r="D540" s="61"/>
      <c r="E540" s="3"/>
      <c r="F540" s="3"/>
      <c r="G540" s="3"/>
      <c r="H540" s="3"/>
      <c r="I540" s="3"/>
      <c r="J540" s="3"/>
      <c r="K540" s="3"/>
      <c r="L540" s="3"/>
      <c r="M540" s="3"/>
      <c r="N540" s="61"/>
      <c r="O540" s="3"/>
      <c r="P540" s="61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61"/>
      <c r="C541" s="61"/>
      <c r="D541" s="61"/>
      <c r="E541" s="3"/>
      <c r="F541" s="3"/>
      <c r="G541" s="3"/>
      <c r="H541" s="3"/>
      <c r="I541" s="3"/>
      <c r="J541" s="3"/>
      <c r="K541" s="3"/>
      <c r="L541" s="3"/>
      <c r="M541" s="3"/>
      <c r="N541" s="61"/>
      <c r="O541" s="3"/>
      <c r="P541" s="61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61"/>
      <c r="C542" s="61"/>
      <c r="D542" s="61"/>
      <c r="E542" s="3"/>
      <c r="F542" s="3"/>
      <c r="G542" s="3"/>
      <c r="H542" s="3"/>
      <c r="I542" s="3"/>
      <c r="J542" s="3"/>
      <c r="K542" s="3"/>
      <c r="L542" s="3"/>
      <c r="M542" s="3"/>
      <c r="N542" s="61"/>
      <c r="O542" s="3"/>
      <c r="P542" s="61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61"/>
      <c r="C543" s="61"/>
      <c r="D543" s="61"/>
      <c r="E543" s="3"/>
      <c r="F543" s="3"/>
      <c r="G543" s="3"/>
      <c r="H543" s="3"/>
      <c r="I543" s="3"/>
      <c r="J543" s="3"/>
      <c r="K543" s="3"/>
      <c r="L543" s="3"/>
      <c r="M543" s="3"/>
      <c r="N543" s="61"/>
      <c r="O543" s="3"/>
      <c r="P543" s="61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61"/>
      <c r="C544" s="61"/>
      <c r="D544" s="61"/>
      <c r="E544" s="3"/>
      <c r="F544" s="3"/>
      <c r="G544" s="3"/>
      <c r="H544" s="3"/>
      <c r="I544" s="3"/>
      <c r="J544" s="3"/>
      <c r="K544" s="3"/>
      <c r="L544" s="3"/>
      <c r="M544" s="3"/>
      <c r="N544" s="61"/>
      <c r="O544" s="3"/>
      <c r="P544" s="61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61"/>
      <c r="C545" s="61"/>
      <c r="D545" s="61"/>
      <c r="E545" s="3"/>
      <c r="F545" s="3"/>
      <c r="G545" s="3"/>
      <c r="H545" s="3"/>
      <c r="I545" s="3"/>
      <c r="J545" s="3"/>
      <c r="K545" s="3"/>
      <c r="L545" s="3"/>
      <c r="M545" s="3"/>
      <c r="N545" s="61"/>
      <c r="O545" s="3"/>
      <c r="P545" s="61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61"/>
      <c r="C546" s="61"/>
      <c r="D546" s="61"/>
      <c r="E546" s="3"/>
      <c r="F546" s="3"/>
      <c r="G546" s="3"/>
      <c r="H546" s="3"/>
      <c r="I546" s="3"/>
      <c r="J546" s="3"/>
      <c r="K546" s="3"/>
      <c r="L546" s="3"/>
      <c r="M546" s="3"/>
      <c r="N546" s="61"/>
      <c r="O546" s="3"/>
      <c r="P546" s="61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61"/>
      <c r="C547" s="61"/>
      <c r="D547" s="61"/>
      <c r="E547" s="3"/>
      <c r="F547" s="3"/>
      <c r="G547" s="3"/>
      <c r="H547" s="3"/>
      <c r="I547" s="3"/>
      <c r="J547" s="3"/>
      <c r="K547" s="3"/>
      <c r="L547" s="3"/>
      <c r="M547" s="3"/>
      <c r="N547" s="61"/>
      <c r="O547" s="3"/>
      <c r="P547" s="61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61"/>
      <c r="C548" s="61"/>
      <c r="D548" s="61"/>
      <c r="E548" s="3"/>
      <c r="F548" s="3"/>
      <c r="G548" s="3"/>
      <c r="H548" s="3"/>
      <c r="I548" s="3"/>
      <c r="J548" s="3"/>
      <c r="K548" s="3"/>
      <c r="L548" s="3"/>
      <c r="M548" s="3"/>
      <c r="N548" s="61"/>
      <c r="O548" s="3"/>
      <c r="P548" s="61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61"/>
      <c r="C549" s="61"/>
      <c r="D549" s="61"/>
      <c r="E549" s="3"/>
      <c r="F549" s="3"/>
      <c r="G549" s="3"/>
      <c r="H549" s="3"/>
      <c r="I549" s="3"/>
      <c r="J549" s="3"/>
      <c r="K549" s="3"/>
      <c r="L549" s="3"/>
      <c r="M549" s="3"/>
      <c r="N549" s="61"/>
      <c r="O549" s="3"/>
      <c r="P549" s="61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61"/>
      <c r="C550" s="61"/>
      <c r="D550" s="61"/>
      <c r="E550" s="3"/>
      <c r="F550" s="3"/>
      <c r="G550" s="3"/>
      <c r="H550" s="3"/>
      <c r="I550" s="3"/>
      <c r="J550" s="3"/>
      <c r="K550" s="3"/>
      <c r="L550" s="3"/>
      <c r="M550" s="3"/>
      <c r="N550" s="61"/>
      <c r="O550" s="3"/>
      <c r="P550" s="61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61"/>
      <c r="C551" s="61"/>
      <c r="D551" s="61"/>
      <c r="E551" s="3"/>
      <c r="F551" s="3"/>
      <c r="G551" s="3"/>
      <c r="H551" s="3"/>
      <c r="I551" s="3"/>
      <c r="J551" s="3"/>
      <c r="K551" s="3"/>
      <c r="L551" s="3"/>
      <c r="M551" s="3"/>
      <c r="N551" s="61"/>
      <c r="O551" s="3"/>
      <c r="P551" s="61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61"/>
      <c r="C552" s="61"/>
      <c r="D552" s="61"/>
      <c r="E552" s="3"/>
      <c r="F552" s="3"/>
      <c r="G552" s="3"/>
      <c r="H552" s="3"/>
      <c r="I552" s="3"/>
      <c r="J552" s="3"/>
      <c r="K552" s="3"/>
      <c r="L552" s="3"/>
      <c r="M552" s="3"/>
      <c r="N552" s="61"/>
      <c r="O552" s="3"/>
      <c r="P552" s="61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61"/>
      <c r="C553" s="61"/>
      <c r="D553" s="61"/>
      <c r="E553" s="3"/>
      <c r="F553" s="3"/>
      <c r="G553" s="3"/>
      <c r="H553" s="3"/>
      <c r="I553" s="3"/>
      <c r="J553" s="3"/>
      <c r="K553" s="3"/>
      <c r="L553" s="3"/>
      <c r="M553" s="3"/>
      <c r="N553" s="61"/>
      <c r="O553" s="3"/>
      <c r="P553" s="61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61"/>
      <c r="C554" s="61"/>
      <c r="D554" s="61"/>
      <c r="E554" s="3"/>
      <c r="F554" s="3"/>
      <c r="G554" s="3"/>
      <c r="H554" s="3"/>
      <c r="I554" s="3"/>
      <c r="J554" s="3"/>
      <c r="K554" s="3"/>
      <c r="L554" s="3"/>
      <c r="M554" s="3"/>
      <c r="N554" s="61"/>
      <c r="O554" s="3"/>
      <c r="P554" s="61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61"/>
      <c r="C555" s="61"/>
      <c r="D555" s="61"/>
      <c r="E555" s="3"/>
      <c r="F555" s="3"/>
      <c r="G555" s="3"/>
      <c r="H555" s="3"/>
      <c r="I555" s="3"/>
      <c r="J555" s="3"/>
      <c r="K555" s="3"/>
      <c r="L555" s="3"/>
      <c r="M555" s="3"/>
      <c r="N555" s="61"/>
      <c r="O555" s="3"/>
      <c r="P555" s="61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61"/>
      <c r="C556" s="61"/>
      <c r="D556" s="61"/>
      <c r="E556" s="3"/>
      <c r="F556" s="3"/>
      <c r="G556" s="3"/>
      <c r="H556" s="3"/>
      <c r="I556" s="3"/>
      <c r="J556" s="3"/>
      <c r="K556" s="3"/>
      <c r="L556" s="3"/>
      <c r="M556" s="3"/>
      <c r="N556" s="61"/>
      <c r="O556" s="3"/>
      <c r="P556" s="61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61"/>
      <c r="C557" s="61"/>
      <c r="D557" s="61"/>
      <c r="E557" s="3"/>
      <c r="F557" s="3"/>
      <c r="G557" s="3"/>
      <c r="H557" s="3"/>
      <c r="I557" s="3"/>
      <c r="J557" s="3"/>
      <c r="K557" s="3"/>
      <c r="L557" s="3"/>
      <c r="M557" s="3"/>
      <c r="N557" s="61"/>
      <c r="O557" s="3"/>
      <c r="P557" s="61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61"/>
      <c r="C558" s="61"/>
      <c r="D558" s="61"/>
      <c r="E558" s="3"/>
      <c r="F558" s="3"/>
      <c r="G558" s="3"/>
      <c r="H558" s="3"/>
      <c r="I558" s="3"/>
      <c r="J558" s="3"/>
      <c r="K558" s="3"/>
      <c r="L558" s="3"/>
      <c r="M558" s="3"/>
      <c r="N558" s="61"/>
      <c r="O558" s="3"/>
      <c r="P558" s="61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61"/>
      <c r="C559" s="61"/>
      <c r="D559" s="61"/>
      <c r="E559" s="3"/>
      <c r="F559" s="3"/>
      <c r="G559" s="3"/>
      <c r="H559" s="3"/>
      <c r="I559" s="3"/>
      <c r="J559" s="3"/>
      <c r="K559" s="3"/>
      <c r="L559" s="3"/>
      <c r="M559" s="3"/>
      <c r="N559" s="61"/>
      <c r="O559" s="3"/>
      <c r="P559" s="61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61"/>
      <c r="C560" s="61"/>
      <c r="D560" s="61"/>
      <c r="E560" s="3"/>
      <c r="F560" s="3"/>
      <c r="G560" s="3"/>
      <c r="H560" s="3"/>
      <c r="I560" s="3"/>
      <c r="J560" s="3"/>
      <c r="K560" s="3"/>
      <c r="L560" s="3"/>
      <c r="M560" s="3"/>
      <c r="N560" s="61"/>
      <c r="O560" s="3"/>
      <c r="P560" s="61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61"/>
      <c r="C561" s="61"/>
      <c r="D561" s="61"/>
      <c r="E561" s="3"/>
      <c r="F561" s="3"/>
      <c r="G561" s="3"/>
      <c r="H561" s="3"/>
      <c r="I561" s="3"/>
      <c r="J561" s="3"/>
      <c r="K561" s="3"/>
      <c r="L561" s="3"/>
      <c r="M561" s="3"/>
      <c r="N561" s="61"/>
      <c r="O561" s="3"/>
      <c r="P561" s="61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61"/>
      <c r="C562" s="61"/>
      <c r="D562" s="61"/>
      <c r="E562" s="3"/>
      <c r="F562" s="3"/>
      <c r="G562" s="3"/>
      <c r="H562" s="3"/>
      <c r="I562" s="3"/>
      <c r="J562" s="3"/>
      <c r="K562" s="3"/>
      <c r="L562" s="3"/>
      <c r="M562" s="3"/>
      <c r="N562" s="61"/>
      <c r="O562" s="3"/>
      <c r="P562" s="61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61"/>
      <c r="C563" s="61"/>
      <c r="D563" s="61"/>
      <c r="E563" s="3"/>
      <c r="F563" s="3"/>
      <c r="G563" s="3"/>
      <c r="H563" s="3"/>
      <c r="I563" s="3"/>
      <c r="J563" s="3"/>
      <c r="K563" s="3"/>
      <c r="L563" s="3"/>
      <c r="M563" s="3"/>
      <c r="N563" s="61"/>
      <c r="O563" s="3"/>
      <c r="P563" s="61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61"/>
      <c r="C564" s="61"/>
      <c r="D564" s="61"/>
      <c r="E564" s="3"/>
      <c r="F564" s="3"/>
      <c r="G564" s="3"/>
      <c r="H564" s="3"/>
      <c r="I564" s="3"/>
      <c r="J564" s="3"/>
      <c r="K564" s="3"/>
      <c r="L564" s="3"/>
      <c r="M564" s="3"/>
      <c r="N564" s="61"/>
      <c r="O564" s="3"/>
      <c r="P564" s="61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61"/>
      <c r="C565" s="61"/>
      <c r="D565" s="61"/>
      <c r="E565" s="3"/>
      <c r="F565" s="3"/>
      <c r="G565" s="3"/>
      <c r="H565" s="3"/>
      <c r="I565" s="3"/>
      <c r="J565" s="3"/>
      <c r="K565" s="3"/>
      <c r="L565" s="3"/>
      <c r="M565" s="3"/>
      <c r="N565" s="61"/>
      <c r="O565" s="3"/>
      <c r="P565" s="61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61"/>
      <c r="C566" s="61"/>
      <c r="D566" s="61"/>
      <c r="E566" s="3"/>
      <c r="F566" s="3"/>
      <c r="G566" s="3"/>
      <c r="H566" s="3"/>
      <c r="I566" s="3"/>
      <c r="J566" s="3"/>
      <c r="K566" s="3"/>
      <c r="L566" s="3"/>
      <c r="M566" s="3"/>
      <c r="N566" s="61"/>
      <c r="O566" s="3"/>
      <c r="P566" s="61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61"/>
      <c r="C567" s="61"/>
      <c r="D567" s="61"/>
      <c r="E567" s="3"/>
      <c r="F567" s="3"/>
      <c r="G567" s="3"/>
      <c r="H567" s="3"/>
      <c r="I567" s="3"/>
      <c r="J567" s="3"/>
      <c r="K567" s="3"/>
      <c r="L567" s="3"/>
      <c r="M567" s="3"/>
      <c r="N567" s="61"/>
      <c r="O567" s="3"/>
      <c r="P567" s="61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61"/>
      <c r="C568" s="61"/>
      <c r="D568" s="61"/>
      <c r="E568" s="3"/>
      <c r="F568" s="3"/>
      <c r="G568" s="3"/>
      <c r="H568" s="3"/>
      <c r="I568" s="3"/>
      <c r="J568" s="3"/>
      <c r="K568" s="3"/>
      <c r="L568" s="3"/>
      <c r="M568" s="3"/>
      <c r="N568" s="61"/>
      <c r="O568" s="3"/>
      <c r="P568" s="61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61"/>
      <c r="C569" s="61"/>
      <c r="D569" s="61"/>
      <c r="E569" s="3"/>
      <c r="F569" s="3"/>
      <c r="G569" s="3"/>
      <c r="H569" s="3"/>
      <c r="I569" s="3"/>
      <c r="J569" s="3"/>
      <c r="K569" s="3"/>
      <c r="L569" s="3"/>
      <c r="M569" s="3"/>
      <c r="N569" s="61"/>
      <c r="O569" s="3"/>
      <c r="P569" s="61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61"/>
      <c r="C570" s="61"/>
      <c r="D570" s="61"/>
      <c r="E570" s="3"/>
      <c r="F570" s="3"/>
      <c r="G570" s="3"/>
      <c r="H570" s="3"/>
      <c r="I570" s="3"/>
      <c r="J570" s="3"/>
      <c r="K570" s="3"/>
      <c r="L570" s="3"/>
      <c r="M570" s="3"/>
      <c r="N570" s="61"/>
      <c r="O570" s="3"/>
      <c r="P570" s="61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61"/>
      <c r="C571" s="61"/>
      <c r="D571" s="61"/>
      <c r="E571" s="3"/>
      <c r="F571" s="3"/>
      <c r="G571" s="3"/>
      <c r="H571" s="3"/>
      <c r="I571" s="3"/>
      <c r="J571" s="3"/>
      <c r="K571" s="3"/>
      <c r="L571" s="3"/>
      <c r="M571" s="3"/>
      <c r="N571" s="61"/>
      <c r="O571" s="3"/>
      <c r="P571" s="61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61"/>
      <c r="C572" s="61"/>
      <c r="D572" s="61"/>
      <c r="E572" s="3"/>
      <c r="F572" s="3"/>
      <c r="G572" s="3"/>
      <c r="H572" s="3"/>
      <c r="I572" s="3"/>
      <c r="J572" s="3"/>
      <c r="K572" s="3"/>
      <c r="L572" s="3"/>
      <c r="M572" s="3"/>
      <c r="N572" s="61"/>
      <c r="O572" s="3"/>
      <c r="P572" s="61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61"/>
      <c r="C573" s="61"/>
      <c r="D573" s="61"/>
      <c r="E573" s="3"/>
      <c r="F573" s="3"/>
      <c r="G573" s="3"/>
      <c r="H573" s="3"/>
      <c r="I573" s="3"/>
      <c r="J573" s="3"/>
      <c r="K573" s="3"/>
      <c r="L573" s="3"/>
      <c r="M573" s="3"/>
      <c r="N573" s="61"/>
      <c r="O573" s="3"/>
      <c r="P573" s="61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61"/>
      <c r="C574" s="61"/>
      <c r="D574" s="61"/>
      <c r="E574" s="3"/>
      <c r="F574" s="3"/>
      <c r="G574" s="3"/>
      <c r="H574" s="3"/>
      <c r="I574" s="3"/>
      <c r="J574" s="3"/>
      <c r="K574" s="3"/>
      <c r="L574" s="3"/>
      <c r="M574" s="3"/>
      <c r="N574" s="61"/>
      <c r="O574" s="3"/>
      <c r="P574" s="61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61"/>
      <c r="C575" s="61"/>
      <c r="D575" s="61"/>
      <c r="E575" s="3"/>
      <c r="F575" s="3"/>
      <c r="G575" s="3"/>
      <c r="H575" s="3"/>
      <c r="I575" s="3"/>
      <c r="J575" s="3"/>
      <c r="K575" s="3"/>
      <c r="L575" s="3"/>
      <c r="M575" s="3"/>
      <c r="N575" s="61"/>
      <c r="O575" s="3"/>
      <c r="P575" s="61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61"/>
      <c r="C576" s="61"/>
      <c r="D576" s="61"/>
      <c r="E576" s="3"/>
      <c r="F576" s="3"/>
      <c r="G576" s="3"/>
      <c r="H576" s="3"/>
      <c r="I576" s="3"/>
      <c r="J576" s="3"/>
      <c r="K576" s="3"/>
      <c r="L576" s="3"/>
      <c r="M576" s="3"/>
      <c r="N576" s="61"/>
      <c r="O576" s="3"/>
      <c r="P576" s="61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61"/>
      <c r="C577" s="61"/>
      <c r="D577" s="61"/>
      <c r="E577" s="3"/>
      <c r="F577" s="3"/>
      <c r="G577" s="3"/>
      <c r="H577" s="3"/>
      <c r="I577" s="3"/>
      <c r="J577" s="3"/>
      <c r="K577" s="3"/>
      <c r="L577" s="3"/>
      <c r="M577" s="3"/>
      <c r="N577" s="61"/>
      <c r="O577" s="3"/>
      <c r="P577" s="61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61"/>
      <c r="C578" s="61"/>
      <c r="D578" s="61"/>
      <c r="E578" s="3"/>
      <c r="F578" s="3"/>
      <c r="G578" s="3"/>
      <c r="H578" s="3"/>
      <c r="I578" s="3"/>
      <c r="J578" s="3"/>
      <c r="K578" s="3"/>
      <c r="L578" s="3"/>
      <c r="M578" s="3"/>
      <c r="N578" s="61"/>
      <c r="O578" s="3"/>
      <c r="P578" s="61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61"/>
      <c r="C579" s="61"/>
      <c r="D579" s="61"/>
      <c r="E579" s="3"/>
      <c r="F579" s="3"/>
      <c r="G579" s="3"/>
      <c r="H579" s="3"/>
      <c r="I579" s="3"/>
      <c r="J579" s="3"/>
      <c r="K579" s="3"/>
      <c r="L579" s="3"/>
      <c r="M579" s="3"/>
      <c r="N579" s="61"/>
      <c r="O579" s="3"/>
      <c r="P579" s="61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61"/>
      <c r="C580" s="61"/>
      <c r="D580" s="61"/>
      <c r="E580" s="3"/>
      <c r="F580" s="3"/>
      <c r="G580" s="3"/>
      <c r="H580" s="3"/>
      <c r="I580" s="3"/>
      <c r="J580" s="3"/>
      <c r="K580" s="3"/>
      <c r="L580" s="3"/>
      <c r="M580" s="3"/>
      <c r="N580" s="61"/>
      <c r="O580" s="3"/>
      <c r="P580" s="61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61"/>
      <c r="C581" s="61"/>
      <c r="D581" s="61"/>
      <c r="E581" s="3"/>
      <c r="F581" s="3"/>
      <c r="G581" s="3"/>
      <c r="H581" s="3"/>
      <c r="I581" s="3"/>
      <c r="J581" s="3"/>
      <c r="K581" s="3"/>
      <c r="L581" s="3"/>
      <c r="M581" s="3"/>
      <c r="N581" s="61"/>
      <c r="O581" s="3"/>
      <c r="P581" s="61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61"/>
      <c r="C582" s="61"/>
      <c r="D582" s="61"/>
      <c r="E582" s="3"/>
      <c r="F582" s="3"/>
      <c r="G582" s="3"/>
      <c r="H582" s="3"/>
      <c r="I582" s="3"/>
      <c r="J582" s="3"/>
      <c r="K582" s="3"/>
      <c r="L582" s="3"/>
      <c r="M582" s="3"/>
      <c r="N582" s="61"/>
      <c r="O582" s="3"/>
      <c r="P582" s="61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61"/>
      <c r="C583" s="61"/>
      <c r="D583" s="61"/>
      <c r="E583" s="3"/>
      <c r="F583" s="3"/>
      <c r="G583" s="3"/>
      <c r="H583" s="3"/>
      <c r="I583" s="3"/>
      <c r="J583" s="3"/>
      <c r="K583" s="3"/>
      <c r="L583" s="3"/>
      <c r="M583" s="3"/>
      <c r="N583" s="61"/>
      <c r="O583" s="3"/>
      <c r="P583" s="61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61"/>
      <c r="C584" s="61"/>
      <c r="D584" s="61"/>
      <c r="E584" s="3"/>
      <c r="F584" s="3"/>
      <c r="G584" s="3"/>
      <c r="H584" s="3"/>
      <c r="I584" s="3"/>
      <c r="J584" s="3"/>
      <c r="K584" s="3"/>
      <c r="L584" s="3"/>
      <c r="M584" s="3"/>
      <c r="N584" s="61"/>
      <c r="O584" s="3"/>
      <c r="P584" s="61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61"/>
      <c r="C585" s="61"/>
      <c r="D585" s="61"/>
      <c r="E585" s="3"/>
      <c r="F585" s="3"/>
      <c r="G585" s="3"/>
      <c r="H585" s="3"/>
      <c r="I585" s="3"/>
      <c r="J585" s="3"/>
      <c r="K585" s="3"/>
      <c r="L585" s="3"/>
      <c r="M585" s="3"/>
      <c r="N585" s="61"/>
      <c r="O585" s="3"/>
      <c r="P585" s="61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61"/>
      <c r="C586" s="61"/>
      <c r="D586" s="61"/>
      <c r="E586" s="3"/>
      <c r="F586" s="3"/>
      <c r="G586" s="3"/>
      <c r="H586" s="3"/>
      <c r="I586" s="3"/>
      <c r="J586" s="3"/>
      <c r="K586" s="3"/>
      <c r="L586" s="3"/>
      <c r="M586" s="3"/>
      <c r="N586" s="61"/>
      <c r="O586" s="3"/>
      <c r="P586" s="61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61"/>
      <c r="C587" s="61"/>
      <c r="D587" s="61"/>
      <c r="E587" s="3"/>
      <c r="F587" s="3"/>
      <c r="G587" s="3"/>
      <c r="H587" s="3"/>
      <c r="I587" s="3"/>
      <c r="J587" s="3"/>
      <c r="K587" s="3"/>
      <c r="L587" s="3"/>
      <c r="M587" s="3"/>
      <c r="N587" s="61"/>
      <c r="O587" s="3"/>
      <c r="P587" s="61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61"/>
      <c r="C588" s="61"/>
      <c r="D588" s="61"/>
      <c r="E588" s="3"/>
      <c r="F588" s="3"/>
      <c r="G588" s="3"/>
      <c r="H588" s="3"/>
      <c r="I588" s="3"/>
      <c r="J588" s="3"/>
      <c r="K588" s="3"/>
      <c r="L588" s="3"/>
      <c r="M588" s="3"/>
      <c r="N588" s="61"/>
      <c r="O588" s="3"/>
      <c r="P588" s="61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61"/>
      <c r="C589" s="61"/>
      <c r="D589" s="61"/>
      <c r="E589" s="3"/>
      <c r="F589" s="3"/>
      <c r="G589" s="3"/>
      <c r="H589" s="3"/>
      <c r="I589" s="3"/>
      <c r="J589" s="3"/>
      <c r="K589" s="3"/>
      <c r="L589" s="3"/>
      <c r="M589" s="3"/>
      <c r="N589" s="61"/>
      <c r="O589" s="3"/>
      <c r="P589" s="61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61"/>
      <c r="C590" s="61"/>
      <c r="D590" s="61"/>
      <c r="E590" s="3"/>
      <c r="F590" s="3"/>
      <c r="G590" s="3"/>
      <c r="H590" s="3"/>
      <c r="I590" s="3"/>
      <c r="J590" s="3"/>
      <c r="K590" s="3"/>
      <c r="L590" s="3"/>
      <c r="M590" s="3"/>
      <c r="N590" s="61"/>
      <c r="O590" s="3"/>
      <c r="P590" s="61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61"/>
      <c r="C591" s="61"/>
      <c r="D591" s="61"/>
      <c r="E591" s="3"/>
      <c r="F591" s="3"/>
      <c r="G591" s="3"/>
      <c r="H591" s="3"/>
      <c r="I591" s="3"/>
      <c r="J591" s="3"/>
      <c r="K591" s="3"/>
      <c r="L591" s="3"/>
      <c r="M591" s="3"/>
      <c r="N591" s="61"/>
      <c r="O591" s="3"/>
      <c r="P591" s="61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61"/>
      <c r="C592" s="61"/>
      <c r="D592" s="61"/>
      <c r="E592" s="3"/>
      <c r="F592" s="3"/>
      <c r="G592" s="3"/>
      <c r="H592" s="3"/>
      <c r="I592" s="3"/>
      <c r="J592" s="3"/>
      <c r="K592" s="3"/>
      <c r="L592" s="3"/>
      <c r="M592" s="3"/>
      <c r="N592" s="61"/>
      <c r="O592" s="3"/>
      <c r="P592" s="61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61"/>
      <c r="C593" s="61"/>
      <c r="D593" s="61"/>
      <c r="E593" s="3"/>
      <c r="F593" s="3"/>
      <c r="G593" s="3"/>
      <c r="H593" s="3"/>
      <c r="I593" s="3"/>
      <c r="J593" s="3"/>
      <c r="K593" s="3"/>
      <c r="L593" s="3"/>
      <c r="M593" s="3"/>
      <c r="N593" s="61"/>
      <c r="O593" s="3"/>
      <c r="P593" s="61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61"/>
      <c r="C594" s="61"/>
      <c r="D594" s="61"/>
      <c r="E594" s="3"/>
      <c r="F594" s="3"/>
      <c r="G594" s="3"/>
      <c r="H594" s="3"/>
      <c r="I594" s="3"/>
      <c r="J594" s="3"/>
      <c r="K594" s="3"/>
      <c r="L594" s="3"/>
      <c r="M594" s="3"/>
      <c r="N594" s="61"/>
      <c r="O594" s="3"/>
      <c r="P594" s="61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61"/>
      <c r="C595" s="61"/>
      <c r="D595" s="61"/>
      <c r="E595" s="3"/>
      <c r="F595" s="3"/>
      <c r="G595" s="3"/>
      <c r="H595" s="3"/>
      <c r="I595" s="3"/>
      <c r="J595" s="3"/>
      <c r="K595" s="3"/>
      <c r="L595" s="3"/>
      <c r="M595" s="3"/>
      <c r="N595" s="61"/>
      <c r="O595" s="3"/>
      <c r="P595" s="61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61"/>
      <c r="C596" s="61"/>
      <c r="D596" s="61"/>
      <c r="E596" s="3"/>
      <c r="F596" s="3"/>
      <c r="G596" s="3"/>
      <c r="H596" s="3"/>
      <c r="I596" s="3"/>
      <c r="J596" s="3"/>
      <c r="K596" s="3"/>
      <c r="L596" s="3"/>
      <c r="M596" s="3"/>
      <c r="N596" s="61"/>
      <c r="O596" s="3"/>
      <c r="P596" s="61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61"/>
      <c r="C597" s="61"/>
      <c r="D597" s="61"/>
      <c r="E597" s="3"/>
      <c r="F597" s="3"/>
      <c r="G597" s="3"/>
      <c r="H597" s="3"/>
      <c r="I597" s="3"/>
      <c r="J597" s="3"/>
      <c r="K597" s="3"/>
      <c r="L597" s="3"/>
      <c r="M597" s="3"/>
      <c r="N597" s="61"/>
      <c r="O597" s="3"/>
      <c r="P597" s="61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61"/>
      <c r="C598" s="61"/>
      <c r="D598" s="61"/>
      <c r="E598" s="3"/>
      <c r="F598" s="3"/>
      <c r="G598" s="3"/>
      <c r="H598" s="3"/>
      <c r="I598" s="3"/>
      <c r="J598" s="3"/>
      <c r="K598" s="3"/>
      <c r="L598" s="3"/>
      <c r="M598" s="3"/>
      <c r="N598" s="61"/>
      <c r="O598" s="3"/>
      <c r="P598" s="61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61"/>
      <c r="C599" s="61"/>
      <c r="D599" s="61"/>
      <c r="E599" s="3"/>
      <c r="F599" s="3"/>
      <c r="G599" s="3"/>
      <c r="H599" s="3"/>
      <c r="I599" s="3"/>
      <c r="J599" s="3"/>
      <c r="K599" s="3"/>
      <c r="L599" s="3"/>
      <c r="M599" s="3"/>
      <c r="N599" s="61"/>
      <c r="O599" s="3"/>
      <c r="P599" s="61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61"/>
      <c r="C600" s="61"/>
      <c r="D600" s="61"/>
      <c r="E600" s="3"/>
      <c r="F600" s="3"/>
      <c r="G600" s="3"/>
      <c r="H600" s="3"/>
      <c r="I600" s="3"/>
      <c r="J600" s="3"/>
      <c r="K600" s="3"/>
      <c r="L600" s="3"/>
      <c r="M600" s="3"/>
      <c r="N600" s="61"/>
      <c r="O600" s="3"/>
      <c r="P600" s="61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61"/>
      <c r="C601" s="61"/>
      <c r="D601" s="61"/>
      <c r="E601" s="3"/>
      <c r="F601" s="3"/>
      <c r="G601" s="3"/>
      <c r="H601" s="3"/>
      <c r="I601" s="3"/>
      <c r="J601" s="3"/>
      <c r="K601" s="3"/>
      <c r="L601" s="3"/>
      <c r="M601" s="3"/>
      <c r="N601" s="61"/>
      <c r="O601" s="3"/>
      <c r="P601" s="61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61"/>
      <c r="C602" s="61"/>
      <c r="D602" s="61"/>
      <c r="E602" s="3"/>
      <c r="F602" s="3"/>
      <c r="G602" s="3"/>
      <c r="H602" s="3"/>
      <c r="I602" s="3"/>
      <c r="J602" s="3"/>
      <c r="K602" s="3"/>
      <c r="L602" s="3"/>
      <c r="M602" s="3"/>
      <c r="N602" s="61"/>
      <c r="O602" s="3"/>
      <c r="P602" s="61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61"/>
      <c r="C603" s="61"/>
      <c r="D603" s="61"/>
      <c r="E603" s="3"/>
      <c r="F603" s="3"/>
      <c r="G603" s="3"/>
      <c r="H603" s="3"/>
      <c r="I603" s="3"/>
      <c r="J603" s="3"/>
      <c r="K603" s="3"/>
      <c r="L603" s="3"/>
      <c r="M603" s="3"/>
      <c r="N603" s="61"/>
      <c r="O603" s="3"/>
      <c r="P603" s="61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61"/>
      <c r="C604" s="61"/>
      <c r="D604" s="61"/>
      <c r="E604" s="3"/>
      <c r="F604" s="3"/>
      <c r="G604" s="3"/>
      <c r="H604" s="3"/>
      <c r="I604" s="3"/>
      <c r="J604" s="3"/>
      <c r="K604" s="3"/>
      <c r="L604" s="3"/>
      <c r="M604" s="3"/>
      <c r="N604" s="61"/>
      <c r="O604" s="3"/>
      <c r="P604" s="61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61"/>
      <c r="C605" s="61"/>
      <c r="D605" s="61"/>
      <c r="E605" s="3"/>
      <c r="F605" s="3"/>
      <c r="G605" s="3"/>
      <c r="H605" s="3"/>
      <c r="I605" s="3"/>
      <c r="J605" s="3"/>
      <c r="K605" s="3"/>
      <c r="L605" s="3"/>
      <c r="M605" s="3"/>
      <c r="N605" s="61"/>
      <c r="O605" s="3"/>
      <c r="P605" s="61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61"/>
      <c r="C606" s="61"/>
      <c r="D606" s="61"/>
      <c r="E606" s="3"/>
      <c r="F606" s="3"/>
      <c r="G606" s="3"/>
      <c r="H606" s="3"/>
      <c r="I606" s="3"/>
      <c r="J606" s="3"/>
      <c r="K606" s="3"/>
      <c r="L606" s="3"/>
      <c r="M606" s="3"/>
      <c r="N606" s="61"/>
      <c r="O606" s="3"/>
      <c r="P606" s="61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61"/>
      <c r="C607" s="61"/>
      <c r="D607" s="61"/>
      <c r="E607" s="3"/>
      <c r="F607" s="3"/>
      <c r="G607" s="3"/>
      <c r="H607" s="3"/>
      <c r="I607" s="3"/>
      <c r="J607" s="3"/>
      <c r="K607" s="3"/>
      <c r="L607" s="3"/>
      <c r="M607" s="3"/>
      <c r="N607" s="61"/>
      <c r="O607" s="3"/>
      <c r="P607" s="61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61"/>
      <c r="C608" s="61"/>
      <c r="D608" s="61"/>
      <c r="E608" s="3"/>
      <c r="F608" s="3"/>
      <c r="G608" s="3"/>
      <c r="H608" s="3"/>
      <c r="I608" s="3"/>
      <c r="J608" s="3"/>
      <c r="K608" s="3"/>
      <c r="L608" s="3"/>
      <c r="M608" s="3"/>
      <c r="N608" s="61"/>
      <c r="O608" s="3"/>
      <c r="P608" s="61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61"/>
      <c r="C609" s="61"/>
      <c r="D609" s="61"/>
      <c r="E609" s="3"/>
      <c r="F609" s="3"/>
      <c r="G609" s="3"/>
      <c r="H609" s="3"/>
      <c r="I609" s="3"/>
      <c r="J609" s="3"/>
      <c r="K609" s="3"/>
      <c r="L609" s="3"/>
      <c r="M609" s="3"/>
      <c r="N609" s="61"/>
      <c r="O609" s="3"/>
      <c r="P609" s="61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61"/>
      <c r="C610" s="61"/>
      <c r="D610" s="61"/>
      <c r="E610" s="3"/>
      <c r="F610" s="3"/>
      <c r="G610" s="3"/>
      <c r="H610" s="3"/>
      <c r="I610" s="3"/>
      <c r="J610" s="3"/>
      <c r="K610" s="3"/>
      <c r="L610" s="3"/>
      <c r="M610" s="3"/>
      <c r="N610" s="61"/>
      <c r="O610" s="3"/>
      <c r="P610" s="61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61"/>
      <c r="C611" s="61"/>
      <c r="D611" s="61"/>
      <c r="E611" s="3"/>
      <c r="F611" s="3"/>
      <c r="G611" s="3"/>
      <c r="H611" s="3"/>
      <c r="I611" s="3"/>
      <c r="J611" s="3"/>
      <c r="K611" s="3"/>
      <c r="L611" s="3"/>
      <c r="M611" s="3"/>
      <c r="N611" s="61"/>
      <c r="O611" s="3"/>
      <c r="P611" s="61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61"/>
      <c r="C612" s="61"/>
      <c r="D612" s="61"/>
      <c r="E612" s="3"/>
      <c r="F612" s="3"/>
      <c r="G612" s="3"/>
      <c r="H612" s="3"/>
      <c r="I612" s="3"/>
      <c r="J612" s="3"/>
      <c r="K612" s="3"/>
      <c r="L612" s="3"/>
      <c r="M612" s="3"/>
      <c r="N612" s="61"/>
      <c r="O612" s="3"/>
      <c r="P612" s="61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61"/>
      <c r="C613" s="61"/>
      <c r="D613" s="61"/>
      <c r="E613" s="3"/>
      <c r="F613" s="3"/>
      <c r="G613" s="3"/>
      <c r="H613" s="3"/>
      <c r="I613" s="3"/>
      <c r="J613" s="3"/>
      <c r="K613" s="3"/>
      <c r="L613" s="3"/>
      <c r="M613" s="3"/>
      <c r="N613" s="61"/>
      <c r="O613" s="3"/>
      <c r="P613" s="61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61"/>
      <c r="C614" s="61"/>
      <c r="D614" s="61"/>
      <c r="E614" s="3"/>
      <c r="F614" s="3"/>
      <c r="G614" s="3"/>
      <c r="H614" s="3"/>
      <c r="I614" s="3"/>
      <c r="J614" s="3"/>
      <c r="K614" s="3"/>
      <c r="L614" s="3"/>
      <c r="M614" s="3"/>
      <c r="N614" s="61"/>
      <c r="O614" s="3"/>
      <c r="P614" s="61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61"/>
      <c r="C615" s="61"/>
      <c r="D615" s="61"/>
      <c r="E615" s="3"/>
      <c r="F615" s="3"/>
      <c r="G615" s="3"/>
      <c r="H615" s="3"/>
      <c r="I615" s="3"/>
      <c r="J615" s="3"/>
      <c r="K615" s="3"/>
      <c r="L615" s="3"/>
      <c r="M615" s="3"/>
      <c r="N615" s="61"/>
      <c r="O615" s="3"/>
      <c r="P615" s="61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61"/>
      <c r="C616" s="61"/>
      <c r="D616" s="61"/>
      <c r="E616" s="3"/>
      <c r="F616" s="3"/>
      <c r="G616" s="3"/>
      <c r="H616" s="3"/>
      <c r="I616" s="3"/>
      <c r="J616" s="3"/>
      <c r="K616" s="3"/>
      <c r="L616" s="3"/>
      <c r="M616" s="3"/>
      <c r="N616" s="61"/>
      <c r="O616" s="3"/>
      <c r="P616" s="61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61"/>
      <c r="C617" s="61"/>
      <c r="D617" s="61"/>
      <c r="E617" s="3"/>
      <c r="F617" s="3"/>
      <c r="G617" s="3"/>
      <c r="H617" s="3"/>
      <c r="I617" s="3"/>
      <c r="J617" s="3"/>
      <c r="K617" s="3"/>
      <c r="L617" s="3"/>
      <c r="M617" s="3"/>
      <c r="N617" s="61"/>
      <c r="O617" s="3"/>
      <c r="P617" s="61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61"/>
      <c r="C618" s="61"/>
      <c r="D618" s="61"/>
      <c r="E618" s="3"/>
      <c r="F618" s="3"/>
      <c r="G618" s="3"/>
      <c r="H618" s="3"/>
      <c r="I618" s="3"/>
      <c r="J618" s="3"/>
      <c r="K618" s="3"/>
      <c r="L618" s="3"/>
      <c r="M618" s="3"/>
      <c r="N618" s="61"/>
      <c r="O618" s="3"/>
      <c r="P618" s="61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61"/>
      <c r="C619" s="61"/>
      <c r="D619" s="61"/>
      <c r="E619" s="3"/>
      <c r="F619" s="3"/>
      <c r="G619" s="3"/>
      <c r="H619" s="3"/>
      <c r="I619" s="3"/>
      <c r="J619" s="3"/>
      <c r="K619" s="3"/>
      <c r="L619" s="3"/>
      <c r="M619" s="3"/>
      <c r="N619" s="61"/>
      <c r="O619" s="3"/>
      <c r="P619" s="61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61"/>
      <c r="C620" s="61"/>
      <c r="D620" s="61"/>
      <c r="E620" s="3"/>
      <c r="F620" s="3"/>
      <c r="G620" s="3"/>
      <c r="H620" s="3"/>
      <c r="I620" s="3"/>
      <c r="J620" s="3"/>
      <c r="K620" s="3"/>
      <c r="L620" s="3"/>
      <c r="M620" s="3"/>
      <c r="N620" s="61"/>
      <c r="O620" s="3"/>
      <c r="P620" s="61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61"/>
      <c r="C621" s="61"/>
      <c r="D621" s="61"/>
      <c r="E621" s="3"/>
      <c r="F621" s="3"/>
      <c r="G621" s="3"/>
      <c r="H621" s="3"/>
      <c r="I621" s="3"/>
      <c r="J621" s="3"/>
      <c r="K621" s="3"/>
      <c r="L621" s="3"/>
      <c r="M621" s="3"/>
      <c r="N621" s="61"/>
      <c r="O621" s="3"/>
      <c r="P621" s="61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61"/>
      <c r="C622" s="61"/>
      <c r="D622" s="61"/>
      <c r="E622" s="3"/>
      <c r="F622" s="3"/>
      <c r="G622" s="3"/>
      <c r="H622" s="3"/>
      <c r="I622" s="3"/>
      <c r="J622" s="3"/>
      <c r="K622" s="3"/>
      <c r="L622" s="3"/>
      <c r="M622" s="3"/>
      <c r="N622" s="61"/>
      <c r="O622" s="3"/>
      <c r="P622" s="61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61"/>
      <c r="C623" s="61"/>
      <c r="D623" s="61"/>
      <c r="E623" s="3"/>
      <c r="F623" s="3"/>
      <c r="G623" s="3"/>
      <c r="H623" s="3"/>
      <c r="I623" s="3"/>
      <c r="J623" s="3"/>
      <c r="K623" s="3"/>
      <c r="L623" s="3"/>
      <c r="M623" s="3"/>
      <c r="N623" s="61"/>
      <c r="O623" s="3"/>
      <c r="P623" s="61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61"/>
      <c r="C624" s="61"/>
      <c r="D624" s="61"/>
      <c r="E624" s="3"/>
      <c r="F624" s="3"/>
      <c r="G624" s="3"/>
      <c r="H624" s="3"/>
      <c r="I624" s="3"/>
      <c r="J624" s="3"/>
      <c r="K624" s="3"/>
      <c r="L624" s="3"/>
      <c r="M624" s="3"/>
      <c r="N624" s="61"/>
      <c r="O624" s="3"/>
      <c r="P624" s="61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61"/>
      <c r="C625" s="61"/>
      <c r="D625" s="61"/>
      <c r="E625" s="3"/>
      <c r="F625" s="3"/>
      <c r="G625" s="3"/>
      <c r="H625" s="3"/>
      <c r="I625" s="3"/>
      <c r="J625" s="3"/>
      <c r="K625" s="3"/>
      <c r="L625" s="3"/>
      <c r="M625" s="3"/>
      <c r="N625" s="61"/>
      <c r="O625" s="3"/>
      <c r="P625" s="61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61"/>
      <c r="C626" s="61"/>
      <c r="D626" s="61"/>
      <c r="E626" s="3"/>
      <c r="F626" s="3"/>
      <c r="G626" s="3"/>
      <c r="H626" s="3"/>
      <c r="I626" s="3"/>
      <c r="J626" s="3"/>
      <c r="K626" s="3"/>
      <c r="L626" s="3"/>
      <c r="M626" s="3"/>
      <c r="N626" s="61"/>
      <c r="O626" s="3"/>
      <c r="P626" s="61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61"/>
      <c r="C627" s="61"/>
      <c r="D627" s="61"/>
      <c r="E627" s="3"/>
      <c r="F627" s="3"/>
      <c r="G627" s="3"/>
      <c r="H627" s="3"/>
      <c r="I627" s="3"/>
      <c r="J627" s="3"/>
      <c r="K627" s="3"/>
      <c r="L627" s="3"/>
      <c r="M627" s="3"/>
      <c r="N627" s="61"/>
      <c r="O627" s="3"/>
      <c r="P627" s="61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61"/>
      <c r="C628" s="61"/>
      <c r="D628" s="61"/>
      <c r="E628" s="3"/>
      <c r="F628" s="3"/>
      <c r="G628" s="3"/>
      <c r="H628" s="3"/>
      <c r="I628" s="3"/>
      <c r="J628" s="3"/>
      <c r="K628" s="3"/>
      <c r="L628" s="3"/>
      <c r="M628" s="3"/>
      <c r="N628" s="61"/>
      <c r="O628" s="3"/>
      <c r="P628" s="61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61"/>
      <c r="C629" s="61"/>
      <c r="D629" s="61"/>
      <c r="E629" s="3"/>
      <c r="F629" s="3"/>
      <c r="G629" s="3"/>
      <c r="H629" s="3"/>
      <c r="I629" s="3"/>
      <c r="J629" s="3"/>
      <c r="K629" s="3"/>
      <c r="L629" s="3"/>
      <c r="M629" s="3"/>
      <c r="N629" s="61"/>
      <c r="O629" s="3"/>
      <c r="P629" s="61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61"/>
      <c r="C630" s="61"/>
      <c r="D630" s="61"/>
      <c r="E630" s="3"/>
      <c r="F630" s="3"/>
      <c r="G630" s="3"/>
      <c r="H630" s="3"/>
      <c r="I630" s="3"/>
      <c r="J630" s="3"/>
      <c r="K630" s="3"/>
      <c r="L630" s="3"/>
      <c r="M630" s="3"/>
      <c r="N630" s="61"/>
      <c r="O630" s="3"/>
      <c r="P630" s="61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61"/>
      <c r="C631" s="61"/>
      <c r="D631" s="61"/>
      <c r="E631" s="3"/>
      <c r="F631" s="3"/>
      <c r="G631" s="3"/>
      <c r="H631" s="3"/>
      <c r="I631" s="3"/>
      <c r="J631" s="3"/>
      <c r="K631" s="3"/>
      <c r="L631" s="3"/>
      <c r="M631" s="3"/>
      <c r="N631" s="61"/>
      <c r="O631" s="3"/>
      <c r="P631" s="61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61"/>
      <c r="C632" s="61"/>
      <c r="D632" s="61"/>
      <c r="E632" s="3"/>
      <c r="F632" s="3"/>
      <c r="G632" s="3"/>
      <c r="H632" s="3"/>
      <c r="I632" s="3"/>
      <c r="J632" s="3"/>
      <c r="K632" s="3"/>
      <c r="L632" s="3"/>
      <c r="M632" s="3"/>
      <c r="N632" s="61"/>
      <c r="O632" s="3"/>
      <c r="P632" s="61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61"/>
      <c r="C633" s="61"/>
      <c r="D633" s="61"/>
      <c r="E633" s="3"/>
      <c r="F633" s="3"/>
      <c r="G633" s="3"/>
      <c r="H633" s="3"/>
      <c r="I633" s="3"/>
      <c r="J633" s="3"/>
      <c r="K633" s="3"/>
      <c r="L633" s="3"/>
      <c r="M633" s="3"/>
      <c r="N633" s="61"/>
      <c r="O633" s="3"/>
      <c r="P633" s="61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61"/>
      <c r="C634" s="61"/>
      <c r="D634" s="61"/>
      <c r="E634" s="3"/>
      <c r="F634" s="3"/>
      <c r="G634" s="3"/>
      <c r="H634" s="3"/>
      <c r="I634" s="3"/>
      <c r="J634" s="3"/>
      <c r="K634" s="3"/>
      <c r="L634" s="3"/>
      <c r="M634" s="3"/>
      <c r="N634" s="61"/>
      <c r="O634" s="3"/>
      <c r="P634" s="61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61"/>
      <c r="C635" s="61"/>
      <c r="D635" s="61"/>
      <c r="E635" s="3"/>
      <c r="F635" s="3"/>
      <c r="G635" s="3"/>
      <c r="H635" s="3"/>
      <c r="I635" s="3"/>
      <c r="J635" s="3"/>
      <c r="K635" s="3"/>
      <c r="L635" s="3"/>
      <c r="M635" s="3"/>
      <c r="N635" s="61"/>
      <c r="O635" s="3"/>
      <c r="P635" s="61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61"/>
      <c r="C636" s="61"/>
      <c r="D636" s="61"/>
      <c r="E636" s="3"/>
      <c r="F636" s="3"/>
      <c r="G636" s="3"/>
      <c r="H636" s="3"/>
      <c r="I636" s="3"/>
      <c r="J636" s="3"/>
      <c r="K636" s="3"/>
      <c r="L636" s="3"/>
      <c r="M636" s="3"/>
      <c r="N636" s="61"/>
      <c r="O636" s="3"/>
      <c r="P636" s="61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61"/>
      <c r="C637" s="61"/>
      <c r="D637" s="61"/>
      <c r="E637" s="3"/>
      <c r="F637" s="3"/>
      <c r="G637" s="3"/>
      <c r="H637" s="3"/>
      <c r="I637" s="3"/>
      <c r="J637" s="3"/>
      <c r="K637" s="3"/>
      <c r="L637" s="3"/>
      <c r="M637" s="3"/>
      <c r="N637" s="61"/>
      <c r="O637" s="3"/>
      <c r="P637" s="61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61"/>
      <c r="C638" s="61"/>
      <c r="D638" s="61"/>
      <c r="E638" s="3"/>
      <c r="F638" s="3"/>
      <c r="G638" s="3"/>
      <c r="H638" s="3"/>
      <c r="I638" s="3"/>
      <c r="J638" s="3"/>
      <c r="K638" s="3"/>
      <c r="L638" s="3"/>
      <c r="M638" s="3"/>
      <c r="N638" s="61"/>
      <c r="O638" s="3"/>
      <c r="P638" s="61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61"/>
      <c r="C639" s="61"/>
      <c r="D639" s="61"/>
      <c r="E639" s="3"/>
      <c r="F639" s="3"/>
      <c r="G639" s="3"/>
      <c r="H639" s="3"/>
      <c r="I639" s="3"/>
      <c r="J639" s="3"/>
      <c r="K639" s="3"/>
      <c r="L639" s="3"/>
      <c r="M639" s="3"/>
      <c r="N639" s="61"/>
      <c r="O639" s="3"/>
      <c r="P639" s="61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61"/>
      <c r="C640" s="61"/>
      <c r="D640" s="61"/>
      <c r="E640" s="3"/>
      <c r="F640" s="3"/>
      <c r="G640" s="3"/>
      <c r="H640" s="3"/>
      <c r="I640" s="3"/>
      <c r="J640" s="3"/>
      <c r="K640" s="3"/>
      <c r="L640" s="3"/>
      <c r="M640" s="3"/>
      <c r="N640" s="61"/>
      <c r="O640" s="3"/>
      <c r="P640" s="61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61"/>
      <c r="C641" s="61"/>
      <c r="D641" s="61"/>
      <c r="E641" s="3"/>
      <c r="F641" s="3"/>
      <c r="G641" s="3"/>
      <c r="H641" s="3"/>
      <c r="I641" s="3"/>
      <c r="J641" s="3"/>
      <c r="K641" s="3"/>
      <c r="L641" s="3"/>
      <c r="M641" s="3"/>
      <c r="N641" s="61"/>
      <c r="O641" s="3"/>
      <c r="P641" s="61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61"/>
      <c r="C642" s="61"/>
      <c r="D642" s="61"/>
      <c r="E642" s="3"/>
      <c r="F642" s="3"/>
      <c r="G642" s="3"/>
      <c r="H642" s="3"/>
      <c r="I642" s="3"/>
      <c r="J642" s="3"/>
      <c r="K642" s="3"/>
      <c r="L642" s="3"/>
      <c r="M642" s="3"/>
      <c r="N642" s="61"/>
      <c r="O642" s="3"/>
      <c r="P642" s="61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61"/>
      <c r="C643" s="61"/>
      <c r="D643" s="61"/>
      <c r="E643" s="3"/>
      <c r="F643" s="3"/>
      <c r="G643" s="3"/>
      <c r="H643" s="3"/>
      <c r="I643" s="3"/>
      <c r="J643" s="3"/>
      <c r="K643" s="3"/>
      <c r="L643" s="3"/>
      <c r="M643" s="3"/>
      <c r="N643" s="61"/>
      <c r="O643" s="3"/>
      <c r="P643" s="61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61"/>
      <c r="C644" s="61"/>
      <c r="D644" s="61"/>
      <c r="E644" s="3"/>
      <c r="F644" s="3"/>
      <c r="G644" s="3"/>
      <c r="H644" s="3"/>
      <c r="I644" s="3"/>
      <c r="J644" s="3"/>
      <c r="K644" s="3"/>
      <c r="L644" s="3"/>
      <c r="M644" s="3"/>
      <c r="N644" s="61"/>
      <c r="O644" s="3"/>
      <c r="P644" s="61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61"/>
      <c r="C645" s="61"/>
      <c r="D645" s="61"/>
      <c r="E645" s="3"/>
      <c r="F645" s="3"/>
      <c r="G645" s="3"/>
      <c r="H645" s="3"/>
      <c r="I645" s="3"/>
      <c r="J645" s="3"/>
      <c r="K645" s="3"/>
      <c r="L645" s="3"/>
      <c r="M645" s="3"/>
      <c r="N645" s="61"/>
      <c r="O645" s="3"/>
      <c r="P645" s="61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61"/>
      <c r="C646" s="61"/>
      <c r="D646" s="61"/>
      <c r="E646" s="3"/>
      <c r="F646" s="3"/>
      <c r="G646" s="3"/>
      <c r="H646" s="3"/>
      <c r="I646" s="3"/>
      <c r="J646" s="3"/>
      <c r="K646" s="3"/>
      <c r="L646" s="3"/>
      <c r="M646" s="3"/>
      <c r="N646" s="61"/>
      <c r="O646" s="3"/>
      <c r="P646" s="61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61"/>
      <c r="C647" s="61"/>
      <c r="D647" s="61"/>
      <c r="E647" s="3"/>
      <c r="F647" s="3"/>
      <c r="G647" s="3"/>
      <c r="H647" s="3"/>
      <c r="I647" s="3"/>
      <c r="J647" s="3"/>
      <c r="K647" s="3"/>
      <c r="L647" s="3"/>
      <c r="M647" s="3"/>
      <c r="N647" s="61"/>
      <c r="O647" s="3"/>
      <c r="P647" s="61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61"/>
      <c r="C648" s="61"/>
      <c r="D648" s="61"/>
      <c r="E648" s="3"/>
      <c r="F648" s="3"/>
      <c r="G648" s="3"/>
      <c r="H648" s="3"/>
      <c r="I648" s="3"/>
      <c r="J648" s="3"/>
      <c r="K648" s="3"/>
      <c r="L648" s="3"/>
      <c r="M648" s="3"/>
      <c r="N648" s="61"/>
      <c r="O648" s="3"/>
      <c r="P648" s="61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61"/>
      <c r="C649" s="61"/>
      <c r="D649" s="61"/>
      <c r="E649" s="3"/>
      <c r="F649" s="3"/>
      <c r="G649" s="3"/>
      <c r="H649" s="3"/>
      <c r="I649" s="3"/>
      <c r="J649" s="3"/>
      <c r="K649" s="3"/>
      <c r="L649" s="3"/>
      <c r="M649" s="3"/>
      <c r="N649" s="61"/>
      <c r="O649" s="3"/>
      <c r="P649" s="61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61"/>
      <c r="C650" s="61"/>
      <c r="D650" s="61"/>
      <c r="E650" s="3"/>
      <c r="F650" s="3"/>
      <c r="G650" s="3"/>
      <c r="H650" s="3"/>
      <c r="I650" s="3"/>
      <c r="J650" s="3"/>
      <c r="K650" s="3"/>
      <c r="L650" s="3"/>
      <c r="M650" s="3"/>
      <c r="N650" s="61"/>
      <c r="O650" s="3"/>
      <c r="P650" s="61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61"/>
      <c r="C651" s="61"/>
      <c r="D651" s="61"/>
      <c r="E651" s="3"/>
      <c r="F651" s="3"/>
      <c r="G651" s="3"/>
      <c r="H651" s="3"/>
      <c r="I651" s="3"/>
      <c r="J651" s="3"/>
      <c r="K651" s="3"/>
      <c r="L651" s="3"/>
      <c r="M651" s="3"/>
      <c r="N651" s="61"/>
      <c r="O651" s="3"/>
      <c r="P651" s="61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61"/>
      <c r="C652" s="61"/>
      <c r="D652" s="61"/>
      <c r="E652" s="3"/>
      <c r="F652" s="3"/>
      <c r="G652" s="3"/>
      <c r="H652" s="3"/>
      <c r="I652" s="3"/>
      <c r="J652" s="3"/>
      <c r="K652" s="3"/>
      <c r="L652" s="3"/>
      <c r="M652" s="3"/>
      <c r="N652" s="61"/>
      <c r="O652" s="3"/>
      <c r="P652" s="61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61"/>
      <c r="C653" s="61"/>
      <c r="D653" s="61"/>
      <c r="E653" s="3"/>
      <c r="F653" s="3"/>
      <c r="G653" s="3"/>
      <c r="H653" s="3"/>
      <c r="I653" s="3"/>
      <c r="J653" s="3"/>
      <c r="K653" s="3"/>
      <c r="L653" s="3"/>
      <c r="M653" s="3"/>
      <c r="N653" s="61"/>
      <c r="O653" s="3"/>
      <c r="P653" s="61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61"/>
      <c r="C654" s="61"/>
      <c r="D654" s="61"/>
      <c r="E654" s="3"/>
      <c r="F654" s="3"/>
      <c r="G654" s="3"/>
      <c r="H654" s="3"/>
      <c r="I654" s="3"/>
      <c r="J654" s="3"/>
      <c r="K654" s="3"/>
      <c r="L654" s="3"/>
      <c r="M654" s="3"/>
      <c r="N654" s="61"/>
      <c r="O654" s="3"/>
      <c r="P654" s="61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61"/>
      <c r="C655" s="61"/>
      <c r="D655" s="61"/>
      <c r="E655" s="3"/>
      <c r="F655" s="3"/>
      <c r="G655" s="3"/>
      <c r="H655" s="3"/>
      <c r="I655" s="3"/>
      <c r="J655" s="3"/>
      <c r="K655" s="3"/>
      <c r="L655" s="3"/>
      <c r="M655" s="3"/>
      <c r="N655" s="61"/>
      <c r="O655" s="3"/>
      <c r="P655" s="61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61"/>
      <c r="C656" s="61"/>
      <c r="D656" s="61"/>
      <c r="E656" s="3"/>
      <c r="F656" s="3"/>
      <c r="G656" s="3"/>
      <c r="H656" s="3"/>
      <c r="I656" s="3"/>
      <c r="J656" s="3"/>
      <c r="K656" s="3"/>
      <c r="L656" s="3"/>
      <c r="M656" s="3"/>
      <c r="N656" s="61"/>
      <c r="O656" s="3"/>
      <c r="P656" s="61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61"/>
      <c r="C657" s="61"/>
      <c r="D657" s="61"/>
      <c r="E657" s="3"/>
      <c r="F657" s="3"/>
      <c r="G657" s="3"/>
      <c r="H657" s="3"/>
      <c r="I657" s="3"/>
      <c r="J657" s="3"/>
      <c r="K657" s="3"/>
      <c r="L657" s="3"/>
      <c r="M657" s="3"/>
      <c r="N657" s="61"/>
      <c r="O657" s="3"/>
      <c r="P657" s="61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61"/>
      <c r="C658" s="61"/>
      <c r="D658" s="61"/>
      <c r="E658" s="3"/>
      <c r="F658" s="3"/>
      <c r="G658" s="3"/>
      <c r="H658" s="3"/>
      <c r="I658" s="3"/>
      <c r="J658" s="3"/>
      <c r="K658" s="3"/>
      <c r="L658" s="3"/>
      <c r="M658" s="3"/>
      <c r="N658" s="61"/>
      <c r="O658" s="3"/>
      <c r="P658" s="61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61"/>
      <c r="C659" s="61"/>
      <c r="D659" s="61"/>
      <c r="E659" s="3"/>
      <c r="F659" s="3"/>
      <c r="G659" s="3"/>
      <c r="H659" s="3"/>
      <c r="I659" s="3"/>
      <c r="J659" s="3"/>
      <c r="K659" s="3"/>
      <c r="L659" s="3"/>
      <c r="M659" s="3"/>
      <c r="N659" s="61"/>
      <c r="O659" s="3"/>
      <c r="P659" s="61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61"/>
      <c r="C660" s="61"/>
      <c r="D660" s="61"/>
      <c r="E660" s="3"/>
      <c r="F660" s="3"/>
      <c r="G660" s="3"/>
      <c r="H660" s="3"/>
      <c r="I660" s="3"/>
      <c r="J660" s="3"/>
      <c r="K660" s="3"/>
      <c r="L660" s="3"/>
      <c r="M660" s="3"/>
      <c r="N660" s="61"/>
      <c r="O660" s="3"/>
      <c r="P660" s="61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61"/>
      <c r="C661" s="61"/>
      <c r="D661" s="61"/>
      <c r="E661" s="3"/>
      <c r="F661" s="3"/>
      <c r="G661" s="3"/>
      <c r="H661" s="3"/>
      <c r="I661" s="3"/>
      <c r="J661" s="3"/>
      <c r="K661" s="3"/>
      <c r="L661" s="3"/>
      <c r="M661" s="3"/>
      <c r="N661" s="61"/>
      <c r="O661" s="3"/>
      <c r="P661" s="61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61"/>
      <c r="C662" s="61"/>
      <c r="D662" s="61"/>
      <c r="E662" s="3"/>
      <c r="F662" s="3"/>
      <c r="G662" s="3"/>
      <c r="H662" s="3"/>
      <c r="I662" s="3"/>
      <c r="J662" s="3"/>
      <c r="K662" s="3"/>
      <c r="L662" s="3"/>
      <c r="M662" s="3"/>
      <c r="N662" s="61"/>
      <c r="O662" s="3"/>
      <c r="P662" s="61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61"/>
      <c r="C663" s="61"/>
      <c r="D663" s="61"/>
      <c r="E663" s="3"/>
      <c r="F663" s="3"/>
      <c r="G663" s="3"/>
      <c r="H663" s="3"/>
      <c r="I663" s="3"/>
      <c r="J663" s="3"/>
      <c r="K663" s="3"/>
      <c r="L663" s="3"/>
      <c r="M663" s="3"/>
      <c r="N663" s="61"/>
      <c r="O663" s="3"/>
      <c r="P663" s="61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61"/>
      <c r="C664" s="61"/>
      <c r="D664" s="61"/>
      <c r="E664" s="3"/>
      <c r="F664" s="3"/>
      <c r="G664" s="3"/>
      <c r="H664" s="3"/>
      <c r="I664" s="3"/>
      <c r="J664" s="3"/>
      <c r="K664" s="3"/>
      <c r="L664" s="3"/>
      <c r="M664" s="3"/>
      <c r="N664" s="61"/>
      <c r="O664" s="3"/>
      <c r="P664" s="61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61"/>
      <c r="C665" s="61"/>
      <c r="D665" s="61"/>
      <c r="E665" s="3"/>
      <c r="F665" s="3"/>
      <c r="G665" s="3"/>
      <c r="H665" s="3"/>
      <c r="I665" s="3"/>
      <c r="J665" s="3"/>
      <c r="K665" s="3"/>
      <c r="L665" s="3"/>
      <c r="M665" s="3"/>
      <c r="N665" s="61"/>
      <c r="O665" s="3"/>
      <c r="P665" s="61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61"/>
      <c r="C666" s="61"/>
      <c r="D666" s="61"/>
      <c r="E666" s="3"/>
      <c r="F666" s="3"/>
      <c r="G666" s="3"/>
      <c r="H666" s="3"/>
      <c r="I666" s="3"/>
      <c r="J666" s="3"/>
      <c r="K666" s="3"/>
      <c r="L666" s="3"/>
      <c r="M666" s="3"/>
      <c r="N666" s="61"/>
      <c r="O666" s="3"/>
      <c r="P666" s="61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61"/>
      <c r="C667" s="61"/>
      <c r="D667" s="61"/>
      <c r="E667" s="3"/>
      <c r="F667" s="3"/>
      <c r="G667" s="3"/>
      <c r="H667" s="3"/>
      <c r="I667" s="3"/>
      <c r="J667" s="3"/>
      <c r="K667" s="3"/>
      <c r="L667" s="3"/>
      <c r="M667" s="3"/>
      <c r="N667" s="61"/>
      <c r="O667" s="3"/>
      <c r="P667" s="61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61"/>
      <c r="C668" s="61"/>
      <c r="D668" s="61"/>
      <c r="E668" s="3"/>
      <c r="F668" s="3"/>
      <c r="G668" s="3"/>
      <c r="H668" s="3"/>
      <c r="I668" s="3"/>
      <c r="J668" s="3"/>
      <c r="K668" s="3"/>
      <c r="L668" s="3"/>
      <c r="M668" s="3"/>
      <c r="N668" s="61"/>
      <c r="O668" s="3"/>
      <c r="P668" s="61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61"/>
      <c r="C669" s="61"/>
      <c r="D669" s="61"/>
      <c r="E669" s="3"/>
      <c r="F669" s="3"/>
      <c r="G669" s="3"/>
      <c r="H669" s="3"/>
      <c r="I669" s="3"/>
      <c r="J669" s="3"/>
      <c r="K669" s="3"/>
      <c r="L669" s="3"/>
      <c r="M669" s="3"/>
      <c r="N669" s="61"/>
      <c r="O669" s="3"/>
      <c r="P669" s="61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61"/>
      <c r="C670" s="61"/>
      <c r="D670" s="61"/>
      <c r="E670" s="3"/>
      <c r="F670" s="3"/>
      <c r="G670" s="3"/>
      <c r="H670" s="3"/>
      <c r="I670" s="3"/>
      <c r="J670" s="3"/>
      <c r="K670" s="3"/>
      <c r="L670" s="3"/>
      <c r="M670" s="3"/>
      <c r="N670" s="61"/>
      <c r="O670" s="3"/>
      <c r="P670" s="61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61"/>
      <c r="C671" s="61"/>
      <c r="D671" s="61"/>
      <c r="E671" s="3"/>
      <c r="F671" s="3"/>
      <c r="G671" s="3"/>
      <c r="H671" s="3"/>
      <c r="I671" s="3"/>
      <c r="J671" s="3"/>
      <c r="K671" s="3"/>
      <c r="L671" s="3"/>
      <c r="M671" s="3"/>
      <c r="N671" s="61"/>
      <c r="O671" s="3"/>
      <c r="P671" s="61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61"/>
      <c r="C672" s="61"/>
      <c r="D672" s="61"/>
      <c r="E672" s="3"/>
      <c r="F672" s="3"/>
      <c r="G672" s="3"/>
      <c r="H672" s="3"/>
      <c r="I672" s="3"/>
      <c r="J672" s="3"/>
      <c r="K672" s="3"/>
      <c r="L672" s="3"/>
      <c r="M672" s="3"/>
      <c r="N672" s="61"/>
      <c r="O672" s="3"/>
      <c r="P672" s="61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61"/>
      <c r="C673" s="61"/>
      <c r="D673" s="61"/>
      <c r="E673" s="3"/>
      <c r="F673" s="3"/>
      <c r="G673" s="3"/>
      <c r="H673" s="3"/>
      <c r="I673" s="3"/>
      <c r="J673" s="3"/>
      <c r="K673" s="3"/>
      <c r="L673" s="3"/>
      <c r="M673" s="3"/>
      <c r="N673" s="61"/>
      <c r="O673" s="3"/>
      <c r="P673" s="61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61"/>
      <c r="C674" s="61"/>
      <c r="D674" s="61"/>
      <c r="E674" s="3"/>
      <c r="F674" s="3"/>
      <c r="G674" s="3"/>
      <c r="H674" s="3"/>
      <c r="I674" s="3"/>
      <c r="J674" s="3"/>
      <c r="K674" s="3"/>
      <c r="L674" s="3"/>
      <c r="M674" s="3"/>
      <c r="N674" s="61"/>
      <c r="O674" s="3"/>
      <c r="P674" s="61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61"/>
      <c r="C675" s="61"/>
      <c r="D675" s="61"/>
      <c r="E675" s="3"/>
      <c r="F675" s="3"/>
      <c r="G675" s="3"/>
      <c r="H675" s="3"/>
      <c r="I675" s="3"/>
      <c r="J675" s="3"/>
      <c r="K675" s="3"/>
      <c r="L675" s="3"/>
      <c r="M675" s="3"/>
      <c r="N675" s="61"/>
      <c r="O675" s="3"/>
      <c r="P675" s="61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61"/>
      <c r="C676" s="61"/>
      <c r="D676" s="61"/>
      <c r="E676" s="3"/>
      <c r="F676" s="3"/>
      <c r="G676" s="3"/>
      <c r="H676" s="3"/>
      <c r="I676" s="3"/>
      <c r="J676" s="3"/>
      <c r="K676" s="3"/>
      <c r="L676" s="3"/>
      <c r="M676" s="3"/>
      <c r="N676" s="61"/>
      <c r="O676" s="3"/>
      <c r="P676" s="61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61"/>
      <c r="C677" s="61"/>
      <c r="D677" s="61"/>
      <c r="E677" s="3"/>
      <c r="F677" s="3"/>
      <c r="G677" s="3"/>
      <c r="H677" s="3"/>
      <c r="I677" s="3"/>
      <c r="J677" s="3"/>
      <c r="K677" s="3"/>
      <c r="L677" s="3"/>
      <c r="M677" s="3"/>
      <c r="N677" s="61"/>
      <c r="O677" s="3"/>
      <c r="P677" s="61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61"/>
      <c r="C678" s="61"/>
      <c r="D678" s="61"/>
      <c r="E678" s="3"/>
      <c r="F678" s="3"/>
      <c r="G678" s="3"/>
      <c r="H678" s="3"/>
      <c r="I678" s="3"/>
      <c r="J678" s="3"/>
      <c r="K678" s="3"/>
      <c r="L678" s="3"/>
      <c r="M678" s="3"/>
      <c r="N678" s="61"/>
      <c r="O678" s="3"/>
      <c r="P678" s="61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61"/>
      <c r="C679" s="61"/>
      <c r="D679" s="61"/>
      <c r="E679" s="3"/>
      <c r="F679" s="3"/>
      <c r="G679" s="3"/>
      <c r="H679" s="3"/>
      <c r="I679" s="3"/>
      <c r="J679" s="3"/>
      <c r="K679" s="3"/>
      <c r="L679" s="3"/>
      <c r="M679" s="3"/>
      <c r="N679" s="61"/>
      <c r="O679" s="3"/>
      <c r="P679" s="61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61"/>
      <c r="C680" s="61"/>
      <c r="D680" s="61"/>
      <c r="E680" s="3"/>
      <c r="F680" s="3"/>
      <c r="G680" s="3"/>
      <c r="H680" s="3"/>
      <c r="I680" s="3"/>
      <c r="J680" s="3"/>
      <c r="K680" s="3"/>
      <c r="L680" s="3"/>
      <c r="M680" s="3"/>
      <c r="N680" s="61"/>
      <c r="O680" s="3"/>
      <c r="P680" s="61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61"/>
      <c r="C681" s="61"/>
      <c r="D681" s="61"/>
      <c r="E681" s="3"/>
      <c r="F681" s="3"/>
      <c r="G681" s="3"/>
      <c r="H681" s="3"/>
      <c r="I681" s="3"/>
      <c r="J681" s="3"/>
      <c r="K681" s="3"/>
      <c r="L681" s="3"/>
      <c r="M681" s="3"/>
      <c r="N681" s="61"/>
      <c r="O681" s="3"/>
      <c r="P681" s="61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61"/>
      <c r="C682" s="61"/>
      <c r="D682" s="61"/>
      <c r="E682" s="3"/>
      <c r="F682" s="3"/>
      <c r="G682" s="3"/>
      <c r="H682" s="3"/>
      <c r="I682" s="3"/>
      <c r="J682" s="3"/>
      <c r="K682" s="3"/>
      <c r="L682" s="3"/>
      <c r="M682" s="3"/>
      <c r="N682" s="61"/>
      <c r="O682" s="3"/>
      <c r="P682" s="61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61"/>
      <c r="C683" s="61"/>
      <c r="D683" s="61"/>
      <c r="E683" s="3"/>
      <c r="F683" s="3"/>
      <c r="G683" s="3"/>
      <c r="H683" s="3"/>
      <c r="I683" s="3"/>
      <c r="J683" s="3"/>
      <c r="K683" s="3"/>
      <c r="L683" s="3"/>
      <c r="M683" s="3"/>
      <c r="N683" s="61"/>
      <c r="O683" s="3"/>
      <c r="P683" s="61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61"/>
      <c r="C684" s="61"/>
      <c r="D684" s="61"/>
      <c r="E684" s="3"/>
      <c r="F684" s="3"/>
      <c r="G684" s="3"/>
      <c r="H684" s="3"/>
      <c r="I684" s="3"/>
      <c r="J684" s="3"/>
      <c r="K684" s="3"/>
      <c r="L684" s="3"/>
      <c r="M684" s="3"/>
      <c r="N684" s="61"/>
      <c r="O684" s="3"/>
      <c r="P684" s="61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61"/>
      <c r="C685" s="61"/>
      <c r="D685" s="61"/>
      <c r="E685" s="3"/>
      <c r="F685" s="3"/>
      <c r="G685" s="3"/>
      <c r="H685" s="3"/>
      <c r="I685" s="3"/>
      <c r="J685" s="3"/>
      <c r="K685" s="3"/>
      <c r="L685" s="3"/>
      <c r="M685" s="3"/>
      <c r="N685" s="61"/>
      <c r="O685" s="3"/>
      <c r="P685" s="61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61"/>
      <c r="C686" s="61"/>
      <c r="D686" s="61"/>
      <c r="E686" s="3"/>
      <c r="F686" s="3"/>
      <c r="G686" s="3"/>
      <c r="H686" s="3"/>
      <c r="I686" s="3"/>
      <c r="J686" s="3"/>
      <c r="K686" s="3"/>
      <c r="L686" s="3"/>
      <c r="M686" s="3"/>
      <c r="N686" s="61"/>
      <c r="O686" s="3"/>
      <c r="P686" s="61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61"/>
      <c r="C687" s="61"/>
      <c r="D687" s="61"/>
      <c r="E687" s="3"/>
      <c r="F687" s="3"/>
      <c r="G687" s="3"/>
      <c r="H687" s="3"/>
      <c r="I687" s="3"/>
      <c r="J687" s="3"/>
      <c r="K687" s="3"/>
      <c r="L687" s="3"/>
      <c r="M687" s="3"/>
      <c r="N687" s="61"/>
      <c r="O687" s="3"/>
      <c r="P687" s="61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61"/>
      <c r="C688" s="61"/>
      <c r="D688" s="61"/>
      <c r="E688" s="3"/>
      <c r="F688" s="3"/>
      <c r="G688" s="3"/>
      <c r="H688" s="3"/>
      <c r="I688" s="3"/>
      <c r="J688" s="3"/>
      <c r="K688" s="3"/>
      <c r="L688" s="3"/>
      <c r="M688" s="3"/>
      <c r="N688" s="61"/>
      <c r="O688" s="3"/>
      <c r="P688" s="61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61"/>
      <c r="C689" s="61"/>
      <c r="D689" s="61"/>
      <c r="E689" s="3"/>
      <c r="F689" s="3"/>
      <c r="G689" s="3"/>
      <c r="H689" s="3"/>
      <c r="I689" s="3"/>
      <c r="J689" s="3"/>
      <c r="K689" s="3"/>
      <c r="L689" s="3"/>
      <c r="M689" s="3"/>
      <c r="N689" s="61"/>
      <c r="O689" s="3"/>
      <c r="P689" s="61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61"/>
      <c r="C690" s="61"/>
      <c r="D690" s="61"/>
      <c r="E690" s="3"/>
      <c r="F690" s="3"/>
      <c r="G690" s="3"/>
      <c r="H690" s="3"/>
      <c r="I690" s="3"/>
      <c r="J690" s="3"/>
      <c r="K690" s="3"/>
      <c r="L690" s="3"/>
      <c r="M690" s="3"/>
      <c r="N690" s="61"/>
      <c r="O690" s="3"/>
      <c r="P690" s="61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61"/>
      <c r="C691" s="61"/>
      <c r="D691" s="61"/>
      <c r="E691" s="3"/>
      <c r="F691" s="3"/>
      <c r="G691" s="3"/>
      <c r="H691" s="3"/>
      <c r="I691" s="3"/>
      <c r="J691" s="3"/>
      <c r="K691" s="3"/>
      <c r="L691" s="3"/>
      <c r="M691" s="3"/>
      <c r="N691" s="61"/>
      <c r="O691" s="3"/>
      <c r="P691" s="61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61"/>
      <c r="C692" s="61"/>
      <c r="D692" s="61"/>
      <c r="E692" s="3"/>
      <c r="F692" s="3"/>
      <c r="G692" s="3"/>
      <c r="H692" s="3"/>
      <c r="I692" s="3"/>
      <c r="J692" s="3"/>
      <c r="K692" s="3"/>
      <c r="L692" s="3"/>
      <c r="M692" s="3"/>
      <c r="N692" s="61"/>
      <c r="O692" s="3"/>
      <c r="P692" s="61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61"/>
      <c r="C693" s="61"/>
      <c r="D693" s="61"/>
      <c r="E693" s="3"/>
      <c r="F693" s="3"/>
      <c r="G693" s="3"/>
      <c r="H693" s="3"/>
      <c r="I693" s="3"/>
      <c r="J693" s="3"/>
      <c r="K693" s="3"/>
      <c r="L693" s="3"/>
      <c r="M693" s="3"/>
      <c r="N693" s="61"/>
      <c r="O693" s="3"/>
      <c r="P693" s="61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61"/>
      <c r="C694" s="61"/>
      <c r="D694" s="61"/>
      <c r="E694" s="3"/>
      <c r="F694" s="3"/>
      <c r="G694" s="3"/>
      <c r="H694" s="3"/>
      <c r="I694" s="3"/>
      <c r="J694" s="3"/>
      <c r="K694" s="3"/>
      <c r="L694" s="3"/>
      <c r="M694" s="3"/>
      <c r="N694" s="61"/>
      <c r="O694" s="3"/>
      <c r="P694" s="61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61"/>
      <c r="C695" s="61"/>
      <c r="D695" s="61"/>
      <c r="E695" s="3"/>
      <c r="F695" s="3"/>
      <c r="G695" s="3"/>
      <c r="H695" s="3"/>
      <c r="I695" s="3"/>
      <c r="J695" s="3"/>
      <c r="K695" s="3"/>
      <c r="L695" s="3"/>
      <c r="M695" s="3"/>
      <c r="N695" s="61"/>
      <c r="O695" s="3"/>
      <c r="P695" s="61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61"/>
      <c r="C696" s="61"/>
      <c r="D696" s="61"/>
      <c r="E696" s="3"/>
      <c r="F696" s="3"/>
      <c r="G696" s="3"/>
      <c r="H696" s="3"/>
      <c r="I696" s="3"/>
      <c r="J696" s="3"/>
      <c r="K696" s="3"/>
      <c r="L696" s="3"/>
      <c r="M696" s="3"/>
      <c r="N696" s="61"/>
      <c r="O696" s="3"/>
      <c r="P696" s="61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61"/>
      <c r="C697" s="61"/>
      <c r="D697" s="61"/>
      <c r="E697" s="3"/>
      <c r="F697" s="3"/>
      <c r="G697" s="3"/>
      <c r="H697" s="3"/>
      <c r="I697" s="3"/>
      <c r="J697" s="3"/>
      <c r="K697" s="3"/>
      <c r="L697" s="3"/>
      <c r="M697" s="3"/>
      <c r="N697" s="61"/>
      <c r="O697" s="3"/>
      <c r="P697" s="61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61"/>
      <c r="C698" s="61"/>
      <c r="D698" s="61"/>
      <c r="E698" s="3"/>
      <c r="F698" s="3"/>
      <c r="G698" s="3"/>
      <c r="H698" s="3"/>
      <c r="I698" s="3"/>
      <c r="J698" s="3"/>
      <c r="K698" s="3"/>
      <c r="L698" s="3"/>
      <c r="M698" s="3"/>
      <c r="N698" s="61"/>
      <c r="O698" s="3"/>
      <c r="P698" s="61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61"/>
      <c r="C699" s="61"/>
      <c r="D699" s="61"/>
      <c r="E699" s="3"/>
      <c r="F699" s="3"/>
      <c r="G699" s="3"/>
      <c r="H699" s="3"/>
      <c r="I699" s="3"/>
      <c r="J699" s="3"/>
      <c r="K699" s="3"/>
      <c r="L699" s="3"/>
      <c r="M699" s="3"/>
      <c r="N699" s="61"/>
      <c r="O699" s="3"/>
      <c r="P699" s="61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61"/>
      <c r="C700" s="61"/>
      <c r="D700" s="61"/>
      <c r="E700" s="3"/>
      <c r="F700" s="3"/>
      <c r="G700" s="3"/>
      <c r="H700" s="3"/>
      <c r="I700" s="3"/>
      <c r="J700" s="3"/>
      <c r="K700" s="3"/>
      <c r="L700" s="3"/>
      <c r="M700" s="3"/>
      <c r="N700" s="61"/>
      <c r="O700" s="3"/>
      <c r="P700" s="61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61"/>
      <c r="C701" s="61"/>
      <c r="D701" s="61"/>
      <c r="E701" s="3"/>
      <c r="F701" s="3"/>
      <c r="G701" s="3"/>
      <c r="H701" s="3"/>
      <c r="I701" s="3"/>
      <c r="J701" s="3"/>
      <c r="K701" s="3"/>
      <c r="L701" s="3"/>
      <c r="M701" s="3"/>
      <c r="N701" s="61"/>
      <c r="O701" s="3"/>
      <c r="P701" s="61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61"/>
      <c r="C702" s="61"/>
      <c r="D702" s="61"/>
      <c r="E702" s="3"/>
      <c r="F702" s="3"/>
      <c r="G702" s="3"/>
      <c r="H702" s="3"/>
      <c r="I702" s="3"/>
      <c r="J702" s="3"/>
      <c r="K702" s="3"/>
      <c r="L702" s="3"/>
      <c r="M702" s="3"/>
      <c r="N702" s="61"/>
      <c r="O702" s="3"/>
      <c r="P702" s="61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61"/>
      <c r="C703" s="61"/>
      <c r="D703" s="61"/>
      <c r="E703" s="3"/>
      <c r="F703" s="3"/>
      <c r="G703" s="3"/>
      <c r="H703" s="3"/>
      <c r="I703" s="3"/>
      <c r="J703" s="3"/>
      <c r="K703" s="3"/>
      <c r="L703" s="3"/>
      <c r="M703" s="3"/>
      <c r="N703" s="61"/>
      <c r="O703" s="3"/>
      <c r="P703" s="61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61"/>
      <c r="C704" s="61"/>
      <c r="D704" s="61"/>
      <c r="E704" s="3"/>
      <c r="F704" s="3"/>
      <c r="G704" s="3"/>
      <c r="H704" s="3"/>
      <c r="I704" s="3"/>
      <c r="J704" s="3"/>
      <c r="K704" s="3"/>
      <c r="L704" s="3"/>
      <c r="M704" s="3"/>
      <c r="N704" s="61"/>
      <c r="O704" s="3"/>
      <c r="P704" s="61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61"/>
      <c r="C705" s="61"/>
      <c r="D705" s="61"/>
      <c r="E705" s="3"/>
      <c r="F705" s="3"/>
      <c r="G705" s="3"/>
      <c r="H705" s="3"/>
      <c r="I705" s="3"/>
      <c r="J705" s="3"/>
      <c r="K705" s="3"/>
      <c r="L705" s="3"/>
      <c r="M705" s="3"/>
      <c r="N705" s="61"/>
      <c r="O705" s="3"/>
      <c r="P705" s="61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61"/>
      <c r="C706" s="61"/>
      <c r="D706" s="61"/>
      <c r="E706" s="3"/>
      <c r="F706" s="3"/>
      <c r="G706" s="3"/>
      <c r="H706" s="3"/>
      <c r="I706" s="3"/>
      <c r="J706" s="3"/>
      <c r="K706" s="3"/>
      <c r="L706" s="3"/>
      <c r="M706" s="3"/>
      <c r="N706" s="61"/>
      <c r="O706" s="3"/>
      <c r="P706" s="61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61"/>
      <c r="C707" s="61"/>
      <c r="D707" s="61"/>
      <c r="E707" s="3"/>
      <c r="F707" s="3"/>
      <c r="G707" s="3"/>
      <c r="H707" s="3"/>
      <c r="I707" s="3"/>
      <c r="J707" s="3"/>
      <c r="K707" s="3"/>
      <c r="L707" s="3"/>
      <c r="M707" s="3"/>
      <c r="N707" s="61"/>
      <c r="O707" s="3"/>
      <c r="P707" s="61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61"/>
      <c r="C708" s="61"/>
      <c r="D708" s="61"/>
      <c r="E708" s="3"/>
      <c r="F708" s="3"/>
      <c r="G708" s="3"/>
      <c r="H708" s="3"/>
      <c r="I708" s="3"/>
      <c r="J708" s="3"/>
      <c r="K708" s="3"/>
      <c r="L708" s="3"/>
      <c r="M708" s="3"/>
      <c r="N708" s="61"/>
      <c r="O708" s="3"/>
      <c r="P708" s="61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61"/>
      <c r="C709" s="61"/>
      <c r="D709" s="61"/>
      <c r="E709" s="3"/>
      <c r="F709" s="3"/>
      <c r="G709" s="3"/>
      <c r="H709" s="3"/>
      <c r="I709" s="3"/>
      <c r="J709" s="3"/>
      <c r="K709" s="3"/>
      <c r="L709" s="3"/>
      <c r="M709" s="3"/>
      <c r="N709" s="61"/>
      <c r="O709" s="3"/>
      <c r="P709" s="61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61"/>
      <c r="C710" s="61"/>
      <c r="D710" s="61"/>
      <c r="E710" s="3"/>
      <c r="F710" s="3"/>
      <c r="G710" s="3"/>
      <c r="H710" s="3"/>
      <c r="I710" s="3"/>
      <c r="J710" s="3"/>
      <c r="K710" s="3"/>
      <c r="L710" s="3"/>
      <c r="M710" s="3"/>
      <c r="N710" s="61"/>
      <c r="O710" s="3"/>
      <c r="P710" s="61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61"/>
      <c r="C711" s="61"/>
      <c r="D711" s="61"/>
      <c r="E711" s="3"/>
      <c r="F711" s="3"/>
      <c r="G711" s="3"/>
      <c r="H711" s="3"/>
      <c r="I711" s="3"/>
      <c r="J711" s="3"/>
      <c r="K711" s="3"/>
      <c r="L711" s="3"/>
      <c r="M711" s="3"/>
      <c r="N711" s="61"/>
      <c r="O711" s="3"/>
      <c r="P711" s="61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61"/>
      <c r="C712" s="61"/>
      <c r="D712" s="61"/>
      <c r="E712" s="3"/>
      <c r="F712" s="3"/>
      <c r="G712" s="3"/>
      <c r="H712" s="3"/>
      <c r="I712" s="3"/>
      <c r="J712" s="3"/>
      <c r="K712" s="3"/>
      <c r="L712" s="3"/>
      <c r="M712" s="3"/>
      <c r="N712" s="61"/>
      <c r="O712" s="3"/>
      <c r="P712" s="61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61"/>
      <c r="C713" s="61"/>
      <c r="D713" s="61"/>
      <c r="E713" s="3"/>
      <c r="F713" s="3"/>
      <c r="G713" s="3"/>
      <c r="H713" s="3"/>
      <c r="I713" s="3"/>
      <c r="J713" s="3"/>
      <c r="K713" s="3"/>
      <c r="L713" s="3"/>
      <c r="M713" s="3"/>
      <c r="N713" s="61"/>
      <c r="O713" s="3"/>
      <c r="P713" s="61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61"/>
      <c r="C714" s="61"/>
      <c r="D714" s="61"/>
      <c r="E714" s="3"/>
      <c r="F714" s="3"/>
      <c r="G714" s="3"/>
      <c r="H714" s="3"/>
      <c r="I714" s="3"/>
      <c r="J714" s="3"/>
      <c r="K714" s="3"/>
      <c r="L714" s="3"/>
      <c r="M714" s="3"/>
      <c r="N714" s="61"/>
      <c r="O714" s="3"/>
      <c r="P714" s="61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61"/>
      <c r="C715" s="61"/>
      <c r="D715" s="61"/>
      <c r="E715" s="3"/>
      <c r="F715" s="3"/>
      <c r="G715" s="3"/>
      <c r="H715" s="3"/>
      <c r="I715" s="3"/>
      <c r="J715" s="3"/>
      <c r="K715" s="3"/>
      <c r="L715" s="3"/>
      <c r="M715" s="3"/>
      <c r="N715" s="61"/>
      <c r="O715" s="3"/>
      <c r="P715" s="61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61"/>
      <c r="C716" s="61"/>
      <c r="D716" s="61"/>
      <c r="E716" s="3"/>
      <c r="F716" s="3"/>
      <c r="G716" s="3"/>
      <c r="H716" s="3"/>
      <c r="I716" s="3"/>
      <c r="J716" s="3"/>
      <c r="K716" s="3"/>
      <c r="L716" s="3"/>
      <c r="M716" s="3"/>
      <c r="N716" s="61"/>
      <c r="O716" s="3"/>
      <c r="P716" s="61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61"/>
      <c r="C717" s="61"/>
      <c r="D717" s="61"/>
      <c r="E717" s="3"/>
      <c r="F717" s="3"/>
      <c r="G717" s="3"/>
      <c r="H717" s="3"/>
      <c r="I717" s="3"/>
      <c r="J717" s="3"/>
      <c r="K717" s="3"/>
      <c r="L717" s="3"/>
      <c r="M717" s="3"/>
      <c r="N717" s="61"/>
      <c r="O717" s="3"/>
      <c r="P717" s="61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61"/>
      <c r="C718" s="61"/>
      <c r="D718" s="61"/>
      <c r="E718" s="3"/>
      <c r="F718" s="3"/>
      <c r="G718" s="3"/>
      <c r="H718" s="3"/>
      <c r="I718" s="3"/>
      <c r="J718" s="3"/>
      <c r="K718" s="3"/>
      <c r="L718" s="3"/>
      <c r="M718" s="3"/>
      <c r="N718" s="61"/>
      <c r="O718" s="3"/>
      <c r="P718" s="61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61"/>
      <c r="C719" s="61"/>
      <c r="D719" s="61"/>
      <c r="E719" s="3"/>
      <c r="F719" s="3"/>
      <c r="G719" s="3"/>
      <c r="H719" s="3"/>
      <c r="I719" s="3"/>
      <c r="J719" s="3"/>
      <c r="K719" s="3"/>
      <c r="L719" s="3"/>
      <c r="M719" s="3"/>
      <c r="N719" s="61"/>
      <c r="O719" s="3"/>
      <c r="P719" s="61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61"/>
      <c r="C720" s="61"/>
      <c r="D720" s="61"/>
      <c r="E720" s="3"/>
      <c r="F720" s="3"/>
      <c r="G720" s="3"/>
      <c r="H720" s="3"/>
      <c r="I720" s="3"/>
      <c r="J720" s="3"/>
      <c r="K720" s="3"/>
      <c r="L720" s="3"/>
      <c r="M720" s="3"/>
      <c r="N720" s="61"/>
      <c r="O720" s="3"/>
      <c r="P720" s="61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61"/>
      <c r="C721" s="61"/>
      <c r="D721" s="61"/>
      <c r="E721" s="3"/>
      <c r="F721" s="3"/>
      <c r="G721" s="3"/>
      <c r="H721" s="3"/>
      <c r="I721" s="3"/>
      <c r="J721" s="3"/>
      <c r="K721" s="3"/>
      <c r="L721" s="3"/>
      <c r="M721" s="3"/>
      <c r="N721" s="61"/>
      <c r="O721" s="3"/>
      <c r="P721" s="61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61"/>
      <c r="C722" s="61"/>
      <c r="D722" s="61"/>
      <c r="E722" s="3"/>
      <c r="F722" s="3"/>
      <c r="G722" s="3"/>
      <c r="H722" s="3"/>
      <c r="I722" s="3"/>
      <c r="J722" s="3"/>
      <c r="K722" s="3"/>
      <c r="L722" s="3"/>
      <c r="M722" s="3"/>
      <c r="N722" s="61"/>
      <c r="O722" s="3"/>
      <c r="P722" s="61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61"/>
      <c r="C723" s="61"/>
      <c r="D723" s="61"/>
      <c r="E723" s="3"/>
      <c r="F723" s="3"/>
      <c r="G723" s="3"/>
      <c r="H723" s="3"/>
      <c r="I723" s="3"/>
      <c r="J723" s="3"/>
      <c r="K723" s="3"/>
      <c r="L723" s="3"/>
      <c r="M723" s="3"/>
      <c r="N723" s="61"/>
      <c r="O723" s="3"/>
      <c r="P723" s="61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61"/>
      <c r="C724" s="61"/>
      <c r="D724" s="61"/>
      <c r="E724" s="3"/>
      <c r="F724" s="3"/>
      <c r="G724" s="3"/>
      <c r="H724" s="3"/>
      <c r="I724" s="3"/>
      <c r="J724" s="3"/>
      <c r="K724" s="3"/>
      <c r="L724" s="3"/>
      <c r="M724" s="3"/>
      <c r="N724" s="61"/>
      <c r="O724" s="3"/>
      <c r="P724" s="61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61"/>
      <c r="C725" s="61"/>
      <c r="D725" s="61"/>
      <c r="E725" s="3"/>
      <c r="F725" s="3"/>
      <c r="G725" s="3"/>
      <c r="H725" s="3"/>
      <c r="I725" s="3"/>
      <c r="J725" s="3"/>
      <c r="K725" s="3"/>
      <c r="L725" s="3"/>
      <c r="M725" s="3"/>
      <c r="N725" s="61"/>
      <c r="O725" s="3"/>
      <c r="P725" s="61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61"/>
      <c r="C726" s="61"/>
      <c r="D726" s="61"/>
      <c r="E726" s="3"/>
      <c r="F726" s="3"/>
      <c r="G726" s="3"/>
      <c r="H726" s="3"/>
      <c r="I726" s="3"/>
      <c r="J726" s="3"/>
      <c r="K726" s="3"/>
      <c r="L726" s="3"/>
      <c r="M726" s="3"/>
      <c r="N726" s="61"/>
      <c r="O726" s="3"/>
      <c r="P726" s="61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61"/>
      <c r="C727" s="61"/>
      <c r="D727" s="61"/>
      <c r="E727" s="3"/>
      <c r="F727" s="3"/>
      <c r="G727" s="3"/>
      <c r="H727" s="3"/>
      <c r="I727" s="3"/>
      <c r="J727" s="3"/>
      <c r="K727" s="3"/>
      <c r="L727" s="3"/>
      <c r="M727" s="3"/>
      <c r="N727" s="61"/>
      <c r="O727" s="3"/>
      <c r="P727" s="61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61"/>
      <c r="C728" s="61"/>
      <c r="D728" s="61"/>
      <c r="E728" s="3"/>
      <c r="F728" s="3"/>
      <c r="G728" s="3"/>
      <c r="H728" s="3"/>
      <c r="I728" s="3"/>
      <c r="J728" s="3"/>
      <c r="K728" s="3"/>
      <c r="L728" s="3"/>
      <c r="M728" s="3"/>
      <c r="N728" s="61"/>
      <c r="O728" s="3"/>
      <c r="P728" s="61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61"/>
      <c r="C729" s="61"/>
      <c r="D729" s="61"/>
      <c r="E729" s="3"/>
      <c r="F729" s="3"/>
      <c r="G729" s="3"/>
      <c r="H729" s="3"/>
      <c r="I729" s="3"/>
      <c r="J729" s="3"/>
      <c r="K729" s="3"/>
      <c r="L729" s="3"/>
      <c r="M729" s="3"/>
      <c r="N729" s="61"/>
      <c r="O729" s="3"/>
      <c r="P729" s="61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61"/>
      <c r="C730" s="61"/>
      <c r="D730" s="61"/>
      <c r="E730" s="3"/>
      <c r="F730" s="3"/>
      <c r="G730" s="3"/>
      <c r="H730" s="3"/>
      <c r="I730" s="3"/>
      <c r="J730" s="3"/>
      <c r="K730" s="3"/>
      <c r="L730" s="3"/>
      <c r="M730" s="3"/>
      <c r="N730" s="61"/>
      <c r="O730" s="3"/>
      <c r="P730" s="61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61"/>
      <c r="C731" s="61"/>
      <c r="D731" s="61"/>
      <c r="E731" s="3"/>
      <c r="F731" s="3"/>
      <c r="G731" s="3"/>
      <c r="H731" s="3"/>
      <c r="I731" s="3"/>
      <c r="J731" s="3"/>
      <c r="K731" s="3"/>
      <c r="L731" s="3"/>
      <c r="M731" s="3"/>
      <c r="N731" s="61"/>
      <c r="O731" s="3"/>
      <c r="P731" s="61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61"/>
      <c r="C732" s="61"/>
      <c r="D732" s="61"/>
      <c r="E732" s="3"/>
      <c r="F732" s="3"/>
      <c r="G732" s="3"/>
      <c r="H732" s="3"/>
      <c r="I732" s="3"/>
      <c r="J732" s="3"/>
      <c r="K732" s="3"/>
      <c r="L732" s="3"/>
      <c r="M732" s="3"/>
      <c r="N732" s="61"/>
      <c r="O732" s="3"/>
      <c r="P732" s="61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61"/>
      <c r="C733" s="61"/>
      <c r="D733" s="61"/>
      <c r="E733" s="3"/>
      <c r="F733" s="3"/>
      <c r="G733" s="3"/>
      <c r="H733" s="3"/>
      <c r="I733" s="3"/>
      <c r="J733" s="3"/>
      <c r="K733" s="3"/>
      <c r="L733" s="3"/>
      <c r="M733" s="3"/>
      <c r="N733" s="61"/>
      <c r="O733" s="3"/>
      <c r="P733" s="61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61"/>
      <c r="C734" s="61"/>
      <c r="D734" s="61"/>
      <c r="E734" s="3"/>
      <c r="F734" s="3"/>
      <c r="G734" s="3"/>
      <c r="H734" s="3"/>
      <c r="I734" s="3"/>
      <c r="J734" s="3"/>
      <c r="K734" s="3"/>
      <c r="L734" s="3"/>
      <c r="M734" s="3"/>
      <c r="N734" s="61"/>
      <c r="O734" s="3"/>
      <c r="P734" s="61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61"/>
      <c r="C735" s="61"/>
      <c r="D735" s="61"/>
      <c r="E735" s="3"/>
      <c r="F735" s="3"/>
      <c r="G735" s="3"/>
      <c r="H735" s="3"/>
      <c r="I735" s="3"/>
      <c r="J735" s="3"/>
      <c r="K735" s="3"/>
      <c r="L735" s="3"/>
      <c r="M735" s="3"/>
      <c r="N735" s="61"/>
      <c r="O735" s="3"/>
      <c r="P735" s="61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61"/>
      <c r="C736" s="61"/>
      <c r="D736" s="61"/>
      <c r="E736" s="3"/>
      <c r="F736" s="3"/>
      <c r="G736" s="3"/>
      <c r="H736" s="3"/>
      <c r="I736" s="3"/>
      <c r="J736" s="3"/>
      <c r="K736" s="3"/>
      <c r="L736" s="3"/>
      <c r="M736" s="3"/>
      <c r="N736" s="61"/>
      <c r="O736" s="3"/>
      <c r="P736" s="61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61"/>
      <c r="C737" s="61"/>
      <c r="D737" s="61"/>
      <c r="E737" s="3"/>
      <c r="F737" s="3"/>
      <c r="G737" s="3"/>
      <c r="H737" s="3"/>
      <c r="I737" s="3"/>
      <c r="J737" s="3"/>
      <c r="K737" s="3"/>
      <c r="L737" s="3"/>
      <c r="M737" s="3"/>
      <c r="N737" s="61"/>
      <c r="O737" s="3"/>
      <c r="P737" s="61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61"/>
      <c r="C738" s="61"/>
      <c r="D738" s="61"/>
      <c r="E738" s="3"/>
      <c r="F738" s="3"/>
      <c r="G738" s="3"/>
      <c r="H738" s="3"/>
      <c r="I738" s="3"/>
      <c r="J738" s="3"/>
      <c r="K738" s="3"/>
      <c r="L738" s="3"/>
      <c r="M738" s="3"/>
      <c r="N738" s="61"/>
      <c r="O738" s="3"/>
      <c r="P738" s="61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61"/>
      <c r="C739" s="61"/>
      <c r="D739" s="61"/>
      <c r="E739" s="3"/>
      <c r="F739" s="3"/>
      <c r="G739" s="3"/>
      <c r="H739" s="3"/>
      <c r="I739" s="3"/>
      <c r="J739" s="3"/>
      <c r="K739" s="3"/>
      <c r="L739" s="3"/>
      <c r="M739" s="3"/>
      <c r="N739" s="61"/>
      <c r="O739" s="3"/>
      <c r="P739" s="61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61"/>
      <c r="C740" s="61"/>
      <c r="D740" s="61"/>
      <c r="E740" s="3"/>
      <c r="F740" s="3"/>
      <c r="G740" s="3"/>
      <c r="H740" s="3"/>
      <c r="I740" s="3"/>
      <c r="J740" s="3"/>
      <c r="K740" s="3"/>
      <c r="L740" s="3"/>
      <c r="M740" s="3"/>
      <c r="N740" s="61"/>
      <c r="O740" s="3"/>
      <c r="P740" s="61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61"/>
      <c r="C741" s="61"/>
      <c r="D741" s="61"/>
      <c r="E741" s="3"/>
      <c r="F741" s="3"/>
      <c r="G741" s="3"/>
      <c r="H741" s="3"/>
      <c r="I741" s="3"/>
      <c r="J741" s="3"/>
      <c r="K741" s="3"/>
      <c r="L741" s="3"/>
      <c r="M741" s="3"/>
      <c r="N741" s="61"/>
      <c r="O741" s="3"/>
      <c r="P741" s="61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61"/>
      <c r="C742" s="61"/>
      <c r="D742" s="61"/>
      <c r="E742" s="3"/>
      <c r="F742" s="3"/>
      <c r="G742" s="3"/>
      <c r="H742" s="3"/>
      <c r="I742" s="3"/>
      <c r="J742" s="3"/>
      <c r="K742" s="3"/>
      <c r="L742" s="3"/>
      <c r="M742" s="3"/>
      <c r="N742" s="61"/>
      <c r="O742" s="3"/>
      <c r="P742" s="61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61"/>
      <c r="C743" s="61"/>
      <c r="D743" s="61"/>
      <c r="E743" s="3"/>
      <c r="F743" s="3"/>
      <c r="G743" s="3"/>
      <c r="H743" s="3"/>
      <c r="I743" s="3"/>
      <c r="J743" s="3"/>
      <c r="K743" s="3"/>
      <c r="L743" s="3"/>
      <c r="M743" s="3"/>
      <c r="N743" s="61"/>
      <c r="O743" s="3"/>
      <c r="P743" s="61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61"/>
      <c r="C744" s="61"/>
      <c r="D744" s="61"/>
      <c r="E744" s="3"/>
      <c r="F744" s="3"/>
      <c r="G744" s="3"/>
      <c r="H744" s="3"/>
      <c r="I744" s="3"/>
      <c r="J744" s="3"/>
      <c r="K744" s="3"/>
      <c r="L744" s="3"/>
      <c r="M744" s="3"/>
      <c r="N744" s="61"/>
      <c r="O744" s="3"/>
      <c r="P744" s="61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61"/>
      <c r="C745" s="61"/>
      <c r="D745" s="61"/>
      <c r="E745" s="3"/>
      <c r="F745" s="3"/>
      <c r="G745" s="3"/>
      <c r="H745" s="3"/>
      <c r="I745" s="3"/>
      <c r="J745" s="3"/>
      <c r="K745" s="3"/>
      <c r="L745" s="3"/>
      <c r="M745" s="3"/>
      <c r="N745" s="61"/>
      <c r="O745" s="3"/>
      <c r="P745" s="61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61"/>
      <c r="C746" s="61"/>
      <c r="D746" s="61"/>
      <c r="E746" s="3"/>
      <c r="F746" s="3"/>
      <c r="G746" s="3"/>
      <c r="H746" s="3"/>
      <c r="I746" s="3"/>
      <c r="J746" s="3"/>
      <c r="K746" s="3"/>
      <c r="L746" s="3"/>
      <c r="M746" s="3"/>
      <c r="N746" s="61"/>
      <c r="O746" s="3"/>
      <c r="P746" s="61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61"/>
      <c r="C747" s="61"/>
      <c r="D747" s="61"/>
      <c r="E747" s="3"/>
      <c r="F747" s="3"/>
      <c r="G747" s="3"/>
      <c r="H747" s="3"/>
      <c r="I747" s="3"/>
      <c r="J747" s="3"/>
      <c r="K747" s="3"/>
      <c r="L747" s="3"/>
      <c r="M747" s="3"/>
      <c r="N747" s="61"/>
      <c r="O747" s="3"/>
      <c r="P747" s="61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61"/>
      <c r="C748" s="61"/>
      <c r="D748" s="61"/>
      <c r="E748" s="3"/>
      <c r="F748" s="3"/>
      <c r="G748" s="3"/>
      <c r="H748" s="3"/>
      <c r="I748" s="3"/>
      <c r="J748" s="3"/>
      <c r="K748" s="3"/>
      <c r="L748" s="3"/>
      <c r="M748" s="3"/>
      <c r="N748" s="61"/>
      <c r="O748" s="3"/>
      <c r="P748" s="61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61"/>
      <c r="C749" s="61"/>
      <c r="D749" s="61"/>
      <c r="E749" s="3"/>
      <c r="F749" s="3"/>
      <c r="G749" s="3"/>
      <c r="H749" s="3"/>
      <c r="I749" s="3"/>
      <c r="J749" s="3"/>
      <c r="K749" s="3"/>
      <c r="L749" s="3"/>
      <c r="M749" s="3"/>
      <c r="N749" s="61"/>
      <c r="O749" s="3"/>
      <c r="P749" s="61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61"/>
      <c r="C750" s="61"/>
      <c r="D750" s="61"/>
      <c r="E750" s="3"/>
      <c r="F750" s="3"/>
      <c r="G750" s="3"/>
      <c r="H750" s="3"/>
      <c r="I750" s="3"/>
      <c r="J750" s="3"/>
      <c r="K750" s="3"/>
      <c r="L750" s="3"/>
      <c r="M750" s="3"/>
      <c r="N750" s="61"/>
      <c r="O750" s="3"/>
      <c r="P750" s="61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61"/>
      <c r="C751" s="61"/>
      <c r="D751" s="61"/>
      <c r="E751" s="3"/>
      <c r="F751" s="3"/>
      <c r="G751" s="3"/>
      <c r="H751" s="3"/>
      <c r="I751" s="3"/>
      <c r="J751" s="3"/>
      <c r="K751" s="3"/>
      <c r="L751" s="3"/>
      <c r="M751" s="3"/>
      <c r="N751" s="61"/>
      <c r="O751" s="3"/>
      <c r="P751" s="61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61"/>
      <c r="C752" s="61"/>
      <c r="D752" s="61"/>
      <c r="E752" s="3"/>
      <c r="F752" s="3"/>
      <c r="G752" s="3"/>
      <c r="H752" s="3"/>
      <c r="I752" s="3"/>
      <c r="J752" s="3"/>
      <c r="K752" s="3"/>
      <c r="L752" s="3"/>
      <c r="M752" s="3"/>
      <c r="N752" s="61"/>
      <c r="O752" s="3"/>
      <c r="P752" s="61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61"/>
      <c r="C753" s="61"/>
      <c r="D753" s="61"/>
      <c r="E753" s="3"/>
      <c r="F753" s="3"/>
      <c r="G753" s="3"/>
      <c r="H753" s="3"/>
      <c r="I753" s="3"/>
      <c r="J753" s="3"/>
      <c r="K753" s="3"/>
      <c r="L753" s="3"/>
      <c r="M753" s="3"/>
      <c r="N753" s="61"/>
      <c r="O753" s="3"/>
      <c r="P753" s="61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61"/>
      <c r="C754" s="61"/>
      <c r="D754" s="61"/>
      <c r="E754" s="3"/>
      <c r="F754" s="3"/>
      <c r="G754" s="3"/>
      <c r="H754" s="3"/>
      <c r="I754" s="3"/>
      <c r="J754" s="3"/>
      <c r="K754" s="3"/>
      <c r="L754" s="3"/>
      <c r="M754" s="3"/>
      <c r="N754" s="61"/>
      <c r="O754" s="3"/>
      <c r="P754" s="61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61"/>
      <c r="C755" s="61"/>
      <c r="D755" s="61"/>
      <c r="E755" s="3"/>
      <c r="F755" s="3"/>
      <c r="G755" s="3"/>
      <c r="H755" s="3"/>
      <c r="I755" s="3"/>
      <c r="J755" s="3"/>
      <c r="K755" s="3"/>
      <c r="L755" s="3"/>
      <c r="M755" s="3"/>
      <c r="N755" s="61"/>
      <c r="O755" s="3"/>
      <c r="P755" s="61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61"/>
      <c r="C756" s="61"/>
      <c r="D756" s="61"/>
      <c r="E756" s="3"/>
      <c r="F756" s="3"/>
      <c r="G756" s="3"/>
      <c r="H756" s="3"/>
      <c r="I756" s="3"/>
      <c r="J756" s="3"/>
      <c r="K756" s="3"/>
      <c r="L756" s="3"/>
      <c r="M756" s="3"/>
      <c r="N756" s="61"/>
      <c r="O756" s="3"/>
      <c r="P756" s="61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61"/>
      <c r="C757" s="61"/>
      <c r="D757" s="61"/>
      <c r="E757" s="3"/>
      <c r="F757" s="3"/>
      <c r="G757" s="3"/>
      <c r="H757" s="3"/>
      <c r="I757" s="3"/>
      <c r="J757" s="3"/>
      <c r="K757" s="3"/>
      <c r="L757" s="3"/>
      <c r="M757" s="3"/>
      <c r="N757" s="61"/>
      <c r="O757" s="3"/>
      <c r="P757" s="61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61"/>
      <c r="C758" s="61"/>
      <c r="D758" s="61"/>
      <c r="E758" s="3"/>
      <c r="F758" s="3"/>
      <c r="G758" s="3"/>
      <c r="H758" s="3"/>
      <c r="I758" s="3"/>
      <c r="J758" s="3"/>
      <c r="K758" s="3"/>
      <c r="L758" s="3"/>
      <c r="M758" s="3"/>
      <c r="N758" s="61"/>
      <c r="O758" s="3"/>
      <c r="P758" s="61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61"/>
      <c r="C759" s="61"/>
      <c r="D759" s="61"/>
      <c r="E759" s="3"/>
      <c r="F759" s="3"/>
      <c r="G759" s="3"/>
      <c r="H759" s="3"/>
      <c r="I759" s="3"/>
      <c r="J759" s="3"/>
      <c r="K759" s="3"/>
      <c r="L759" s="3"/>
      <c r="M759" s="3"/>
      <c r="N759" s="61"/>
      <c r="O759" s="3"/>
      <c r="P759" s="61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61"/>
      <c r="C760" s="61"/>
      <c r="D760" s="61"/>
      <c r="E760" s="3"/>
      <c r="F760" s="3"/>
      <c r="G760" s="3"/>
      <c r="H760" s="3"/>
      <c r="I760" s="3"/>
      <c r="J760" s="3"/>
      <c r="K760" s="3"/>
      <c r="L760" s="3"/>
      <c r="M760" s="3"/>
      <c r="N760" s="61"/>
      <c r="O760" s="3"/>
      <c r="P760" s="61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61"/>
      <c r="C761" s="61"/>
      <c r="D761" s="61"/>
      <c r="E761" s="3"/>
      <c r="F761" s="3"/>
      <c r="G761" s="3"/>
      <c r="H761" s="3"/>
      <c r="I761" s="3"/>
      <c r="J761" s="3"/>
      <c r="K761" s="3"/>
      <c r="L761" s="3"/>
      <c r="M761" s="3"/>
      <c r="N761" s="61"/>
      <c r="O761" s="3"/>
      <c r="P761" s="61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61"/>
      <c r="C762" s="61"/>
      <c r="D762" s="61"/>
      <c r="E762" s="3"/>
      <c r="F762" s="3"/>
      <c r="G762" s="3"/>
      <c r="H762" s="3"/>
      <c r="I762" s="3"/>
      <c r="J762" s="3"/>
      <c r="K762" s="3"/>
      <c r="L762" s="3"/>
      <c r="M762" s="3"/>
      <c r="N762" s="61"/>
      <c r="O762" s="3"/>
      <c r="P762" s="61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61"/>
      <c r="C763" s="61"/>
      <c r="D763" s="61"/>
      <c r="E763" s="3"/>
      <c r="F763" s="3"/>
      <c r="G763" s="3"/>
      <c r="H763" s="3"/>
      <c r="I763" s="3"/>
      <c r="J763" s="3"/>
      <c r="K763" s="3"/>
      <c r="L763" s="3"/>
      <c r="M763" s="3"/>
      <c r="N763" s="61"/>
      <c r="O763" s="3"/>
      <c r="P763" s="61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61"/>
      <c r="C764" s="61"/>
      <c r="D764" s="61"/>
      <c r="E764" s="3"/>
      <c r="F764" s="3"/>
      <c r="G764" s="3"/>
      <c r="H764" s="3"/>
      <c r="I764" s="3"/>
      <c r="J764" s="3"/>
      <c r="K764" s="3"/>
      <c r="L764" s="3"/>
      <c r="M764" s="3"/>
      <c r="N764" s="61"/>
      <c r="O764" s="3"/>
      <c r="P764" s="61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61"/>
      <c r="C765" s="61"/>
      <c r="D765" s="61"/>
      <c r="E765" s="3"/>
      <c r="F765" s="3"/>
      <c r="G765" s="3"/>
      <c r="H765" s="3"/>
      <c r="I765" s="3"/>
      <c r="J765" s="3"/>
      <c r="K765" s="3"/>
      <c r="L765" s="3"/>
      <c r="M765" s="3"/>
      <c r="N765" s="61"/>
      <c r="O765" s="3"/>
      <c r="P765" s="61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61"/>
      <c r="C766" s="61"/>
      <c r="D766" s="61"/>
      <c r="E766" s="3"/>
      <c r="F766" s="3"/>
      <c r="G766" s="3"/>
      <c r="H766" s="3"/>
      <c r="I766" s="3"/>
      <c r="J766" s="3"/>
      <c r="K766" s="3"/>
      <c r="L766" s="3"/>
      <c r="M766" s="3"/>
      <c r="N766" s="61"/>
      <c r="O766" s="3"/>
      <c r="P766" s="61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61"/>
      <c r="C767" s="61"/>
      <c r="D767" s="61"/>
      <c r="E767" s="3"/>
      <c r="F767" s="3"/>
      <c r="G767" s="3"/>
      <c r="H767" s="3"/>
      <c r="I767" s="3"/>
      <c r="J767" s="3"/>
      <c r="K767" s="3"/>
      <c r="L767" s="3"/>
      <c r="M767" s="3"/>
      <c r="N767" s="61"/>
      <c r="O767" s="3"/>
      <c r="P767" s="61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61"/>
      <c r="C768" s="61"/>
      <c r="D768" s="61"/>
      <c r="E768" s="3"/>
      <c r="F768" s="3"/>
      <c r="G768" s="3"/>
      <c r="H768" s="3"/>
      <c r="I768" s="3"/>
      <c r="J768" s="3"/>
      <c r="K768" s="3"/>
      <c r="L768" s="3"/>
      <c r="M768" s="3"/>
      <c r="N768" s="61"/>
      <c r="O768" s="3"/>
      <c r="P768" s="61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61"/>
      <c r="C769" s="61"/>
      <c r="D769" s="61"/>
      <c r="E769" s="3"/>
      <c r="F769" s="3"/>
      <c r="G769" s="3"/>
      <c r="H769" s="3"/>
      <c r="I769" s="3"/>
      <c r="J769" s="3"/>
      <c r="K769" s="3"/>
      <c r="L769" s="3"/>
      <c r="M769" s="3"/>
      <c r="N769" s="61"/>
      <c r="O769" s="3"/>
      <c r="P769" s="61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61"/>
      <c r="C770" s="61"/>
      <c r="D770" s="61"/>
      <c r="E770" s="3"/>
      <c r="F770" s="3"/>
      <c r="G770" s="3"/>
      <c r="H770" s="3"/>
      <c r="I770" s="3"/>
      <c r="J770" s="3"/>
      <c r="K770" s="3"/>
      <c r="L770" s="3"/>
      <c r="M770" s="3"/>
      <c r="N770" s="61"/>
      <c r="O770" s="3"/>
      <c r="P770" s="61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61"/>
      <c r="C771" s="61"/>
      <c r="D771" s="61"/>
      <c r="E771" s="3"/>
      <c r="F771" s="3"/>
      <c r="G771" s="3"/>
      <c r="H771" s="3"/>
      <c r="I771" s="3"/>
      <c r="J771" s="3"/>
      <c r="K771" s="3"/>
      <c r="L771" s="3"/>
      <c r="M771" s="3"/>
      <c r="N771" s="61"/>
      <c r="O771" s="3"/>
      <c r="P771" s="61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61"/>
      <c r="C772" s="61"/>
      <c r="D772" s="61"/>
      <c r="E772" s="3"/>
      <c r="F772" s="3"/>
      <c r="G772" s="3"/>
      <c r="H772" s="3"/>
      <c r="I772" s="3"/>
      <c r="J772" s="3"/>
      <c r="K772" s="3"/>
      <c r="L772" s="3"/>
      <c r="M772" s="3"/>
      <c r="N772" s="61"/>
      <c r="O772" s="3"/>
      <c r="P772" s="61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61"/>
      <c r="C773" s="61"/>
      <c r="D773" s="61"/>
      <c r="E773" s="3"/>
      <c r="F773" s="3"/>
      <c r="G773" s="3"/>
      <c r="H773" s="3"/>
      <c r="I773" s="3"/>
      <c r="J773" s="3"/>
      <c r="K773" s="3"/>
      <c r="L773" s="3"/>
      <c r="M773" s="3"/>
      <c r="N773" s="61"/>
      <c r="O773" s="3"/>
      <c r="P773" s="61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61"/>
      <c r="C774" s="61"/>
      <c r="D774" s="61"/>
      <c r="E774" s="3"/>
      <c r="F774" s="3"/>
      <c r="G774" s="3"/>
      <c r="H774" s="3"/>
      <c r="I774" s="3"/>
      <c r="J774" s="3"/>
      <c r="K774" s="3"/>
      <c r="L774" s="3"/>
      <c r="M774" s="3"/>
      <c r="N774" s="61"/>
      <c r="O774" s="3"/>
      <c r="P774" s="61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61"/>
      <c r="C775" s="61"/>
      <c r="D775" s="61"/>
      <c r="E775" s="3"/>
      <c r="F775" s="3"/>
      <c r="G775" s="3"/>
      <c r="H775" s="3"/>
      <c r="I775" s="3"/>
      <c r="J775" s="3"/>
      <c r="K775" s="3"/>
      <c r="L775" s="3"/>
      <c r="M775" s="3"/>
      <c r="N775" s="61"/>
      <c r="O775" s="3"/>
      <c r="P775" s="61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61"/>
      <c r="C776" s="61"/>
      <c r="D776" s="61"/>
      <c r="E776" s="3"/>
      <c r="F776" s="3"/>
      <c r="G776" s="3"/>
      <c r="H776" s="3"/>
      <c r="I776" s="3"/>
      <c r="J776" s="3"/>
      <c r="K776" s="3"/>
      <c r="L776" s="3"/>
      <c r="M776" s="3"/>
      <c r="N776" s="61"/>
      <c r="O776" s="3"/>
      <c r="P776" s="61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61"/>
      <c r="C777" s="61"/>
      <c r="D777" s="61"/>
      <c r="E777" s="3"/>
      <c r="F777" s="3"/>
      <c r="G777" s="3"/>
      <c r="H777" s="3"/>
      <c r="I777" s="3"/>
      <c r="J777" s="3"/>
      <c r="K777" s="3"/>
      <c r="L777" s="3"/>
      <c r="M777" s="3"/>
      <c r="N777" s="61"/>
      <c r="O777" s="3"/>
      <c r="P777" s="61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61"/>
      <c r="C778" s="61"/>
      <c r="D778" s="61"/>
      <c r="E778" s="3"/>
      <c r="F778" s="3"/>
      <c r="G778" s="3"/>
      <c r="H778" s="3"/>
      <c r="I778" s="3"/>
      <c r="J778" s="3"/>
      <c r="K778" s="3"/>
      <c r="L778" s="3"/>
      <c r="M778" s="3"/>
      <c r="N778" s="61"/>
      <c r="O778" s="3"/>
      <c r="P778" s="61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61"/>
      <c r="C779" s="61"/>
      <c r="D779" s="61"/>
      <c r="E779" s="3"/>
      <c r="F779" s="3"/>
      <c r="G779" s="3"/>
      <c r="H779" s="3"/>
      <c r="I779" s="3"/>
      <c r="J779" s="3"/>
      <c r="K779" s="3"/>
      <c r="L779" s="3"/>
      <c r="M779" s="3"/>
      <c r="N779" s="61"/>
      <c r="O779" s="3"/>
      <c r="P779" s="61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61"/>
      <c r="C780" s="61"/>
      <c r="D780" s="61"/>
      <c r="E780" s="3"/>
      <c r="F780" s="3"/>
      <c r="G780" s="3"/>
      <c r="H780" s="3"/>
      <c r="I780" s="3"/>
      <c r="J780" s="3"/>
      <c r="K780" s="3"/>
      <c r="L780" s="3"/>
      <c r="M780" s="3"/>
      <c r="N780" s="61"/>
      <c r="O780" s="3"/>
      <c r="P780" s="61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61"/>
      <c r="C781" s="61"/>
      <c r="D781" s="61"/>
      <c r="E781" s="3"/>
      <c r="F781" s="3"/>
      <c r="G781" s="3"/>
      <c r="H781" s="3"/>
      <c r="I781" s="3"/>
      <c r="J781" s="3"/>
      <c r="K781" s="3"/>
      <c r="L781" s="3"/>
      <c r="M781" s="3"/>
      <c r="N781" s="61"/>
      <c r="O781" s="3"/>
      <c r="P781" s="61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61"/>
      <c r="C782" s="61"/>
      <c r="D782" s="61"/>
      <c r="E782" s="3"/>
      <c r="F782" s="3"/>
      <c r="G782" s="3"/>
      <c r="H782" s="3"/>
      <c r="I782" s="3"/>
      <c r="J782" s="3"/>
      <c r="K782" s="3"/>
      <c r="L782" s="3"/>
      <c r="M782" s="3"/>
      <c r="N782" s="61"/>
      <c r="O782" s="3"/>
      <c r="P782" s="61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61"/>
      <c r="C783" s="61"/>
      <c r="D783" s="61"/>
      <c r="E783" s="3"/>
      <c r="F783" s="3"/>
      <c r="G783" s="3"/>
      <c r="H783" s="3"/>
      <c r="I783" s="3"/>
      <c r="J783" s="3"/>
      <c r="K783" s="3"/>
      <c r="L783" s="3"/>
      <c r="M783" s="3"/>
      <c r="N783" s="61"/>
      <c r="O783" s="3"/>
      <c r="P783" s="61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61"/>
      <c r="C784" s="61"/>
      <c r="D784" s="61"/>
      <c r="E784" s="3"/>
      <c r="F784" s="3"/>
      <c r="G784" s="3"/>
      <c r="H784" s="3"/>
      <c r="I784" s="3"/>
      <c r="J784" s="3"/>
      <c r="K784" s="3"/>
      <c r="L784" s="3"/>
      <c r="M784" s="3"/>
      <c r="N784" s="61"/>
      <c r="O784" s="3"/>
      <c r="P784" s="61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61"/>
      <c r="C785" s="61"/>
      <c r="D785" s="61"/>
      <c r="E785" s="3"/>
      <c r="F785" s="3"/>
      <c r="G785" s="3"/>
      <c r="H785" s="3"/>
      <c r="I785" s="3"/>
      <c r="J785" s="3"/>
      <c r="K785" s="3"/>
      <c r="L785" s="3"/>
      <c r="M785" s="3"/>
      <c r="N785" s="61"/>
      <c r="O785" s="3"/>
      <c r="P785" s="61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61"/>
      <c r="C786" s="61"/>
      <c r="D786" s="61"/>
      <c r="E786" s="3"/>
      <c r="F786" s="3"/>
      <c r="G786" s="3"/>
      <c r="H786" s="3"/>
      <c r="I786" s="3"/>
      <c r="J786" s="3"/>
      <c r="K786" s="3"/>
      <c r="L786" s="3"/>
      <c r="M786" s="3"/>
      <c r="N786" s="61"/>
      <c r="O786" s="3"/>
      <c r="P786" s="61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61"/>
      <c r="C787" s="61"/>
      <c r="D787" s="61"/>
      <c r="E787" s="3"/>
      <c r="F787" s="3"/>
      <c r="G787" s="3"/>
      <c r="H787" s="3"/>
      <c r="I787" s="3"/>
      <c r="J787" s="3"/>
      <c r="K787" s="3"/>
      <c r="L787" s="3"/>
      <c r="M787" s="3"/>
      <c r="N787" s="61"/>
      <c r="O787" s="3"/>
      <c r="P787" s="61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61"/>
      <c r="C788" s="61"/>
      <c r="D788" s="61"/>
      <c r="E788" s="3"/>
      <c r="F788" s="3"/>
      <c r="G788" s="3"/>
      <c r="H788" s="3"/>
      <c r="I788" s="3"/>
      <c r="J788" s="3"/>
      <c r="K788" s="3"/>
      <c r="L788" s="3"/>
      <c r="M788" s="3"/>
      <c r="N788" s="61"/>
      <c r="O788" s="3"/>
      <c r="P788" s="61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61"/>
      <c r="C789" s="61"/>
      <c r="D789" s="61"/>
      <c r="E789" s="3"/>
      <c r="F789" s="3"/>
      <c r="G789" s="3"/>
      <c r="H789" s="3"/>
      <c r="I789" s="3"/>
      <c r="J789" s="3"/>
      <c r="K789" s="3"/>
      <c r="L789" s="3"/>
      <c r="M789" s="3"/>
      <c r="N789" s="61"/>
      <c r="O789" s="3"/>
      <c r="P789" s="61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61"/>
      <c r="C790" s="61"/>
      <c r="D790" s="61"/>
      <c r="E790" s="3"/>
      <c r="F790" s="3"/>
      <c r="G790" s="3"/>
      <c r="H790" s="3"/>
      <c r="I790" s="3"/>
      <c r="J790" s="3"/>
      <c r="K790" s="3"/>
      <c r="L790" s="3"/>
      <c r="M790" s="3"/>
      <c r="N790" s="61"/>
      <c r="O790" s="3"/>
      <c r="P790" s="61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61"/>
      <c r="C791" s="61"/>
      <c r="D791" s="61"/>
      <c r="E791" s="3"/>
      <c r="F791" s="3"/>
      <c r="G791" s="3"/>
      <c r="H791" s="3"/>
      <c r="I791" s="3"/>
      <c r="J791" s="3"/>
      <c r="K791" s="3"/>
      <c r="L791" s="3"/>
      <c r="M791" s="3"/>
      <c r="N791" s="61"/>
      <c r="O791" s="3"/>
      <c r="P791" s="61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61"/>
      <c r="C792" s="61"/>
      <c r="D792" s="61"/>
      <c r="E792" s="3"/>
      <c r="F792" s="3"/>
      <c r="G792" s="3"/>
      <c r="H792" s="3"/>
      <c r="I792" s="3"/>
      <c r="J792" s="3"/>
      <c r="K792" s="3"/>
      <c r="L792" s="3"/>
      <c r="M792" s="3"/>
      <c r="N792" s="61"/>
      <c r="O792" s="3"/>
      <c r="P792" s="61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61"/>
      <c r="C793" s="61"/>
      <c r="D793" s="61"/>
      <c r="E793" s="3"/>
      <c r="F793" s="3"/>
      <c r="G793" s="3"/>
      <c r="H793" s="3"/>
      <c r="I793" s="3"/>
      <c r="J793" s="3"/>
      <c r="K793" s="3"/>
      <c r="L793" s="3"/>
      <c r="M793" s="3"/>
      <c r="N793" s="61"/>
      <c r="O793" s="3"/>
      <c r="P793" s="61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61"/>
      <c r="C794" s="61"/>
      <c r="D794" s="61"/>
      <c r="E794" s="3"/>
      <c r="F794" s="3"/>
      <c r="G794" s="3"/>
      <c r="H794" s="3"/>
      <c r="I794" s="3"/>
      <c r="J794" s="3"/>
      <c r="K794" s="3"/>
      <c r="L794" s="3"/>
      <c r="M794" s="3"/>
      <c r="N794" s="61"/>
      <c r="O794" s="3"/>
      <c r="P794" s="61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61"/>
      <c r="C795" s="61"/>
      <c r="D795" s="61"/>
      <c r="E795" s="3"/>
      <c r="F795" s="3"/>
      <c r="G795" s="3"/>
      <c r="H795" s="3"/>
      <c r="I795" s="3"/>
      <c r="J795" s="3"/>
      <c r="K795" s="3"/>
      <c r="L795" s="3"/>
      <c r="M795" s="3"/>
      <c r="N795" s="61"/>
      <c r="O795" s="3"/>
      <c r="P795" s="61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61"/>
      <c r="C796" s="61"/>
      <c r="D796" s="61"/>
      <c r="E796" s="3"/>
      <c r="F796" s="3"/>
      <c r="G796" s="3"/>
      <c r="H796" s="3"/>
      <c r="I796" s="3"/>
      <c r="J796" s="3"/>
      <c r="K796" s="3"/>
      <c r="L796" s="3"/>
      <c r="M796" s="3"/>
      <c r="N796" s="61"/>
      <c r="O796" s="3"/>
      <c r="P796" s="61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61"/>
      <c r="C797" s="61"/>
      <c r="D797" s="61"/>
      <c r="E797" s="3"/>
      <c r="F797" s="3"/>
      <c r="G797" s="3"/>
      <c r="H797" s="3"/>
      <c r="I797" s="3"/>
      <c r="J797" s="3"/>
      <c r="K797" s="3"/>
      <c r="L797" s="3"/>
      <c r="M797" s="3"/>
      <c r="N797" s="61"/>
      <c r="O797" s="3"/>
      <c r="P797" s="61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61"/>
      <c r="C798" s="61"/>
      <c r="D798" s="61"/>
      <c r="E798" s="3"/>
      <c r="F798" s="3"/>
      <c r="G798" s="3"/>
      <c r="H798" s="3"/>
      <c r="I798" s="3"/>
      <c r="J798" s="3"/>
      <c r="K798" s="3"/>
      <c r="L798" s="3"/>
      <c r="M798" s="3"/>
      <c r="N798" s="61"/>
      <c r="O798" s="3"/>
      <c r="P798" s="61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61"/>
      <c r="C799" s="61"/>
      <c r="D799" s="61"/>
      <c r="E799" s="3"/>
      <c r="F799" s="3"/>
      <c r="G799" s="3"/>
      <c r="H799" s="3"/>
      <c r="I799" s="3"/>
      <c r="J799" s="3"/>
      <c r="K799" s="3"/>
      <c r="L799" s="3"/>
      <c r="M799" s="3"/>
      <c r="N799" s="61"/>
      <c r="O799" s="3"/>
      <c r="P799" s="61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61"/>
      <c r="C800" s="61"/>
      <c r="D800" s="61"/>
      <c r="E800" s="3"/>
      <c r="F800" s="3"/>
      <c r="G800" s="3"/>
      <c r="H800" s="3"/>
      <c r="I800" s="3"/>
      <c r="J800" s="3"/>
      <c r="K800" s="3"/>
      <c r="L800" s="3"/>
      <c r="M800" s="3"/>
      <c r="N800" s="61"/>
      <c r="O800" s="3"/>
      <c r="P800" s="61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61"/>
      <c r="C801" s="61"/>
      <c r="D801" s="61"/>
      <c r="E801" s="3"/>
      <c r="F801" s="3"/>
      <c r="G801" s="3"/>
      <c r="H801" s="3"/>
      <c r="I801" s="3"/>
      <c r="J801" s="3"/>
      <c r="K801" s="3"/>
      <c r="L801" s="3"/>
      <c r="M801" s="3"/>
      <c r="N801" s="61"/>
      <c r="O801" s="3"/>
      <c r="P801" s="61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61"/>
      <c r="C802" s="61"/>
      <c r="D802" s="61"/>
      <c r="E802" s="3"/>
      <c r="F802" s="3"/>
      <c r="G802" s="3"/>
      <c r="H802" s="3"/>
      <c r="I802" s="3"/>
      <c r="J802" s="3"/>
      <c r="K802" s="3"/>
      <c r="L802" s="3"/>
      <c r="M802" s="3"/>
      <c r="N802" s="61"/>
      <c r="O802" s="3"/>
      <c r="P802" s="61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61"/>
      <c r="C803" s="61"/>
      <c r="D803" s="61"/>
      <c r="E803" s="3"/>
      <c r="F803" s="3"/>
      <c r="G803" s="3"/>
      <c r="H803" s="3"/>
      <c r="I803" s="3"/>
      <c r="J803" s="3"/>
      <c r="K803" s="3"/>
      <c r="L803" s="3"/>
      <c r="M803" s="3"/>
      <c r="N803" s="61"/>
      <c r="O803" s="3"/>
      <c r="P803" s="61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61"/>
      <c r="C804" s="61"/>
      <c r="D804" s="61"/>
      <c r="E804" s="3"/>
      <c r="F804" s="3"/>
      <c r="G804" s="3"/>
      <c r="H804" s="3"/>
      <c r="I804" s="3"/>
      <c r="J804" s="3"/>
      <c r="K804" s="3"/>
      <c r="L804" s="3"/>
      <c r="M804" s="3"/>
      <c r="N804" s="61"/>
      <c r="O804" s="3"/>
      <c r="P804" s="61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61"/>
      <c r="C805" s="61"/>
      <c r="D805" s="61"/>
      <c r="E805" s="3"/>
      <c r="F805" s="3"/>
      <c r="G805" s="3"/>
      <c r="H805" s="3"/>
      <c r="I805" s="3"/>
      <c r="J805" s="3"/>
      <c r="K805" s="3"/>
      <c r="L805" s="3"/>
      <c r="M805" s="3"/>
      <c r="N805" s="61"/>
      <c r="O805" s="3"/>
      <c r="P805" s="61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61"/>
      <c r="C806" s="61"/>
      <c r="D806" s="61"/>
      <c r="E806" s="3"/>
      <c r="F806" s="3"/>
      <c r="G806" s="3"/>
      <c r="H806" s="3"/>
      <c r="I806" s="3"/>
      <c r="J806" s="3"/>
      <c r="K806" s="3"/>
      <c r="L806" s="3"/>
      <c r="M806" s="3"/>
      <c r="N806" s="61"/>
      <c r="O806" s="3"/>
      <c r="P806" s="61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61"/>
      <c r="C807" s="61"/>
      <c r="D807" s="61"/>
      <c r="E807" s="3"/>
      <c r="F807" s="3"/>
      <c r="G807" s="3"/>
      <c r="H807" s="3"/>
      <c r="I807" s="3"/>
      <c r="J807" s="3"/>
      <c r="K807" s="3"/>
      <c r="L807" s="3"/>
      <c r="M807" s="3"/>
      <c r="N807" s="61"/>
      <c r="O807" s="3"/>
      <c r="P807" s="61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61"/>
      <c r="C808" s="61"/>
      <c r="D808" s="61"/>
      <c r="E808" s="3"/>
      <c r="F808" s="3"/>
      <c r="G808" s="3"/>
      <c r="H808" s="3"/>
      <c r="I808" s="3"/>
      <c r="J808" s="3"/>
      <c r="K808" s="3"/>
      <c r="L808" s="3"/>
      <c r="M808" s="3"/>
      <c r="N808" s="61"/>
      <c r="O808" s="3"/>
      <c r="P808" s="61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61"/>
      <c r="C809" s="61"/>
      <c r="D809" s="61"/>
      <c r="E809" s="3"/>
      <c r="F809" s="3"/>
      <c r="G809" s="3"/>
      <c r="H809" s="3"/>
      <c r="I809" s="3"/>
      <c r="J809" s="3"/>
      <c r="K809" s="3"/>
      <c r="L809" s="3"/>
      <c r="M809" s="3"/>
      <c r="N809" s="61"/>
      <c r="O809" s="3"/>
      <c r="P809" s="61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61"/>
      <c r="C810" s="61"/>
      <c r="D810" s="61"/>
      <c r="E810" s="3"/>
      <c r="F810" s="3"/>
      <c r="G810" s="3"/>
      <c r="H810" s="3"/>
      <c r="I810" s="3"/>
      <c r="J810" s="3"/>
      <c r="K810" s="3"/>
      <c r="L810" s="3"/>
      <c r="M810" s="3"/>
      <c r="N810" s="61"/>
      <c r="O810" s="3"/>
      <c r="P810" s="61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61"/>
      <c r="C811" s="61"/>
      <c r="D811" s="61"/>
      <c r="E811" s="3"/>
      <c r="F811" s="3"/>
      <c r="G811" s="3"/>
      <c r="H811" s="3"/>
      <c r="I811" s="3"/>
      <c r="J811" s="3"/>
      <c r="K811" s="3"/>
      <c r="L811" s="3"/>
      <c r="M811" s="3"/>
      <c r="N811" s="61"/>
      <c r="O811" s="3"/>
      <c r="P811" s="61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61"/>
      <c r="C812" s="61"/>
      <c r="D812" s="61"/>
      <c r="E812" s="3"/>
      <c r="F812" s="3"/>
      <c r="G812" s="3"/>
      <c r="H812" s="3"/>
      <c r="I812" s="3"/>
      <c r="J812" s="3"/>
      <c r="K812" s="3"/>
      <c r="L812" s="3"/>
      <c r="M812" s="3"/>
      <c r="N812" s="61"/>
      <c r="O812" s="3"/>
      <c r="P812" s="61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61"/>
      <c r="C813" s="61"/>
      <c r="D813" s="61"/>
      <c r="E813" s="3"/>
      <c r="F813" s="3"/>
      <c r="G813" s="3"/>
      <c r="H813" s="3"/>
      <c r="I813" s="3"/>
      <c r="J813" s="3"/>
      <c r="K813" s="3"/>
      <c r="L813" s="3"/>
      <c r="M813" s="3"/>
      <c r="N813" s="61"/>
      <c r="O813" s="3"/>
      <c r="P813" s="61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61"/>
      <c r="C814" s="61"/>
      <c r="D814" s="61"/>
      <c r="E814" s="3"/>
      <c r="F814" s="3"/>
      <c r="G814" s="3"/>
      <c r="H814" s="3"/>
      <c r="I814" s="3"/>
      <c r="J814" s="3"/>
      <c r="K814" s="3"/>
      <c r="L814" s="3"/>
      <c r="M814" s="3"/>
      <c r="N814" s="61"/>
      <c r="O814" s="3"/>
      <c r="P814" s="61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61"/>
      <c r="C815" s="61"/>
      <c r="D815" s="61"/>
      <c r="E815" s="3"/>
      <c r="F815" s="3"/>
      <c r="G815" s="3"/>
      <c r="H815" s="3"/>
      <c r="I815" s="3"/>
      <c r="J815" s="3"/>
      <c r="K815" s="3"/>
      <c r="L815" s="3"/>
      <c r="M815" s="3"/>
      <c r="N815" s="61"/>
      <c r="O815" s="3"/>
      <c r="P815" s="61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61"/>
      <c r="C816" s="61"/>
      <c r="D816" s="61"/>
      <c r="E816" s="3"/>
      <c r="F816" s="3"/>
      <c r="G816" s="3"/>
      <c r="H816" s="3"/>
      <c r="I816" s="3"/>
      <c r="J816" s="3"/>
      <c r="K816" s="3"/>
      <c r="L816" s="3"/>
      <c r="M816" s="3"/>
      <c r="N816" s="61"/>
      <c r="O816" s="3"/>
      <c r="P816" s="61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61"/>
      <c r="C817" s="61"/>
      <c r="D817" s="61"/>
      <c r="E817" s="3"/>
      <c r="F817" s="3"/>
      <c r="G817" s="3"/>
      <c r="H817" s="3"/>
      <c r="I817" s="3"/>
      <c r="J817" s="3"/>
      <c r="K817" s="3"/>
      <c r="L817" s="3"/>
      <c r="M817" s="3"/>
      <c r="N817" s="61"/>
      <c r="O817" s="3"/>
      <c r="P817" s="61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61"/>
      <c r="C818" s="61"/>
      <c r="D818" s="61"/>
      <c r="E818" s="3"/>
      <c r="F818" s="3"/>
      <c r="G818" s="3"/>
      <c r="H818" s="3"/>
      <c r="I818" s="3"/>
      <c r="J818" s="3"/>
      <c r="K818" s="3"/>
      <c r="L818" s="3"/>
      <c r="M818" s="3"/>
      <c r="N818" s="61"/>
      <c r="O818" s="3"/>
      <c r="P818" s="61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61"/>
      <c r="C819" s="61"/>
      <c r="D819" s="61"/>
      <c r="E819" s="3"/>
      <c r="F819" s="3"/>
      <c r="G819" s="3"/>
      <c r="H819" s="3"/>
      <c r="I819" s="3"/>
      <c r="J819" s="3"/>
      <c r="K819" s="3"/>
      <c r="L819" s="3"/>
      <c r="M819" s="3"/>
      <c r="N819" s="61"/>
      <c r="O819" s="3"/>
      <c r="P819" s="61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61"/>
      <c r="C820" s="61"/>
      <c r="D820" s="61"/>
      <c r="E820" s="3"/>
      <c r="F820" s="3"/>
      <c r="G820" s="3"/>
      <c r="H820" s="3"/>
      <c r="I820" s="3"/>
      <c r="J820" s="3"/>
      <c r="K820" s="3"/>
      <c r="L820" s="3"/>
      <c r="M820" s="3"/>
      <c r="N820" s="61"/>
      <c r="O820" s="3"/>
      <c r="P820" s="61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61"/>
      <c r="C821" s="61"/>
      <c r="D821" s="61"/>
      <c r="E821" s="3"/>
      <c r="F821" s="3"/>
      <c r="G821" s="3"/>
      <c r="H821" s="3"/>
      <c r="I821" s="3"/>
      <c r="J821" s="3"/>
      <c r="K821" s="3"/>
      <c r="L821" s="3"/>
      <c r="M821" s="3"/>
      <c r="N821" s="61"/>
      <c r="O821" s="3"/>
      <c r="P821" s="61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61"/>
      <c r="C822" s="61"/>
      <c r="D822" s="61"/>
      <c r="E822" s="3"/>
      <c r="F822" s="3"/>
      <c r="G822" s="3"/>
      <c r="H822" s="3"/>
      <c r="I822" s="3"/>
      <c r="J822" s="3"/>
      <c r="K822" s="3"/>
      <c r="L822" s="3"/>
      <c r="M822" s="3"/>
      <c r="N822" s="61"/>
      <c r="O822" s="3"/>
      <c r="P822" s="61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61"/>
      <c r="C823" s="61"/>
      <c r="D823" s="61"/>
      <c r="E823" s="3"/>
      <c r="F823" s="3"/>
      <c r="G823" s="3"/>
      <c r="H823" s="3"/>
      <c r="I823" s="3"/>
      <c r="J823" s="3"/>
      <c r="K823" s="3"/>
      <c r="L823" s="3"/>
      <c r="M823" s="3"/>
      <c r="N823" s="61"/>
      <c r="O823" s="3"/>
      <c r="P823" s="61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61"/>
      <c r="C824" s="61"/>
      <c r="D824" s="61"/>
      <c r="E824" s="3"/>
      <c r="F824" s="3"/>
      <c r="G824" s="3"/>
      <c r="H824" s="3"/>
      <c r="I824" s="3"/>
      <c r="J824" s="3"/>
      <c r="K824" s="3"/>
      <c r="L824" s="3"/>
      <c r="M824" s="3"/>
      <c r="N824" s="61"/>
      <c r="O824" s="3"/>
      <c r="P824" s="61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61"/>
      <c r="C825" s="61"/>
      <c r="D825" s="61"/>
      <c r="E825" s="3"/>
      <c r="F825" s="3"/>
      <c r="G825" s="3"/>
      <c r="H825" s="3"/>
      <c r="I825" s="3"/>
      <c r="J825" s="3"/>
      <c r="K825" s="3"/>
      <c r="L825" s="3"/>
      <c r="M825" s="3"/>
      <c r="N825" s="61"/>
      <c r="O825" s="3"/>
      <c r="P825" s="61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61"/>
      <c r="C826" s="61"/>
      <c r="D826" s="61"/>
      <c r="E826" s="3"/>
      <c r="F826" s="3"/>
      <c r="G826" s="3"/>
      <c r="H826" s="3"/>
      <c r="I826" s="3"/>
      <c r="J826" s="3"/>
      <c r="K826" s="3"/>
      <c r="L826" s="3"/>
      <c r="M826" s="3"/>
      <c r="N826" s="61"/>
      <c r="O826" s="3"/>
      <c r="P826" s="61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61"/>
      <c r="C827" s="61"/>
      <c r="D827" s="61"/>
      <c r="E827" s="3"/>
      <c r="F827" s="3"/>
      <c r="G827" s="3"/>
      <c r="H827" s="3"/>
      <c r="I827" s="3"/>
      <c r="J827" s="3"/>
      <c r="K827" s="3"/>
      <c r="L827" s="3"/>
      <c r="M827" s="3"/>
      <c r="N827" s="61"/>
      <c r="O827" s="3"/>
      <c r="P827" s="61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61"/>
      <c r="C828" s="61"/>
      <c r="D828" s="61"/>
      <c r="E828" s="3"/>
      <c r="F828" s="3"/>
      <c r="G828" s="3"/>
      <c r="H828" s="3"/>
      <c r="I828" s="3"/>
      <c r="J828" s="3"/>
      <c r="K828" s="3"/>
      <c r="L828" s="3"/>
      <c r="M828" s="3"/>
      <c r="N828" s="61"/>
      <c r="O828" s="3"/>
      <c r="P828" s="61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61"/>
      <c r="C829" s="61"/>
      <c r="D829" s="61"/>
      <c r="E829" s="3"/>
      <c r="F829" s="3"/>
      <c r="G829" s="3"/>
      <c r="H829" s="3"/>
      <c r="I829" s="3"/>
      <c r="J829" s="3"/>
      <c r="K829" s="3"/>
      <c r="L829" s="3"/>
      <c r="M829" s="3"/>
      <c r="N829" s="61"/>
      <c r="O829" s="3"/>
      <c r="P829" s="61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61"/>
      <c r="C830" s="61"/>
      <c r="D830" s="61"/>
      <c r="E830" s="3"/>
      <c r="F830" s="3"/>
      <c r="G830" s="3"/>
      <c r="H830" s="3"/>
      <c r="I830" s="3"/>
      <c r="J830" s="3"/>
      <c r="K830" s="3"/>
      <c r="L830" s="3"/>
      <c r="M830" s="3"/>
      <c r="N830" s="61"/>
      <c r="O830" s="3"/>
      <c r="P830" s="61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61"/>
      <c r="C831" s="61"/>
      <c r="D831" s="61"/>
      <c r="E831" s="3"/>
      <c r="F831" s="3"/>
      <c r="G831" s="3"/>
      <c r="H831" s="3"/>
      <c r="I831" s="3"/>
      <c r="J831" s="3"/>
      <c r="K831" s="3"/>
      <c r="L831" s="3"/>
      <c r="M831" s="3"/>
      <c r="N831" s="61"/>
      <c r="O831" s="3"/>
      <c r="P831" s="61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61"/>
      <c r="C832" s="61"/>
      <c r="D832" s="61"/>
      <c r="E832" s="3"/>
      <c r="F832" s="3"/>
      <c r="G832" s="3"/>
      <c r="H832" s="3"/>
      <c r="I832" s="3"/>
      <c r="J832" s="3"/>
      <c r="K832" s="3"/>
      <c r="L832" s="3"/>
      <c r="M832" s="3"/>
      <c r="N832" s="61"/>
      <c r="O832" s="3"/>
      <c r="P832" s="61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61"/>
      <c r="C833" s="61"/>
      <c r="D833" s="61"/>
      <c r="E833" s="3"/>
      <c r="F833" s="3"/>
      <c r="G833" s="3"/>
      <c r="H833" s="3"/>
      <c r="I833" s="3"/>
      <c r="J833" s="3"/>
      <c r="K833" s="3"/>
      <c r="L833" s="3"/>
      <c r="M833" s="3"/>
      <c r="N833" s="61"/>
      <c r="O833" s="3"/>
      <c r="P833" s="61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61"/>
      <c r="C834" s="61"/>
      <c r="D834" s="61"/>
      <c r="E834" s="3"/>
      <c r="F834" s="3"/>
      <c r="G834" s="3"/>
      <c r="H834" s="3"/>
      <c r="I834" s="3"/>
      <c r="J834" s="3"/>
      <c r="K834" s="3"/>
      <c r="L834" s="3"/>
      <c r="M834" s="3"/>
      <c r="N834" s="61"/>
      <c r="O834" s="3"/>
      <c r="P834" s="61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61"/>
      <c r="C835" s="61"/>
      <c r="D835" s="61"/>
      <c r="E835" s="3"/>
      <c r="F835" s="3"/>
      <c r="G835" s="3"/>
      <c r="H835" s="3"/>
      <c r="I835" s="3"/>
      <c r="J835" s="3"/>
      <c r="K835" s="3"/>
      <c r="L835" s="3"/>
      <c r="M835" s="3"/>
      <c r="N835" s="61"/>
      <c r="O835" s="3"/>
      <c r="P835" s="61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61"/>
      <c r="C836" s="61"/>
      <c r="D836" s="61"/>
      <c r="E836" s="3"/>
      <c r="F836" s="3"/>
      <c r="G836" s="3"/>
      <c r="H836" s="3"/>
      <c r="I836" s="3"/>
      <c r="J836" s="3"/>
      <c r="K836" s="3"/>
      <c r="L836" s="3"/>
      <c r="M836" s="3"/>
      <c r="N836" s="61"/>
      <c r="O836" s="3"/>
      <c r="P836" s="61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61"/>
      <c r="C837" s="61"/>
      <c r="D837" s="61"/>
      <c r="E837" s="3"/>
      <c r="F837" s="3"/>
      <c r="G837" s="3"/>
      <c r="H837" s="3"/>
      <c r="I837" s="3"/>
      <c r="J837" s="3"/>
      <c r="K837" s="3"/>
      <c r="L837" s="3"/>
      <c r="M837" s="3"/>
      <c r="N837" s="61"/>
      <c r="O837" s="3"/>
      <c r="P837" s="61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61"/>
      <c r="C838" s="61"/>
      <c r="D838" s="61"/>
      <c r="E838" s="3"/>
      <c r="F838" s="3"/>
      <c r="G838" s="3"/>
      <c r="H838" s="3"/>
      <c r="I838" s="3"/>
      <c r="J838" s="3"/>
      <c r="K838" s="3"/>
      <c r="L838" s="3"/>
      <c r="M838" s="3"/>
      <c r="N838" s="61"/>
      <c r="O838" s="3"/>
      <c r="P838" s="61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61"/>
      <c r="C839" s="61"/>
      <c r="D839" s="61"/>
      <c r="E839" s="3"/>
      <c r="F839" s="3"/>
      <c r="G839" s="3"/>
      <c r="H839" s="3"/>
      <c r="I839" s="3"/>
      <c r="J839" s="3"/>
      <c r="K839" s="3"/>
      <c r="L839" s="3"/>
      <c r="M839" s="3"/>
      <c r="N839" s="61"/>
      <c r="O839" s="3"/>
      <c r="P839" s="61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61"/>
      <c r="C840" s="61"/>
      <c r="D840" s="61"/>
      <c r="E840" s="3"/>
      <c r="F840" s="3"/>
      <c r="G840" s="3"/>
      <c r="H840" s="3"/>
      <c r="I840" s="3"/>
      <c r="J840" s="3"/>
      <c r="K840" s="3"/>
      <c r="L840" s="3"/>
      <c r="M840" s="3"/>
      <c r="N840" s="61"/>
      <c r="O840" s="3"/>
      <c r="P840" s="61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61"/>
      <c r="C841" s="61"/>
      <c r="D841" s="61"/>
      <c r="E841" s="3"/>
      <c r="F841" s="3"/>
      <c r="G841" s="3"/>
      <c r="H841" s="3"/>
      <c r="I841" s="3"/>
      <c r="J841" s="3"/>
      <c r="K841" s="3"/>
      <c r="L841" s="3"/>
      <c r="M841" s="3"/>
      <c r="N841" s="61"/>
      <c r="O841" s="3"/>
      <c r="P841" s="61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61"/>
      <c r="C842" s="61"/>
      <c r="D842" s="61"/>
      <c r="E842" s="3"/>
      <c r="F842" s="3"/>
      <c r="G842" s="3"/>
      <c r="H842" s="3"/>
      <c r="I842" s="3"/>
      <c r="J842" s="3"/>
      <c r="K842" s="3"/>
      <c r="L842" s="3"/>
      <c r="M842" s="3"/>
      <c r="N842" s="61"/>
      <c r="O842" s="3"/>
      <c r="P842" s="61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61"/>
      <c r="C843" s="61"/>
      <c r="D843" s="61"/>
      <c r="E843" s="3"/>
      <c r="F843" s="3"/>
      <c r="G843" s="3"/>
      <c r="H843" s="3"/>
      <c r="I843" s="3"/>
      <c r="J843" s="3"/>
      <c r="K843" s="3"/>
      <c r="L843" s="3"/>
      <c r="M843" s="3"/>
      <c r="N843" s="61"/>
      <c r="O843" s="3"/>
      <c r="P843" s="61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61"/>
      <c r="C844" s="61"/>
      <c r="D844" s="61"/>
      <c r="E844" s="3"/>
      <c r="F844" s="3"/>
      <c r="G844" s="3"/>
      <c r="H844" s="3"/>
      <c r="I844" s="3"/>
      <c r="J844" s="3"/>
      <c r="K844" s="3"/>
      <c r="L844" s="3"/>
      <c r="M844" s="3"/>
      <c r="N844" s="61"/>
      <c r="O844" s="3"/>
      <c r="P844" s="61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61"/>
      <c r="C845" s="61"/>
      <c r="D845" s="61"/>
      <c r="E845" s="3"/>
      <c r="F845" s="3"/>
      <c r="G845" s="3"/>
      <c r="H845" s="3"/>
      <c r="I845" s="3"/>
      <c r="J845" s="3"/>
      <c r="K845" s="3"/>
      <c r="L845" s="3"/>
      <c r="M845" s="3"/>
      <c r="N845" s="61"/>
      <c r="O845" s="3"/>
      <c r="P845" s="61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61"/>
      <c r="C846" s="61"/>
      <c r="D846" s="61"/>
      <c r="E846" s="3"/>
      <c r="F846" s="3"/>
      <c r="G846" s="3"/>
      <c r="H846" s="3"/>
      <c r="I846" s="3"/>
      <c r="J846" s="3"/>
      <c r="K846" s="3"/>
      <c r="L846" s="3"/>
      <c r="M846" s="3"/>
      <c r="N846" s="61"/>
      <c r="O846" s="3"/>
      <c r="P846" s="61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61"/>
      <c r="C847" s="61"/>
      <c r="D847" s="61"/>
      <c r="E847" s="3"/>
      <c r="F847" s="3"/>
      <c r="G847" s="3"/>
      <c r="H847" s="3"/>
      <c r="I847" s="3"/>
      <c r="J847" s="3"/>
      <c r="K847" s="3"/>
      <c r="L847" s="3"/>
      <c r="M847" s="3"/>
      <c r="N847" s="61"/>
      <c r="O847" s="3"/>
      <c r="P847" s="61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61"/>
      <c r="C848" s="61"/>
      <c r="D848" s="61"/>
      <c r="E848" s="3"/>
      <c r="F848" s="3"/>
      <c r="G848" s="3"/>
      <c r="H848" s="3"/>
      <c r="I848" s="3"/>
      <c r="J848" s="3"/>
      <c r="K848" s="3"/>
      <c r="L848" s="3"/>
      <c r="M848" s="3"/>
      <c r="N848" s="61"/>
      <c r="O848" s="3"/>
      <c r="P848" s="61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61"/>
      <c r="C849" s="61"/>
      <c r="D849" s="61"/>
      <c r="E849" s="3"/>
      <c r="F849" s="3"/>
      <c r="G849" s="3"/>
      <c r="H849" s="3"/>
      <c r="I849" s="3"/>
      <c r="J849" s="3"/>
      <c r="K849" s="3"/>
      <c r="L849" s="3"/>
      <c r="M849" s="3"/>
      <c r="N849" s="61"/>
      <c r="O849" s="3"/>
      <c r="P849" s="61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61"/>
      <c r="C850" s="61"/>
      <c r="D850" s="61"/>
      <c r="E850" s="3"/>
      <c r="F850" s="3"/>
      <c r="G850" s="3"/>
      <c r="H850" s="3"/>
      <c r="I850" s="3"/>
      <c r="J850" s="3"/>
      <c r="K850" s="3"/>
      <c r="L850" s="3"/>
      <c r="M850" s="3"/>
      <c r="N850" s="61"/>
      <c r="O850" s="3"/>
      <c r="P850" s="61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61"/>
      <c r="C851" s="61"/>
      <c r="D851" s="61"/>
      <c r="E851" s="3"/>
      <c r="F851" s="3"/>
      <c r="G851" s="3"/>
      <c r="H851" s="3"/>
      <c r="I851" s="3"/>
      <c r="J851" s="3"/>
      <c r="K851" s="3"/>
      <c r="L851" s="3"/>
      <c r="M851" s="3"/>
      <c r="N851" s="61"/>
      <c r="O851" s="3"/>
      <c r="P851" s="61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61"/>
      <c r="C852" s="61"/>
      <c r="D852" s="61"/>
      <c r="E852" s="3"/>
      <c r="F852" s="3"/>
      <c r="G852" s="3"/>
      <c r="H852" s="3"/>
      <c r="I852" s="3"/>
      <c r="J852" s="3"/>
      <c r="K852" s="3"/>
      <c r="L852" s="3"/>
      <c r="M852" s="3"/>
      <c r="N852" s="61"/>
      <c r="O852" s="3"/>
      <c r="P852" s="61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61"/>
      <c r="C853" s="61"/>
      <c r="D853" s="61"/>
      <c r="E853" s="3"/>
      <c r="F853" s="3"/>
      <c r="G853" s="3"/>
      <c r="H853" s="3"/>
      <c r="I853" s="3"/>
      <c r="J853" s="3"/>
      <c r="K853" s="3"/>
      <c r="L853" s="3"/>
      <c r="M853" s="3"/>
      <c r="N853" s="61"/>
      <c r="O853" s="3"/>
      <c r="P853" s="61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61"/>
      <c r="C854" s="61"/>
      <c r="D854" s="61"/>
      <c r="E854" s="3"/>
      <c r="F854" s="3"/>
      <c r="G854" s="3"/>
      <c r="H854" s="3"/>
      <c r="I854" s="3"/>
      <c r="J854" s="3"/>
      <c r="K854" s="3"/>
      <c r="L854" s="3"/>
      <c r="M854" s="3"/>
      <c r="N854" s="61"/>
      <c r="O854" s="3"/>
      <c r="P854" s="61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61"/>
      <c r="C855" s="61"/>
      <c r="D855" s="61"/>
      <c r="E855" s="3"/>
      <c r="F855" s="3"/>
      <c r="G855" s="3"/>
      <c r="H855" s="3"/>
      <c r="I855" s="3"/>
      <c r="J855" s="3"/>
      <c r="K855" s="3"/>
      <c r="L855" s="3"/>
      <c r="M855" s="3"/>
      <c r="N855" s="61"/>
      <c r="O855" s="3"/>
      <c r="P855" s="61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61"/>
      <c r="C856" s="61"/>
      <c r="D856" s="61"/>
      <c r="E856" s="3"/>
      <c r="F856" s="3"/>
      <c r="G856" s="3"/>
      <c r="H856" s="3"/>
      <c r="I856" s="3"/>
      <c r="J856" s="3"/>
      <c r="K856" s="3"/>
      <c r="L856" s="3"/>
      <c r="M856" s="3"/>
      <c r="N856" s="61"/>
      <c r="O856" s="3"/>
      <c r="P856" s="61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61"/>
      <c r="C857" s="61"/>
      <c r="D857" s="61"/>
      <c r="E857" s="3"/>
      <c r="F857" s="3"/>
      <c r="G857" s="3"/>
      <c r="H857" s="3"/>
      <c r="I857" s="3"/>
      <c r="J857" s="3"/>
      <c r="K857" s="3"/>
      <c r="L857" s="3"/>
      <c r="M857" s="3"/>
      <c r="N857" s="61"/>
      <c r="O857" s="3"/>
      <c r="P857" s="61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61"/>
      <c r="C858" s="61"/>
      <c r="D858" s="61"/>
      <c r="E858" s="3"/>
      <c r="F858" s="3"/>
      <c r="G858" s="3"/>
      <c r="H858" s="3"/>
      <c r="I858" s="3"/>
      <c r="J858" s="3"/>
      <c r="K858" s="3"/>
      <c r="L858" s="3"/>
      <c r="M858" s="3"/>
      <c r="N858" s="61"/>
      <c r="O858" s="3"/>
      <c r="P858" s="61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61"/>
      <c r="C859" s="61"/>
      <c r="D859" s="61"/>
      <c r="E859" s="3"/>
      <c r="F859" s="3"/>
      <c r="G859" s="3"/>
      <c r="H859" s="3"/>
      <c r="I859" s="3"/>
      <c r="J859" s="3"/>
      <c r="K859" s="3"/>
      <c r="L859" s="3"/>
      <c r="M859" s="3"/>
      <c r="N859" s="61"/>
      <c r="O859" s="3"/>
      <c r="P859" s="61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61"/>
      <c r="C860" s="61"/>
      <c r="D860" s="61"/>
      <c r="E860" s="3"/>
      <c r="F860" s="3"/>
      <c r="G860" s="3"/>
      <c r="H860" s="3"/>
      <c r="I860" s="3"/>
      <c r="J860" s="3"/>
      <c r="K860" s="3"/>
      <c r="L860" s="3"/>
      <c r="M860" s="3"/>
      <c r="N860" s="61"/>
      <c r="O860" s="3"/>
      <c r="P860" s="61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61"/>
      <c r="C861" s="61"/>
      <c r="D861" s="61"/>
      <c r="E861" s="3"/>
      <c r="F861" s="3"/>
      <c r="G861" s="3"/>
      <c r="H861" s="3"/>
      <c r="I861" s="3"/>
      <c r="J861" s="3"/>
      <c r="K861" s="3"/>
      <c r="L861" s="3"/>
      <c r="M861" s="3"/>
      <c r="N861" s="61"/>
      <c r="O861" s="3"/>
      <c r="P861" s="61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61"/>
      <c r="C862" s="61"/>
      <c r="D862" s="61"/>
      <c r="E862" s="3"/>
      <c r="F862" s="3"/>
      <c r="G862" s="3"/>
      <c r="H862" s="3"/>
      <c r="I862" s="3"/>
      <c r="J862" s="3"/>
      <c r="K862" s="3"/>
      <c r="L862" s="3"/>
      <c r="M862" s="3"/>
      <c r="N862" s="61"/>
      <c r="O862" s="3"/>
      <c r="P862" s="61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61"/>
      <c r="C863" s="61"/>
      <c r="D863" s="61"/>
      <c r="E863" s="3"/>
      <c r="F863" s="3"/>
      <c r="G863" s="3"/>
      <c r="H863" s="3"/>
      <c r="I863" s="3"/>
      <c r="J863" s="3"/>
      <c r="K863" s="3"/>
      <c r="L863" s="3"/>
      <c r="M863" s="3"/>
      <c r="N863" s="61"/>
      <c r="O863" s="3"/>
      <c r="P863" s="61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61"/>
      <c r="C864" s="61"/>
      <c r="D864" s="61"/>
      <c r="E864" s="3"/>
      <c r="F864" s="3"/>
      <c r="G864" s="3"/>
      <c r="H864" s="3"/>
      <c r="I864" s="3"/>
      <c r="J864" s="3"/>
      <c r="K864" s="3"/>
      <c r="L864" s="3"/>
      <c r="M864" s="3"/>
      <c r="N864" s="61"/>
      <c r="O864" s="3"/>
      <c r="P864" s="61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61"/>
      <c r="C865" s="61"/>
      <c r="D865" s="61"/>
      <c r="E865" s="3"/>
      <c r="F865" s="3"/>
      <c r="G865" s="3"/>
      <c r="H865" s="3"/>
      <c r="I865" s="3"/>
      <c r="J865" s="3"/>
      <c r="K865" s="3"/>
      <c r="L865" s="3"/>
      <c r="M865" s="3"/>
      <c r="N865" s="61"/>
      <c r="O865" s="3"/>
      <c r="P865" s="61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61"/>
      <c r="C866" s="61"/>
      <c r="D866" s="61"/>
      <c r="E866" s="3"/>
      <c r="F866" s="3"/>
      <c r="G866" s="3"/>
      <c r="H866" s="3"/>
      <c r="I866" s="3"/>
      <c r="J866" s="3"/>
      <c r="K866" s="3"/>
      <c r="L866" s="3"/>
      <c r="M866" s="3"/>
      <c r="N866" s="61"/>
      <c r="O866" s="3"/>
      <c r="P866" s="61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61"/>
      <c r="C867" s="61"/>
      <c r="D867" s="61"/>
      <c r="E867" s="3"/>
      <c r="F867" s="3"/>
      <c r="G867" s="3"/>
      <c r="H867" s="3"/>
      <c r="I867" s="3"/>
      <c r="J867" s="3"/>
      <c r="K867" s="3"/>
      <c r="L867" s="3"/>
      <c r="M867" s="3"/>
      <c r="N867" s="61"/>
      <c r="O867" s="3"/>
      <c r="P867" s="61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61"/>
      <c r="C868" s="61"/>
      <c r="D868" s="61"/>
      <c r="E868" s="3"/>
      <c r="F868" s="3"/>
      <c r="G868" s="3"/>
      <c r="H868" s="3"/>
      <c r="I868" s="3"/>
      <c r="J868" s="3"/>
      <c r="K868" s="3"/>
      <c r="L868" s="3"/>
      <c r="M868" s="3"/>
      <c r="N868" s="61"/>
      <c r="O868" s="3"/>
      <c r="P868" s="61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61"/>
      <c r="C869" s="61"/>
      <c r="D869" s="61"/>
      <c r="E869" s="3"/>
      <c r="F869" s="3"/>
      <c r="G869" s="3"/>
      <c r="H869" s="3"/>
      <c r="I869" s="3"/>
      <c r="J869" s="3"/>
      <c r="K869" s="3"/>
      <c r="L869" s="3"/>
      <c r="M869" s="3"/>
      <c r="N869" s="61"/>
      <c r="O869" s="3"/>
      <c r="P869" s="61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61"/>
      <c r="C870" s="61"/>
      <c r="D870" s="61"/>
      <c r="E870" s="3"/>
      <c r="F870" s="3"/>
      <c r="G870" s="3"/>
      <c r="H870" s="3"/>
      <c r="I870" s="3"/>
      <c r="J870" s="3"/>
      <c r="K870" s="3"/>
      <c r="L870" s="3"/>
      <c r="M870" s="3"/>
      <c r="N870" s="61"/>
      <c r="O870" s="3"/>
      <c r="P870" s="61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61"/>
      <c r="C871" s="61"/>
      <c r="D871" s="61"/>
      <c r="E871" s="3"/>
      <c r="F871" s="3"/>
      <c r="G871" s="3"/>
      <c r="H871" s="3"/>
      <c r="I871" s="3"/>
      <c r="J871" s="3"/>
      <c r="K871" s="3"/>
      <c r="L871" s="3"/>
      <c r="M871" s="3"/>
      <c r="N871" s="61"/>
      <c r="O871" s="3"/>
      <c r="P871" s="61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61"/>
      <c r="C872" s="61"/>
      <c r="D872" s="61"/>
      <c r="E872" s="3"/>
      <c r="F872" s="3"/>
      <c r="G872" s="3"/>
      <c r="H872" s="3"/>
      <c r="I872" s="3"/>
      <c r="J872" s="3"/>
      <c r="K872" s="3"/>
      <c r="L872" s="3"/>
      <c r="M872" s="3"/>
      <c r="N872" s="61"/>
      <c r="O872" s="3"/>
      <c r="P872" s="61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61"/>
      <c r="C873" s="61"/>
      <c r="D873" s="61"/>
      <c r="E873" s="3"/>
      <c r="F873" s="3"/>
      <c r="G873" s="3"/>
      <c r="H873" s="3"/>
      <c r="I873" s="3"/>
      <c r="J873" s="3"/>
      <c r="K873" s="3"/>
      <c r="L873" s="3"/>
      <c r="M873" s="3"/>
      <c r="N873" s="61"/>
      <c r="O873" s="3"/>
      <c r="P873" s="61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61"/>
      <c r="C874" s="61"/>
      <c r="D874" s="61"/>
      <c r="E874" s="3"/>
      <c r="F874" s="3"/>
      <c r="G874" s="3"/>
      <c r="H874" s="3"/>
      <c r="I874" s="3"/>
      <c r="J874" s="3"/>
      <c r="K874" s="3"/>
      <c r="L874" s="3"/>
      <c r="M874" s="3"/>
      <c r="N874" s="61"/>
      <c r="O874" s="3"/>
      <c r="P874" s="61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61"/>
      <c r="C875" s="61"/>
      <c r="D875" s="61"/>
      <c r="E875" s="3"/>
      <c r="F875" s="3"/>
      <c r="G875" s="3"/>
      <c r="H875" s="3"/>
      <c r="I875" s="3"/>
      <c r="J875" s="3"/>
      <c r="K875" s="3"/>
      <c r="L875" s="3"/>
      <c r="M875" s="3"/>
      <c r="N875" s="61"/>
      <c r="O875" s="3"/>
      <c r="P875" s="61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61"/>
      <c r="C876" s="61"/>
      <c r="D876" s="61"/>
      <c r="E876" s="3"/>
      <c r="F876" s="3"/>
      <c r="G876" s="3"/>
      <c r="H876" s="3"/>
      <c r="I876" s="3"/>
      <c r="J876" s="3"/>
      <c r="K876" s="3"/>
      <c r="L876" s="3"/>
      <c r="M876" s="3"/>
      <c r="N876" s="61"/>
      <c r="O876" s="3"/>
      <c r="P876" s="61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61"/>
      <c r="C877" s="61"/>
      <c r="D877" s="61"/>
      <c r="E877" s="3"/>
      <c r="F877" s="3"/>
      <c r="G877" s="3"/>
      <c r="H877" s="3"/>
      <c r="I877" s="3"/>
      <c r="J877" s="3"/>
      <c r="K877" s="3"/>
      <c r="L877" s="3"/>
      <c r="M877" s="3"/>
      <c r="N877" s="61"/>
      <c r="O877" s="3"/>
      <c r="P877" s="61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61"/>
      <c r="C878" s="61"/>
      <c r="D878" s="61"/>
      <c r="E878" s="3"/>
      <c r="F878" s="3"/>
      <c r="G878" s="3"/>
      <c r="H878" s="3"/>
      <c r="I878" s="3"/>
      <c r="J878" s="3"/>
      <c r="K878" s="3"/>
      <c r="L878" s="3"/>
      <c r="M878" s="3"/>
      <c r="N878" s="61"/>
      <c r="O878" s="3"/>
      <c r="P878" s="61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61"/>
      <c r="C879" s="61"/>
      <c r="D879" s="61"/>
      <c r="E879" s="3"/>
      <c r="F879" s="3"/>
      <c r="G879" s="3"/>
      <c r="H879" s="3"/>
      <c r="I879" s="3"/>
      <c r="J879" s="3"/>
      <c r="K879" s="3"/>
      <c r="L879" s="3"/>
      <c r="M879" s="3"/>
      <c r="N879" s="61"/>
      <c r="O879" s="3"/>
      <c r="P879" s="61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61"/>
      <c r="C880" s="61"/>
      <c r="D880" s="61"/>
      <c r="E880" s="3"/>
      <c r="F880" s="3"/>
      <c r="G880" s="3"/>
      <c r="H880" s="3"/>
      <c r="I880" s="3"/>
      <c r="J880" s="3"/>
      <c r="K880" s="3"/>
      <c r="L880" s="3"/>
      <c r="M880" s="3"/>
      <c r="N880" s="61"/>
      <c r="O880" s="3"/>
      <c r="P880" s="61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61"/>
      <c r="C881" s="61"/>
      <c r="D881" s="61"/>
      <c r="E881" s="3"/>
      <c r="F881" s="3"/>
      <c r="G881" s="3"/>
      <c r="H881" s="3"/>
      <c r="I881" s="3"/>
      <c r="J881" s="3"/>
      <c r="K881" s="3"/>
      <c r="L881" s="3"/>
      <c r="M881" s="3"/>
      <c r="N881" s="61"/>
      <c r="O881" s="3"/>
      <c r="P881" s="61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61"/>
      <c r="C882" s="61"/>
      <c r="D882" s="61"/>
      <c r="E882" s="3"/>
      <c r="F882" s="3"/>
      <c r="G882" s="3"/>
      <c r="H882" s="3"/>
      <c r="I882" s="3"/>
      <c r="J882" s="3"/>
      <c r="K882" s="3"/>
      <c r="L882" s="3"/>
      <c r="M882" s="3"/>
      <c r="N882" s="61"/>
      <c r="O882" s="3"/>
      <c r="P882" s="61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61"/>
      <c r="C883" s="61"/>
      <c r="D883" s="61"/>
      <c r="E883" s="3"/>
      <c r="F883" s="3"/>
      <c r="G883" s="3"/>
      <c r="H883" s="3"/>
      <c r="I883" s="3"/>
      <c r="J883" s="3"/>
      <c r="K883" s="3"/>
      <c r="L883" s="3"/>
      <c r="M883" s="3"/>
      <c r="N883" s="61"/>
      <c r="O883" s="3"/>
      <c r="P883" s="61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61"/>
      <c r="C884" s="61"/>
      <c r="D884" s="61"/>
      <c r="E884" s="3"/>
      <c r="F884" s="3"/>
      <c r="G884" s="3"/>
      <c r="H884" s="3"/>
      <c r="I884" s="3"/>
      <c r="J884" s="3"/>
      <c r="K884" s="3"/>
      <c r="L884" s="3"/>
      <c r="M884" s="3"/>
      <c r="N884" s="61"/>
      <c r="O884" s="3"/>
      <c r="P884" s="61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61"/>
      <c r="C885" s="61"/>
      <c r="D885" s="61"/>
      <c r="E885" s="3"/>
      <c r="F885" s="3"/>
      <c r="G885" s="3"/>
      <c r="H885" s="3"/>
      <c r="I885" s="3"/>
      <c r="J885" s="3"/>
      <c r="K885" s="3"/>
      <c r="L885" s="3"/>
      <c r="M885" s="3"/>
      <c r="N885" s="61"/>
      <c r="O885" s="3"/>
      <c r="P885" s="61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61"/>
      <c r="C886" s="61"/>
      <c r="D886" s="61"/>
      <c r="E886" s="3"/>
      <c r="F886" s="3"/>
      <c r="G886" s="3"/>
      <c r="H886" s="3"/>
      <c r="I886" s="3"/>
      <c r="J886" s="3"/>
      <c r="K886" s="3"/>
      <c r="L886" s="3"/>
      <c r="M886" s="3"/>
      <c r="N886" s="61"/>
      <c r="O886" s="3"/>
      <c r="P886" s="61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61"/>
      <c r="C887" s="61"/>
      <c r="D887" s="61"/>
      <c r="E887" s="3"/>
      <c r="F887" s="3"/>
      <c r="G887" s="3"/>
      <c r="H887" s="3"/>
      <c r="I887" s="3"/>
      <c r="J887" s="3"/>
      <c r="K887" s="3"/>
      <c r="L887" s="3"/>
      <c r="M887" s="3"/>
      <c r="N887" s="61"/>
      <c r="O887" s="3"/>
      <c r="P887" s="61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61"/>
      <c r="C888" s="61"/>
      <c r="D888" s="61"/>
      <c r="E888" s="3"/>
      <c r="F888" s="3"/>
      <c r="G888" s="3"/>
      <c r="H888" s="3"/>
      <c r="I888" s="3"/>
      <c r="J888" s="3"/>
      <c r="K888" s="3"/>
      <c r="L888" s="3"/>
      <c r="M888" s="3"/>
      <c r="N888" s="61"/>
      <c r="O888" s="3"/>
      <c r="P888" s="61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61"/>
      <c r="C889" s="61"/>
      <c r="D889" s="61"/>
      <c r="E889" s="3"/>
      <c r="F889" s="3"/>
      <c r="G889" s="3"/>
      <c r="H889" s="3"/>
      <c r="I889" s="3"/>
      <c r="J889" s="3"/>
      <c r="K889" s="3"/>
      <c r="L889" s="3"/>
      <c r="M889" s="3"/>
      <c r="N889" s="61"/>
      <c r="O889" s="3"/>
      <c r="P889" s="61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61"/>
      <c r="C890" s="61"/>
      <c r="D890" s="61"/>
      <c r="E890" s="3"/>
      <c r="F890" s="3"/>
      <c r="G890" s="3"/>
      <c r="H890" s="3"/>
      <c r="I890" s="3"/>
      <c r="J890" s="3"/>
      <c r="K890" s="3"/>
      <c r="L890" s="3"/>
      <c r="M890" s="3"/>
      <c r="N890" s="61"/>
      <c r="O890" s="3"/>
      <c r="P890" s="61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61"/>
      <c r="C891" s="61"/>
      <c r="D891" s="61"/>
      <c r="E891" s="3"/>
      <c r="F891" s="3"/>
      <c r="G891" s="3"/>
      <c r="H891" s="3"/>
      <c r="I891" s="3"/>
      <c r="J891" s="3"/>
      <c r="K891" s="3"/>
      <c r="L891" s="3"/>
      <c r="M891" s="3"/>
      <c r="N891" s="61"/>
      <c r="O891" s="3"/>
      <c r="P891" s="61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61"/>
      <c r="C892" s="61"/>
      <c r="D892" s="61"/>
      <c r="E892" s="3"/>
      <c r="F892" s="3"/>
      <c r="G892" s="3"/>
      <c r="H892" s="3"/>
      <c r="I892" s="3"/>
      <c r="J892" s="3"/>
      <c r="K892" s="3"/>
      <c r="L892" s="3"/>
      <c r="M892" s="3"/>
      <c r="N892" s="61"/>
      <c r="O892" s="3"/>
      <c r="P892" s="61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61"/>
      <c r="C893" s="61"/>
      <c r="D893" s="61"/>
      <c r="E893" s="3"/>
      <c r="F893" s="3"/>
      <c r="G893" s="3"/>
      <c r="H893" s="3"/>
      <c r="I893" s="3"/>
      <c r="J893" s="3"/>
      <c r="K893" s="3"/>
      <c r="L893" s="3"/>
      <c r="M893" s="3"/>
      <c r="N893" s="61"/>
      <c r="O893" s="3"/>
      <c r="P893" s="61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61"/>
      <c r="C894" s="61"/>
      <c r="D894" s="61"/>
      <c r="E894" s="3"/>
      <c r="F894" s="3"/>
      <c r="G894" s="3"/>
      <c r="H894" s="3"/>
      <c r="I894" s="3"/>
      <c r="J894" s="3"/>
      <c r="K894" s="3"/>
      <c r="L894" s="3"/>
      <c r="M894" s="3"/>
      <c r="N894" s="61"/>
      <c r="O894" s="3"/>
      <c r="P894" s="61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61"/>
      <c r="C895" s="61"/>
      <c r="D895" s="61"/>
      <c r="E895" s="3"/>
      <c r="F895" s="3"/>
      <c r="G895" s="3"/>
      <c r="H895" s="3"/>
      <c r="I895" s="3"/>
      <c r="J895" s="3"/>
      <c r="K895" s="3"/>
      <c r="L895" s="3"/>
      <c r="M895" s="3"/>
      <c r="N895" s="61"/>
      <c r="O895" s="3"/>
      <c r="P895" s="61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61"/>
      <c r="C896" s="61"/>
      <c r="D896" s="61"/>
      <c r="E896" s="3"/>
      <c r="F896" s="3"/>
      <c r="G896" s="3"/>
      <c r="H896" s="3"/>
      <c r="I896" s="3"/>
      <c r="J896" s="3"/>
      <c r="K896" s="3"/>
      <c r="L896" s="3"/>
      <c r="M896" s="3"/>
      <c r="N896" s="61"/>
      <c r="O896" s="3"/>
      <c r="P896" s="61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61"/>
      <c r="C897" s="61"/>
      <c r="D897" s="61"/>
      <c r="E897" s="3"/>
      <c r="F897" s="3"/>
      <c r="G897" s="3"/>
      <c r="H897" s="3"/>
      <c r="I897" s="3"/>
      <c r="J897" s="3"/>
      <c r="K897" s="3"/>
      <c r="L897" s="3"/>
      <c r="M897" s="3"/>
      <c r="N897" s="61"/>
      <c r="O897" s="3"/>
      <c r="P897" s="61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61"/>
      <c r="C898" s="61"/>
      <c r="D898" s="61"/>
      <c r="E898" s="3"/>
      <c r="F898" s="3"/>
      <c r="G898" s="3"/>
      <c r="H898" s="3"/>
      <c r="I898" s="3"/>
      <c r="J898" s="3"/>
      <c r="K898" s="3"/>
      <c r="L898" s="3"/>
      <c r="M898" s="3"/>
      <c r="N898" s="61"/>
      <c r="O898" s="3"/>
      <c r="P898" s="61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61"/>
      <c r="C899" s="61"/>
      <c r="D899" s="61"/>
      <c r="E899" s="3"/>
      <c r="F899" s="3"/>
      <c r="G899" s="3"/>
      <c r="H899" s="3"/>
      <c r="I899" s="3"/>
      <c r="J899" s="3"/>
      <c r="K899" s="3"/>
      <c r="L899" s="3"/>
      <c r="M899" s="3"/>
      <c r="N899" s="61"/>
      <c r="O899" s="3"/>
      <c r="P899" s="61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61"/>
      <c r="C900" s="61"/>
      <c r="D900" s="61"/>
      <c r="E900" s="3"/>
      <c r="F900" s="3"/>
      <c r="G900" s="3"/>
      <c r="H900" s="3"/>
      <c r="I900" s="3"/>
      <c r="J900" s="3"/>
      <c r="K900" s="3"/>
      <c r="L900" s="3"/>
      <c r="M900" s="3"/>
      <c r="N900" s="61"/>
      <c r="O900" s="3"/>
      <c r="P900" s="61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61"/>
      <c r="C901" s="61"/>
      <c r="D901" s="61"/>
      <c r="E901" s="3"/>
      <c r="F901" s="3"/>
      <c r="G901" s="3"/>
      <c r="H901" s="3"/>
      <c r="I901" s="3"/>
      <c r="J901" s="3"/>
      <c r="K901" s="3"/>
      <c r="L901" s="3"/>
      <c r="M901" s="3"/>
      <c r="N901" s="61"/>
      <c r="O901" s="3"/>
      <c r="P901" s="61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61"/>
      <c r="C902" s="61"/>
      <c r="D902" s="61"/>
      <c r="E902" s="3"/>
      <c r="F902" s="3"/>
      <c r="G902" s="3"/>
      <c r="H902" s="3"/>
      <c r="I902" s="3"/>
      <c r="J902" s="3"/>
      <c r="K902" s="3"/>
      <c r="L902" s="3"/>
      <c r="M902" s="3"/>
      <c r="N902" s="61"/>
      <c r="O902" s="3"/>
      <c r="P902" s="61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61"/>
      <c r="C903" s="61"/>
      <c r="D903" s="61"/>
      <c r="E903" s="3"/>
      <c r="F903" s="3"/>
      <c r="G903" s="3"/>
      <c r="H903" s="3"/>
      <c r="I903" s="3"/>
      <c r="J903" s="3"/>
      <c r="K903" s="3"/>
      <c r="L903" s="3"/>
      <c r="M903" s="3"/>
      <c r="N903" s="61"/>
      <c r="O903" s="3"/>
      <c r="P903" s="61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61"/>
      <c r="C904" s="61"/>
      <c r="D904" s="61"/>
      <c r="E904" s="3"/>
      <c r="F904" s="3"/>
      <c r="G904" s="3"/>
      <c r="H904" s="3"/>
      <c r="I904" s="3"/>
      <c r="J904" s="3"/>
      <c r="K904" s="3"/>
      <c r="L904" s="3"/>
      <c r="M904" s="3"/>
      <c r="N904" s="61"/>
      <c r="O904" s="3"/>
      <c r="P904" s="61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61"/>
      <c r="C905" s="61"/>
      <c r="D905" s="61"/>
      <c r="E905" s="3"/>
      <c r="F905" s="3"/>
      <c r="G905" s="3"/>
      <c r="H905" s="3"/>
      <c r="I905" s="3"/>
      <c r="J905" s="3"/>
      <c r="K905" s="3"/>
      <c r="L905" s="3"/>
      <c r="M905" s="3"/>
      <c r="N905" s="61"/>
      <c r="O905" s="3"/>
      <c r="P905" s="61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61"/>
      <c r="C906" s="61"/>
      <c r="D906" s="61"/>
      <c r="E906" s="3"/>
      <c r="F906" s="3"/>
      <c r="G906" s="3"/>
      <c r="H906" s="3"/>
      <c r="I906" s="3"/>
      <c r="J906" s="3"/>
      <c r="K906" s="3"/>
      <c r="L906" s="3"/>
      <c r="M906" s="3"/>
      <c r="N906" s="61"/>
      <c r="O906" s="3"/>
      <c r="P906" s="61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61"/>
      <c r="C907" s="61"/>
      <c r="D907" s="61"/>
      <c r="E907" s="3"/>
      <c r="F907" s="3"/>
      <c r="G907" s="3"/>
      <c r="H907" s="3"/>
      <c r="I907" s="3"/>
      <c r="J907" s="3"/>
      <c r="K907" s="3"/>
      <c r="L907" s="3"/>
      <c r="M907" s="3"/>
      <c r="N907" s="61"/>
      <c r="O907" s="3"/>
      <c r="P907" s="61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61"/>
      <c r="C908" s="61"/>
      <c r="D908" s="61"/>
      <c r="E908" s="3"/>
      <c r="F908" s="3"/>
      <c r="G908" s="3"/>
      <c r="H908" s="3"/>
      <c r="I908" s="3"/>
      <c r="J908" s="3"/>
      <c r="K908" s="3"/>
      <c r="L908" s="3"/>
      <c r="M908" s="3"/>
      <c r="N908" s="61"/>
      <c r="O908" s="3"/>
      <c r="P908" s="61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61"/>
      <c r="C909" s="61"/>
      <c r="D909" s="61"/>
      <c r="E909" s="3"/>
      <c r="F909" s="3"/>
      <c r="G909" s="3"/>
      <c r="H909" s="3"/>
      <c r="I909" s="3"/>
      <c r="J909" s="3"/>
      <c r="K909" s="3"/>
      <c r="L909" s="3"/>
      <c r="M909" s="3"/>
      <c r="N909" s="61"/>
      <c r="O909" s="3"/>
      <c r="P909" s="61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61"/>
      <c r="C910" s="61"/>
      <c r="D910" s="61"/>
      <c r="E910" s="3"/>
      <c r="F910" s="3"/>
      <c r="G910" s="3"/>
      <c r="H910" s="3"/>
      <c r="I910" s="3"/>
      <c r="J910" s="3"/>
      <c r="K910" s="3"/>
      <c r="L910" s="3"/>
      <c r="M910" s="3"/>
      <c r="N910" s="61"/>
      <c r="O910" s="3"/>
      <c r="P910" s="61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61"/>
      <c r="C911" s="61"/>
      <c r="D911" s="61"/>
      <c r="E911" s="3"/>
      <c r="F911" s="3"/>
      <c r="G911" s="3"/>
      <c r="H911" s="3"/>
      <c r="I911" s="3"/>
      <c r="J911" s="3"/>
      <c r="K911" s="3"/>
      <c r="L911" s="3"/>
      <c r="M911" s="3"/>
      <c r="N911" s="61"/>
      <c r="O911" s="3"/>
      <c r="P911" s="61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61"/>
      <c r="C912" s="61"/>
      <c r="D912" s="61"/>
      <c r="E912" s="3"/>
      <c r="F912" s="3"/>
      <c r="G912" s="3"/>
      <c r="H912" s="3"/>
      <c r="I912" s="3"/>
      <c r="J912" s="3"/>
      <c r="K912" s="3"/>
      <c r="L912" s="3"/>
      <c r="M912" s="3"/>
      <c r="N912" s="61"/>
      <c r="O912" s="3"/>
      <c r="P912" s="61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61"/>
      <c r="C913" s="61"/>
      <c r="D913" s="61"/>
      <c r="E913" s="3"/>
      <c r="F913" s="3"/>
      <c r="G913" s="3"/>
      <c r="H913" s="3"/>
      <c r="I913" s="3"/>
      <c r="J913" s="3"/>
      <c r="K913" s="3"/>
      <c r="L913" s="3"/>
      <c r="M913" s="3"/>
      <c r="N913" s="61"/>
      <c r="O913" s="3"/>
      <c r="P913" s="61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61"/>
      <c r="C914" s="61"/>
      <c r="D914" s="61"/>
      <c r="E914" s="3"/>
      <c r="F914" s="3"/>
      <c r="G914" s="3"/>
      <c r="H914" s="3"/>
      <c r="I914" s="3"/>
      <c r="J914" s="3"/>
      <c r="K914" s="3"/>
      <c r="L914" s="3"/>
      <c r="M914" s="3"/>
      <c r="N914" s="61"/>
      <c r="O914" s="3"/>
      <c r="P914" s="61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61"/>
      <c r="C915" s="61"/>
      <c r="D915" s="61"/>
      <c r="E915" s="3"/>
      <c r="F915" s="3"/>
      <c r="G915" s="3"/>
      <c r="H915" s="3"/>
      <c r="I915" s="3"/>
      <c r="J915" s="3"/>
      <c r="K915" s="3"/>
      <c r="L915" s="3"/>
      <c r="M915" s="3"/>
      <c r="N915" s="61"/>
      <c r="O915" s="3"/>
      <c r="P915" s="61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61"/>
      <c r="C916" s="61"/>
      <c r="D916" s="61"/>
      <c r="E916" s="3"/>
      <c r="F916" s="3"/>
      <c r="G916" s="3"/>
      <c r="H916" s="3"/>
      <c r="I916" s="3"/>
      <c r="J916" s="3"/>
      <c r="K916" s="3"/>
      <c r="L916" s="3"/>
      <c r="M916" s="3"/>
      <c r="N916" s="61"/>
      <c r="O916" s="3"/>
      <c r="P916" s="61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61"/>
      <c r="C917" s="61"/>
      <c r="D917" s="61"/>
      <c r="E917" s="3"/>
      <c r="F917" s="3"/>
      <c r="G917" s="3"/>
      <c r="H917" s="3"/>
      <c r="I917" s="3"/>
      <c r="J917" s="3"/>
      <c r="K917" s="3"/>
      <c r="L917" s="3"/>
      <c r="M917" s="3"/>
      <c r="N917" s="61"/>
      <c r="O917" s="3"/>
      <c r="P917" s="61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61"/>
      <c r="C918" s="61"/>
      <c r="D918" s="61"/>
      <c r="E918" s="3"/>
      <c r="F918" s="3"/>
      <c r="G918" s="3"/>
      <c r="H918" s="3"/>
      <c r="I918" s="3"/>
      <c r="J918" s="3"/>
      <c r="K918" s="3"/>
      <c r="L918" s="3"/>
      <c r="M918" s="3"/>
      <c r="N918" s="61"/>
      <c r="O918" s="3"/>
      <c r="P918" s="61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61"/>
      <c r="C919" s="61"/>
      <c r="D919" s="61"/>
      <c r="E919" s="3"/>
      <c r="F919" s="3"/>
      <c r="G919" s="3"/>
      <c r="H919" s="3"/>
      <c r="I919" s="3"/>
      <c r="J919" s="3"/>
      <c r="K919" s="3"/>
      <c r="L919" s="3"/>
      <c r="M919" s="3"/>
      <c r="N919" s="61"/>
      <c r="O919" s="3"/>
      <c r="P919" s="61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61"/>
      <c r="C920" s="61"/>
      <c r="D920" s="61"/>
      <c r="E920" s="3"/>
      <c r="F920" s="3"/>
      <c r="G920" s="3"/>
      <c r="H920" s="3"/>
      <c r="I920" s="3"/>
      <c r="J920" s="3"/>
      <c r="K920" s="3"/>
      <c r="L920" s="3"/>
      <c r="M920" s="3"/>
      <c r="N920" s="61"/>
      <c r="O920" s="3"/>
      <c r="P920" s="61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61"/>
      <c r="C921" s="61"/>
      <c r="D921" s="61"/>
      <c r="E921" s="3"/>
      <c r="F921" s="3"/>
      <c r="G921" s="3"/>
      <c r="H921" s="3"/>
      <c r="I921" s="3"/>
      <c r="J921" s="3"/>
      <c r="K921" s="3"/>
      <c r="L921" s="3"/>
      <c r="M921" s="3"/>
      <c r="N921" s="61"/>
      <c r="O921" s="3"/>
      <c r="P921" s="61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61"/>
      <c r="C922" s="61"/>
      <c r="D922" s="61"/>
      <c r="E922" s="3"/>
      <c r="F922" s="3"/>
      <c r="G922" s="3"/>
      <c r="H922" s="3"/>
      <c r="I922" s="3"/>
      <c r="J922" s="3"/>
      <c r="K922" s="3"/>
      <c r="L922" s="3"/>
      <c r="M922" s="3"/>
      <c r="N922" s="61"/>
      <c r="O922" s="3"/>
      <c r="P922" s="61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61"/>
      <c r="C923" s="61"/>
      <c r="D923" s="61"/>
      <c r="E923" s="3"/>
      <c r="F923" s="3"/>
      <c r="G923" s="3"/>
      <c r="H923" s="3"/>
      <c r="I923" s="3"/>
      <c r="J923" s="3"/>
      <c r="K923" s="3"/>
      <c r="L923" s="3"/>
      <c r="M923" s="3"/>
      <c r="N923" s="61"/>
      <c r="O923" s="3"/>
      <c r="P923" s="61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61"/>
      <c r="C924" s="61"/>
      <c r="D924" s="61"/>
      <c r="E924" s="3"/>
      <c r="F924" s="3"/>
      <c r="G924" s="3"/>
      <c r="H924" s="3"/>
      <c r="I924" s="3"/>
      <c r="J924" s="3"/>
      <c r="K924" s="3"/>
      <c r="L924" s="3"/>
      <c r="M924" s="3"/>
      <c r="N924" s="61"/>
      <c r="O924" s="3"/>
      <c r="P924" s="61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61"/>
      <c r="C925" s="61"/>
      <c r="D925" s="61"/>
      <c r="E925" s="3"/>
      <c r="F925" s="3"/>
      <c r="G925" s="3"/>
      <c r="H925" s="3"/>
      <c r="I925" s="3"/>
      <c r="J925" s="3"/>
      <c r="K925" s="3"/>
      <c r="L925" s="3"/>
      <c r="M925" s="3"/>
      <c r="N925" s="61"/>
      <c r="O925" s="3"/>
      <c r="P925" s="61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61"/>
      <c r="C926" s="61"/>
      <c r="D926" s="61"/>
      <c r="E926" s="3"/>
      <c r="F926" s="3"/>
      <c r="G926" s="3"/>
      <c r="H926" s="3"/>
      <c r="I926" s="3"/>
      <c r="J926" s="3"/>
      <c r="K926" s="3"/>
      <c r="L926" s="3"/>
      <c r="M926" s="3"/>
      <c r="N926" s="61"/>
      <c r="O926" s="3"/>
      <c r="P926" s="61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61"/>
      <c r="C927" s="61"/>
      <c r="D927" s="61"/>
      <c r="E927" s="3"/>
      <c r="F927" s="3"/>
      <c r="G927" s="3"/>
      <c r="H927" s="3"/>
      <c r="I927" s="3"/>
      <c r="J927" s="3"/>
      <c r="K927" s="3"/>
      <c r="L927" s="3"/>
      <c r="M927" s="3"/>
      <c r="N927" s="61"/>
      <c r="O927" s="3"/>
      <c r="P927" s="61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61"/>
      <c r="C928" s="61"/>
      <c r="D928" s="61"/>
      <c r="E928" s="3"/>
      <c r="F928" s="3"/>
      <c r="G928" s="3"/>
      <c r="H928" s="3"/>
      <c r="I928" s="3"/>
      <c r="J928" s="3"/>
      <c r="K928" s="3"/>
      <c r="L928" s="3"/>
      <c r="M928" s="3"/>
      <c r="N928" s="61"/>
      <c r="O928" s="3"/>
      <c r="P928" s="61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61"/>
      <c r="C929" s="61"/>
      <c r="D929" s="61"/>
      <c r="E929" s="3"/>
      <c r="F929" s="3"/>
      <c r="G929" s="3"/>
      <c r="H929" s="3"/>
      <c r="I929" s="3"/>
      <c r="J929" s="3"/>
      <c r="K929" s="3"/>
      <c r="L929" s="3"/>
      <c r="M929" s="3"/>
      <c r="N929" s="61"/>
      <c r="O929" s="3"/>
      <c r="P929" s="61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61"/>
      <c r="C930" s="61"/>
      <c r="D930" s="61"/>
      <c r="E930" s="3"/>
      <c r="F930" s="3"/>
      <c r="G930" s="3"/>
      <c r="H930" s="3"/>
      <c r="I930" s="3"/>
      <c r="J930" s="3"/>
      <c r="K930" s="3"/>
      <c r="L930" s="3"/>
      <c r="M930" s="3"/>
      <c r="N930" s="61"/>
      <c r="O930" s="3"/>
      <c r="P930" s="61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61"/>
      <c r="C931" s="61"/>
      <c r="D931" s="61"/>
      <c r="E931" s="3"/>
      <c r="F931" s="3"/>
      <c r="G931" s="3"/>
      <c r="H931" s="3"/>
      <c r="I931" s="3"/>
      <c r="J931" s="3"/>
      <c r="K931" s="3"/>
      <c r="L931" s="3"/>
      <c r="M931" s="3"/>
      <c r="N931" s="61"/>
      <c r="O931" s="3"/>
      <c r="P931" s="61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61"/>
      <c r="C932" s="61"/>
      <c r="D932" s="61"/>
      <c r="E932" s="3"/>
      <c r="F932" s="3"/>
      <c r="G932" s="3"/>
      <c r="H932" s="3"/>
      <c r="I932" s="3"/>
      <c r="J932" s="3"/>
      <c r="K932" s="3"/>
      <c r="L932" s="3"/>
      <c r="M932" s="3"/>
      <c r="N932" s="61"/>
      <c r="O932" s="3"/>
      <c r="P932" s="61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61"/>
      <c r="C933" s="61"/>
      <c r="D933" s="61"/>
      <c r="E933" s="3"/>
      <c r="F933" s="3"/>
      <c r="G933" s="3"/>
      <c r="H933" s="3"/>
      <c r="I933" s="3"/>
      <c r="J933" s="3"/>
      <c r="K933" s="3"/>
      <c r="L933" s="3"/>
      <c r="M933" s="3"/>
      <c r="N933" s="61"/>
      <c r="O933" s="3"/>
      <c r="P933" s="61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61"/>
      <c r="C934" s="61"/>
      <c r="D934" s="61"/>
      <c r="E934" s="3"/>
      <c r="F934" s="3"/>
      <c r="G934" s="3"/>
      <c r="H934" s="3"/>
      <c r="I934" s="3"/>
      <c r="J934" s="3"/>
      <c r="K934" s="3"/>
      <c r="L934" s="3"/>
      <c r="M934" s="3"/>
      <c r="N934" s="61"/>
      <c r="O934" s="3"/>
      <c r="P934" s="61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61"/>
      <c r="C935" s="61"/>
      <c r="D935" s="61"/>
      <c r="E935" s="3"/>
      <c r="F935" s="3"/>
      <c r="G935" s="3"/>
      <c r="H935" s="3"/>
      <c r="I935" s="3"/>
      <c r="J935" s="3"/>
      <c r="K935" s="3"/>
      <c r="L935" s="3"/>
      <c r="M935" s="3"/>
      <c r="N935" s="61"/>
      <c r="O935" s="3"/>
      <c r="P935" s="61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61"/>
      <c r="C936" s="61"/>
      <c r="D936" s="61"/>
      <c r="E936" s="3"/>
      <c r="F936" s="3"/>
      <c r="G936" s="3"/>
      <c r="H936" s="3"/>
      <c r="I936" s="3"/>
      <c r="J936" s="3"/>
      <c r="K936" s="3"/>
      <c r="L936" s="3"/>
      <c r="M936" s="3"/>
      <c r="N936" s="61"/>
      <c r="O936" s="3"/>
      <c r="P936" s="61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61"/>
      <c r="C937" s="61"/>
      <c r="D937" s="61"/>
      <c r="E937" s="3"/>
      <c r="F937" s="3"/>
      <c r="G937" s="3"/>
      <c r="H937" s="3"/>
      <c r="I937" s="3"/>
      <c r="J937" s="3"/>
      <c r="K937" s="3"/>
      <c r="L937" s="3"/>
      <c r="M937" s="3"/>
      <c r="N937" s="61"/>
      <c r="O937" s="3"/>
      <c r="P937" s="61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61"/>
      <c r="C938" s="61"/>
      <c r="D938" s="61"/>
      <c r="E938" s="3"/>
      <c r="F938" s="3"/>
      <c r="G938" s="3"/>
      <c r="H938" s="3"/>
      <c r="I938" s="3"/>
      <c r="J938" s="3"/>
      <c r="K938" s="3"/>
      <c r="L938" s="3"/>
      <c r="M938" s="3"/>
      <c r="N938" s="61"/>
      <c r="O938" s="3"/>
      <c r="P938" s="61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61"/>
      <c r="C939" s="61"/>
      <c r="D939" s="61"/>
      <c r="E939" s="3"/>
      <c r="F939" s="3"/>
      <c r="G939" s="3"/>
      <c r="H939" s="3"/>
      <c r="I939" s="3"/>
      <c r="J939" s="3"/>
      <c r="K939" s="3"/>
      <c r="L939" s="3"/>
      <c r="M939" s="3"/>
      <c r="N939" s="61"/>
      <c r="O939" s="3"/>
      <c r="P939" s="61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61"/>
      <c r="C940" s="61"/>
      <c r="D940" s="61"/>
      <c r="E940" s="3"/>
      <c r="F940" s="3"/>
      <c r="G940" s="3"/>
      <c r="H940" s="3"/>
      <c r="I940" s="3"/>
      <c r="J940" s="3"/>
      <c r="K940" s="3"/>
      <c r="L940" s="3"/>
      <c r="M940" s="3"/>
      <c r="N940" s="61"/>
      <c r="O940" s="3"/>
      <c r="P940" s="61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61"/>
      <c r="C941" s="61"/>
      <c r="D941" s="61"/>
      <c r="E941" s="3"/>
      <c r="F941" s="3"/>
      <c r="G941" s="3"/>
      <c r="H941" s="3"/>
      <c r="I941" s="3"/>
      <c r="J941" s="3"/>
      <c r="K941" s="3"/>
      <c r="L941" s="3"/>
      <c r="M941" s="3"/>
      <c r="N941" s="61"/>
      <c r="O941" s="3"/>
      <c r="P941" s="61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61"/>
      <c r="C942" s="61"/>
      <c r="D942" s="61"/>
      <c r="E942" s="3"/>
      <c r="F942" s="3"/>
      <c r="G942" s="3"/>
      <c r="H942" s="3"/>
      <c r="I942" s="3"/>
      <c r="J942" s="3"/>
      <c r="K942" s="3"/>
      <c r="L942" s="3"/>
      <c r="M942" s="3"/>
      <c r="N942" s="61"/>
      <c r="O942" s="3"/>
      <c r="P942" s="61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61"/>
      <c r="C943" s="61"/>
      <c r="D943" s="61"/>
      <c r="E943" s="3"/>
      <c r="F943" s="3"/>
      <c r="G943" s="3"/>
      <c r="H943" s="3"/>
      <c r="I943" s="3"/>
      <c r="J943" s="3"/>
      <c r="K943" s="3"/>
      <c r="L943" s="3"/>
      <c r="M943" s="3"/>
      <c r="N943" s="61"/>
      <c r="O943" s="3"/>
      <c r="P943" s="61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61"/>
      <c r="C944" s="61"/>
      <c r="D944" s="61"/>
      <c r="E944" s="3"/>
      <c r="F944" s="3"/>
      <c r="G944" s="3"/>
      <c r="H944" s="3"/>
      <c r="I944" s="3"/>
      <c r="J944" s="3"/>
      <c r="K944" s="3"/>
      <c r="L944" s="3"/>
      <c r="M944" s="3"/>
      <c r="N944" s="61"/>
      <c r="O944" s="3"/>
      <c r="P944" s="61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61"/>
      <c r="C945" s="61"/>
      <c r="D945" s="61"/>
      <c r="E945" s="3"/>
      <c r="F945" s="3"/>
      <c r="G945" s="3"/>
      <c r="H945" s="3"/>
      <c r="I945" s="3"/>
      <c r="J945" s="3"/>
      <c r="K945" s="3"/>
      <c r="L945" s="3"/>
      <c r="M945" s="3"/>
      <c r="N945" s="61"/>
      <c r="O945" s="3"/>
      <c r="P945" s="61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61"/>
      <c r="C946" s="61"/>
      <c r="D946" s="61"/>
      <c r="E946" s="3"/>
      <c r="F946" s="3"/>
      <c r="G946" s="3"/>
      <c r="H946" s="3"/>
      <c r="I946" s="3"/>
      <c r="J946" s="3"/>
      <c r="K946" s="3"/>
      <c r="L946" s="3"/>
      <c r="M946" s="3"/>
      <c r="N946" s="61"/>
      <c r="O946" s="3"/>
      <c r="P946" s="61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61"/>
      <c r="C947" s="61"/>
      <c r="D947" s="61"/>
      <c r="E947" s="3"/>
      <c r="F947" s="3"/>
      <c r="G947" s="3"/>
      <c r="H947" s="3"/>
      <c r="I947" s="3"/>
      <c r="J947" s="3"/>
      <c r="K947" s="3"/>
      <c r="L947" s="3"/>
      <c r="M947" s="3"/>
      <c r="N947" s="61"/>
      <c r="O947" s="3"/>
      <c r="P947" s="61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61"/>
      <c r="C948" s="61"/>
      <c r="D948" s="61"/>
      <c r="E948" s="3"/>
      <c r="F948" s="3"/>
      <c r="G948" s="3"/>
      <c r="H948" s="3"/>
      <c r="I948" s="3"/>
      <c r="J948" s="3"/>
      <c r="K948" s="3"/>
      <c r="L948" s="3"/>
      <c r="M948" s="3"/>
      <c r="N948" s="61"/>
      <c r="O948" s="3"/>
      <c r="P948" s="61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61"/>
      <c r="C949" s="61"/>
      <c r="D949" s="61"/>
      <c r="E949" s="3"/>
      <c r="F949" s="3"/>
      <c r="G949" s="3"/>
      <c r="H949" s="3"/>
      <c r="I949" s="3"/>
      <c r="J949" s="3"/>
      <c r="K949" s="3"/>
      <c r="L949" s="3"/>
      <c r="M949" s="3"/>
      <c r="N949" s="61"/>
      <c r="O949" s="3"/>
      <c r="P949" s="61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61"/>
      <c r="C950" s="61"/>
      <c r="D950" s="61"/>
      <c r="E950" s="3"/>
      <c r="F950" s="3"/>
      <c r="G950" s="3"/>
      <c r="H950" s="3"/>
      <c r="I950" s="3"/>
      <c r="J950" s="3"/>
      <c r="K950" s="3"/>
      <c r="L950" s="3"/>
      <c r="M950" s="3"/>
      <c r="N950" s="61"/>
      <c r="O950" s="3"/>
      <c r="P950" s="61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61"/>
      <c r="C951" s="61"/>
      <c r="D951" s="61"/>
      <c r="E951" s="3"/>
      <c r="F951" s="3"/>
      <c r="G951" s="3"/>
      <c r="H951" s="3"/>
      <c r="I951" s="3"/>
      <c r="J951" s="3"/>
      <c r="K951" s="3"/>
      <c r="L951" s="3"/>
      <c r="M951" s="3"/>
      <c r="N951" s="61"/>
      <c r="O951" s="3"/>
      <c r="P951" s="61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61"/>
      <c r="C952" s="61"/>
      <c r="D952" s="61"/>
      <c r="E952" s="3"/>
      <c r="F952" s="3"/>
      <c r="G952" s="3"/>
      <c r="H952" s="3"/>
      <c r="I952" s="3"/>
      <c r="J952" s="3"/>
      <c r="K952" s="3"/>
      <c r="L952" s="3"/>
      <c r="M952" s="3"/>
      <c r="N952" s="61"/>
      <c r="O952" s="3"/>
      <c r="P952" s="61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61"/>
      <c r="C953" s="61"/>
      <c r="D953" s="61"/>
      <c r="E953" s="3"/>
      <c r="F953" s="3"/>
      <c r="G953" s="3"/>
      <c r="H953" s="3"/>
      <c r="I953" s="3"/>
      <c r="J953" s="3"/>
      <c r="K953" s="3"/>
      <c r="L953" s="3"/>
      <c r="M953" s="3"/>
      <c r="N953" s="61"/>
      <c r="O953" s="3"/>
      <c r="P953" s="61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61"/>
      <c r="C954" s="61"/>
      <c r="D954" s="61"/>
      <c r="E954" s="3"/>
      <c r="F954" s="3"/>
      <c r="G954" s="3"/>
      <c r="H954" s="3"/>
      <c r="I954" s="3"/>
      <c r="J954" s="3"/>
      <c r="K954" s="3"/>
      <c r="L954" s="3"/>
      <c r="M954" s="3"/>
      <c r="N954" s="61"/>
      <c r="O954" s="3"/>
      <c r="P954" s="61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61"/>
      <c r="C955" s="61"/>
      <c r="D955" s="61"/>
      <c r="E955" s="3"/>
      <c r="F955" s="3"/>
      <c r="G955" s="3"/>
      <c r="H955" s="3"/>
      <c r="I955" s="3"/>
      <c r="J955" s="3"/>
      <c r="K955" s="3"/>
      <c r="L955" s="3"/>
      <c r="M955" s="3"/>
      <c r="N955" s="61"/>
      <c r="O955" s="3"/>
      <c r="P955" s="61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61"/>
      <c r="C956" s="61"/>
      <c r="D956" s="61"/>
      <c r="E956" s="3"/>
      <c r="F956" s="3"/>
      <c r="G956" s="3"/>
      <c r="H956" s="3"/>
      <c r="I956" s="3"/>
      <c r="J956" s="3"/>
      <c r="K956" s="3"/>
      <c r="L956" s="3"/>
      <c r="M956" s="3"/>
      <c r="N956" s="61"/>
      <c r="O956" s="3"/>
      <c r="P956" s="61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61"/>
      <c r="C957" s="61"/>
      <c r="D957" s="61"/>
      <c r="E957" s="3"/>
      <c r="F957" s="3"/>
      <c r="G957" s="3"/>
      <c r="H957" s="3"/>
      <c r="I957" s="3"/>
      <c r="J957" s="3"/>
      <c r="K957" s="3"/>
      <c r="L957" s="3"/>
      <c r="M957" s="3"/>
      <c r="N957" s="61"/>
      <c r="O957" s="3"/>
      <c r="P957" s="61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61"/>
      <c r="C958" s="61"/>
      <c r="D958" s="61"/>
      <c r="E958" s="3"/>
      <c r="F958" s="3"/>
      <c r="G958" s="3"/>
      <c r="H958" s="3"/>
      <c r="I958" s="3"/>
      <c r="J958" s="3"/>
      <c r="K958" s="3"/>
      <c r="L958" s="3"/>
      <c r="M958" s="3"/>
      <c r="N958" s="61"/>
      <c r="O958" s="3"/>
      <c r="P958" s="61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61"/>
      <c r="C959" s="61"/>
      <c r="D959" s="61"/>
      <c r="E959" s="3"/>
      <c r="F959" s="3"/>
      <c r="G959" s="3"/>
      <c r="H959" s="3"/>
      <c r="I959" s="3"/>
      <c r="J959" s="3"/>
      <c r="K959" s="3"/>
      <c r="L959" s="3"/>
      <c r="M959" s="3"/>
      <c r="N959" s="61"/>
      <c r="O959" s="3"/>
      <c r="P959" s="61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61"/>
      <c r="C960" s="61"/>
      <c r="D960" s="61"/>
      <c r="E960" s="3"/>
      <c r="F960" s="3"/>
      <c r="G960" s="3"/>
      <c r="H960" s="3"/>
      <c r="I960" s="3"/>
      <c r="J960" s="3"/>
      <c r="K960" s="3"/>
      <c r="L960" s="3"/>
      <c r="M960" s="3"/>
      <c r="N960" s="61"/>
      <c r="O960" s="3"/>
      <c r="P960" s="61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61"/>
      <c r="C961" s="61"/>
      <c r="D961" s="61"/>
      <c r="E961" s="3"/>
      <c r="F961" s="3"/>
      <c r="G961" s="3"/>
      <c r="H961" s="3"/>
      <c r="I961" s="3"/>
      <c r="J961" s="3"/>
      <c r="K961" s="3"/>
      <c r="L961" s="3"/>
      <c r="M961" s="3"/>
      <c r="N961" s="61"/>
      <c r="O961" s="3"/>
      <c r="P961" s="61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61"/>
      <c r="C962" s="61"/>
      <c r="D962" s="61"/>
      <c r="E962" s="3"/>
      <c r="F962" s="3"/>
      <c r="G962" s="3"/>
      <c r="H962" s="3"/>
      <c r="I962" s="3"/>
      <c r="J962" s="3"/>
      <c r="K962" s="3"/>
      <c r="L962" s="3"/>
      <c r="M962" s="3"/>
      <c r="N962" s="61"/>
      <c r="O962" s="3"/>
      <c r="P962" s="61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61"/>
      <c r="C963" s="61"/>
      <c r="D963" s="61"/>
      <c r="E963" s="3"/>
      <c r="F963" s="3"/>
      <c r="G963" s="3"/>
      <c r="H963" s="3"/>
      <c r="I963" s="3"/>
      <c r="J963" s="3"/>
      <c r="K963" s="3"/>
      <c r="L963" s="3"/>
      <c r="M963" s="3"/>
      <c r="N963" s="61"/>
      <c r="O963" s="3"/>
      <c r="P963" s="61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61"/>
      <c r="C964" s="61"/>
      <c r="D964" s="61"/>
      <c r="E964" s="3"/>
      <c r="F964" s="3"/>
      <c r="G964" s="3"/>
      <c r="H964" s="3"/>
      <c r="I964" s="3"/>
      <c r="J964" s="3"/>
      <c r="K964" s="3"/>
      <c r="L964" s="3"/>
      <c r="M964" s="3"/>
      <c r="N964" s="61"/>
      <c r="O964" s="3"/>
      <c r="P964" s="61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61"/>
      <c r="C965" s="61"/>
      <c r="D965" s="61"/>
      <c r="E965" s="3"/>
      <c r="F965" s="3"/>
      <c r="G965" s="3"/>
      <c r="H965" s="3"/>
      <c r="I965" s="3"/>
      <c r="J965" s="3"/>
      <c r="K965" s="3"/>
      <c r="L965" s="3"/>
      <c r="M965" s="3"/>
      <c r="N965" s="61"/>
      <c r="O965" s="3"/>
      <c r="P965" s="61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61"/>
      <c r="C966" s="61"/>
      <c r="D966" s="61"/>
      <c r="E966" s="3"/>
      <c r="F966" s="3"/>
      <c r="G966" s="3"/>
      <c r="H966" s="3"/>
      <c r="I966" s="3"/>
      <c r="J966" s="3"/>
      <c r="K966" s="3"/>
      <c r="L966" s="3"/>
      <c r="M966" s="3"/>
      <c r="N966" s="61"/>
      <c r="O966" s="3"/>
      <c r="P966" s="61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61"/>
      <c r="C967" s="61"/>
      <c r="D967" s="61"/>
      <c r="E967" s="3"/>
      <c r="F967" s="3"/>
      <c r="G967" s="3"/>
      <c r="H967" s="3"/>
      <c r="I967" s="3"/>
      <c r="J967" s="3"/>
      <c r="K967" s="3"/>
      <c r="L967" s="3"/>
      <c r="M967" s="3"/>
      <c r="N967" s="61"/>
      <c r="O967" s="3"/>
      <c r="P967" s="61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61"/>
      <c r="C968" s="61"/>
      <c r="D968" s="61"/>
      <c r="E968" s="3"/>
      <c r="F968" s="3"/>
      <c r="G968" s="3"/>
      <c r="H968" s="3"/>
      <c r="I968" s="3"/>
      <c r="J968" s="3"/>
      <c r="K968" s="3"/>
      <c r="L968" s="3"/>
      <c r="M968" s="3"/>
      <c r="N968" s="61"/>
      <c r="O968" s="3"/>
      <c r="P968" s="61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61"/>
      <c r="C969" s="61"/>
      <c r="D969" s="61"/>
      <c r="E969" s="3"/>
      <c r="F969" s="3"/>
      <c r="G969" s="3"/>
      <c r="H969" s="3"/>
      <c r="I969" s="3"/>
      <c r="J969" s="3"/>
      <c r="K969" s="3"/>
      <c r="L969" s="3"/>
      <c r="M969" s="3"/>
      <c r="N969" s="61"/>
      <c r="O969" s="3"/>
      <c r="P969" s="61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61"/>
      <c r="C970" s="61"/>
      <c r="D970" s="61"/>
      <c r="E970" s="3"/>
      <c r="F970" s="3"/>
      <c r="G970" s="3"/>
      <c r="H970" s="3"/>
      <c r="I970" s="3"/>
      <c r="J970" s="3"/>
      <c r="K970" s="3"/>
      <c r="L970" s="3"/>
      <c r="M970" s="3"/>
      <c r="N970" s="61"/>
      <c r="O970" s="3"/>
      <c r="P970" s="61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61"/>
      <c r="C971" s="61"/>
      <c r="D971" s="61"/>
      <c r="E971" s="3"/>
      <c r="F971" s="3"/>
      <c r="G971" s="3"/>
      <c r="H971" s="3"/>
      <c r="I971" s="3"/>
      <c r="J971" s="3"/>
      <c r="K971" s="3"/>
      <c r="L971" s="3"/>
      <c r="M971" s="3"/>
      <c r="N971" s="61"/>
      <c r="O971" s="3"/>
      <c r="P971" s="61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61"/>
      <c r="C972" s="61"/>
      <c r="D972" s="61"/>
      <c r="E972" s="3"/>
      <c r="F972" s="3"/>
      <c r="G972" s="3"/>
      <c r="H972" s="3"/>
      <c r="I972" s="3"/>
      <c r="J972" s="3"/>
      <c r="K972" s="3"/>
      <c r="L972" s="3"/>
      <c r="M972" s="3"/>
      <c r="N972" s="61"/>
      <c r="O972" s="3"/>
      <c r="P972" s="61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61"/>
      <c r="C973" s="61"/>
      <c r="D973" s="61"/>
      <c r="E973" s="3"/>
      <c r="F973" s="3"/>
      <c r="G973" s="3"/>
      <c r="H973" s="3"/>
      <c r="I973" s="3"/>
      <c r="J973" s="3"/>
      <c r="K973" s="3"/>
      <c r="L973" s="3"/>
      <c r="M973" s="3"/>
      <c r="N973" s="61"/>
      <c r="O973" s="3"/>
      <c r="P973" s="61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61"/>
      <c r="C974" s="61"/>
      <c r="D974" s="61"/>
      <c r="E974" s="3"/>
      <c r="F974" s="3"/>
      <c r="G974" s="3"/>
      <c r="H974" s="3"/>
      <c r="I974" s="3"/>
      <c r="J974" s="3"/>
      <c r="K974" s="3"/>
      <c r="L974" s="3"/>
      <c r="M974" s="3"/>
      <c r="N974" s="61"/>
      <c r="O974" s="3"/>
      <c r="P974" s="61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61"/>
      <c r="C975" s="61"/>
      <c r="D975" s="61"/>
      <c r="E975" s="3"/>
      <c r="F975" s="3"/>
      <c r="G975" s="3"/>
      <c r="H975" s="3"/>
      <c r="I975" s="3"/>
      <c r="J975" s="3"/>
      <c r="K975" s="3"/>
      <c r="L975" s="3"/>
      <c r="M975" s="3"/>
      <c r="N975" s="61"/>
      <c r="O975" s="3"/>
      <c r="P975" s="61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61"/>
      <c r="C976" s="61"/>
      <c r="D976" s="61"/>
      <c r="E976" s="3"/>
      <c r="F976" s="3"/>
      <c r="G976" s="3"/>
      <c r="H976" s="3"/>
      <c r="I976" s="3"/>
      <c r="J976" s="3"/>
      <c r="K976" s="3"/>
      <c r="L976" s="3"/>
      <c r="M976" s="3"/>
      <c r="N976" s="61"/>
      <c r="O976" s="3"/>
      <c r="P976" s="61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61"/>
      <c r="C977" s="61"/>
      <c r="D977" s="61"/>
      <c r="E977" s="3"/>
      <c r="F977" s="3"/>
      <c r="G977" s="3"/>
      <c r="H977" s="3"/>
      <c r="I977" s="3"/>
      <c r="J977" s="3"/>
      <c r="K977" s="3"/>
      <c r="L977" s="3"/>
      <c r="M977" s="3"/>
      <c r="N977" s="61"/>
      <c r="O977" s="3"/>
      <c r="P977" s="61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61"/>
      <c r="C978" s="61"/>
      <c r="D978" s="61"/>
      <c r="E978" s="3"/>
      <c r="F978" s="3"/>
      <c r="G978" s="3"/>
      <c r="H978" s="3"/>
      <c r="I978" s="3"/>
      <c r="J978" s="3"/>
      <c r="K978" s="3"/>
      <c r="L978" s="3"/>
      <c r="M978" s="3"/>
      <c r="N978" s="61"/>
      <c r="O978" s="3"/>
      <c r="P978" s="61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61"/>
      <c r="C979" s="61"/>
      <c r="D979" s="61"/>
      <c r="E979" s="3"/>
      <c r="F979" s="3"/>
      <c r="G979" s="3"/>
      <c r="H979" s="3"/>
      <c r="I979" s="3"/>
      <c r="J979" s="3"/>
      <c r="K979" s="3"/>
      <c r="L979" s="3"/>
      <c r="M979" s="3"/>
      <c r="N979" s="61"/>
      <c r="O979" s="3"/>
      <c r="P979" s="61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61"/>
      <c r="C980" s="61"/>
      <c r="D980" s="61"/>
      <c r="E980" s="3"/>
      <c r="F980" s="3"/>
      <c r="G980" s="3"/>
      <c r="H980" s="3"/>
      <c r="I980" s="3"/>
      <c r="J980" s="3"/>
      <c r="K980" s="3"/>
      <c r="L980" s="3"/>
      <c r="M980" s="3"/>
      <c r="N980" s="61"/>
      <c r="O980" s="3"/>
      <c r="P980" s="61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61"/>
      <c r="C981" s="61"/>
      <c r="D981" s="61"/>
      <c r="E981" s="3"/>
      <c r="F981" s="3"/>
      <c r="G981" s="3"/>
      <c r="H981" s="3"/>
      <c r="I981" s="3"/>
      <c r="J981" s="3"/>
      <c r="K981" s="3"/>
      <c r="L981" s="3"/>
      <c r="M981" s="3"/>
      <c r="N981" s="61"/>
      <c r="O981" s="3"/>
      <c r="P981" s="61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61"/>
      <c r="C982" s="61"/>
      <c r="D982" s="61"/>
      <c r="E982" s="3"/>
      <c r="F982" s="3"/>
      <c r="G982" s="3"/>
      <c r="H982" s="3"/>
      <c r="I982" s="3"/>
      <c r="J982" s="3"/>
      <c r="K982" s="3"/>
      <c r="L982" s="3"/>
      <c r="M982" s="3"/>
      <c r="N982" s="61"/>
      <c r="O982" s="3"/>
      <c r="P982" s="61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61"/>
      <c r="C983" s="61"/>
      <c r="D983" s="61"/>
      <c r="E983" s="3"/>
      <c r="F983" s="3"/>
      <c r="G983" s="3"/>
      <c r="H983" s="3"/>
      <c r="I983" s="3"/>
      <c r="J983" s="3"/>
      <c r="K983" s="3"/>
      <c r="L983" s="3"/>
      <c r="M983" s="3"/>
      <c r="N983" s="61"/>
      <c r="O983" s="3"/>
      <c r="P983" s="61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61"/>
      <c r="C984" s="61"/>
      <c r="D984" s="61"/>
      <c r="E984" s="3"/>
      <c r="F984" s="3"/>
      <c r="G984" s="3"/>
      <c r="H984" s="3"/>
      <c r="I984" s="3"/>
      <c r="J984" s="3"/>
      <c r="K984" s="3"/>
      <c r="L984" s="3"/>
      <c r="M984" s="3"/>
      <c r="N984" s="61"/>
      <c r="O984" s="3"/>
      <c r="P984" s="61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61"/>
      <c r="C985" s="61"/>
      <c r="D985" s="61"/>
      <c r="E985" s="3"/>
      <c r="F985" s="3"/>
      <c r="G985" s="3"/>
      <c r="H985" s="3"/>
      <c r="I985" s="3"/>
      <c r="J985" s="3"/>
      <c r="K985" s="3"/>
      <c r="L985" s="3"/>
      <c r="M985" s="3"/>
      <c r="N985" s="61"/>
      <c r="O985" s="3"/>
      <c r="P985" s="61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61"/>
      <c r="C986" s="61"/>
      <c r="D986" s="61"/>
      <c r="E986" s="3"/>
      <c r="F986" s="3"/>
      <c r="G986" s="3"/>
      <c r="H986" s="3"/>
      <c r="I986" s="3"/>
      <c r="J986" s="3"/>
      <c r="K986" s="3"/>
      <c r="L986" s="3"/>
      <c r="M986" s="3"/>
      <c r="N986" s="61"/>
      <c r="O986" s="3"/>
      <c r="P986" s="61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61"/>
      <c r="C987" s="61"/>
      <c r="D987" s="61"/>
      <c r="E987" s="3"/>
      <c r="F987" s="3"/>
      <c r="G987" s="3"/>
      <c r="H987" s="3"/>
      <c r="I987" s="3"/>
      <c r="J987" s="3"/>
      <c r="K987" s="3"/>
      <c r="L987" s="3"/>
      <c r="M987" s="3"/>
      <c r="N987" s="61"/>
      <c r="O987" s="3"/>
      <c r="P987" s="61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61"/>
      <c r="C988" s="61"/>
      <c r="D988" s="61"/>
      <c r="E988" s="3"/>
      <c r="F988" s="3"/>
      <c r="G988" s="3"/>
      <c r="H988" s="3"/>
      <c r="I988" s="3"/>
      <c r="J988" s="3"/>
      <c r="K988" s="3"/>
      <c r="L988" s="3"/>
      <c r="M988" s="3"/>
      <c r="N988" s="61"/>
      <c r="O988" s="3"/>
      <c r="P988" s="61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61"/>
      <c r="C989" s="61"/>
      <c r="D989" s="61"/>
      <c r="E989" s="3"/>
      <c r="F989" s="3"/>
      <c r="G989" s="3"/>
      <c r="H989" s="3"/>
      <c r="I989" s="3"/>
      <c r="J989" s="3"/>
      <c r="K989" s="3"/>
      <c r="L989" s="3"/>
      <c r="M989" s="3"/>
      <c r="N989" s="61"/>
      <c r="O989" s="3"/>
      <c r="P989" s="61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61"/>
      <c r="C990" s="61"/>
      <c r="D990" s="61"/>
      <c r="E990" s="3"/>
      <c r="F990" s="3"/>
      <c r="G990" s="3"/>
      <c r="H990" s="3"/>
      <c r="I990" s="3"/>
      <c r="J990" s="3"/>
      <c r="K990" s="3"/>
      <c r="L990" s="3"/>
      <c r="M990" s="3"/>
      <c r="N990" s="61"/>
      <c r="O990" s="3"/>
      <c r="P990" s="61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61"/>
      <c r="C991" s="61"/>
      <c r="D991" s="61"/>
      <c r="E991" s="3"/>
      <c r="F991" s="3"/>
      <c r="G991" s="3"/>
      <c r="H991" s="3"/>
      <c r="I991" s="3"/>
      <c r="J991" s="3"/>
      <c r="K991" s="3"/>
      <c r="L991" s="3"/>
      <c r="M991" s="3"/>
      <c r="N991" s="61"/>
      <c r="O991" s="3"/>
      <c r="P991" s="61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61"/>
      <c r="C992" s="61"/>
      <c r="D992" s="61"/>
      <c r="E992" s="3"/>
      <c r="F992" s="3"/>
      <c r="G992" s="3"/>
      <c r="H992" s="3"/>
      <c r="I992" s="3"/>
      <c r="J992" s="3"/>
      <c r="K992" s="3"/>
      <c r="L992" s="3"/>
      <c r="M992" s="3"/>
      <c r="N992" s="61"/>
      <c r="O992" s="3"/>
      <c r="P992" s="61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61"/>
      <c r="C993" s="61"/>
      <c r="D993" s="61"/>
      <c r="E993" s="3"/>
      <c r="F993" s="3"/>
      <c r="G993" s="3"/>
      <c r="H993" s="3"/>
      <c r="I993" s="3"/>
      <c r="J993" s="3"/>
      <c r="K993" s="3"/>
      <c r="L993" s="3"/>
      <c r="M993" s="3"/>
      <c r="N993" s="61"/>
      <c r="O993" s="3"/>
      <c r="P993" s="61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61"/>
      <c r="C994" s="61"/>
      <c r="D994" s="61"/>
      <c r="E994" s="3"/>
      <c r="F994" s="3"/>
      <c r="G994" s="3"/>
      <c r="H994" s="3"/>
      <c r="I994" s="3"/>
      <c r="J994" s="3"/>
      <c r="K994" s="3"/>
      <c r="L994" s="3"/>
      <c r="M994" s="3"/>
      <c r="N994" s="61"/>
      <c r="O994" s="3"/>
      <c r="P994" s="61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61"/>
      <c r="C995" s="61"/>
      <c r="D995" s="61"/>
      <c r="E995" s="3"/>
      <c r="F995" s="3"/>
      <c r="G995" s="3"/>
      <c r="H995" s="3"/>
      <c r="I995" s="3"/>
      <c r="J995" s="3"/>
      <c r="K995" s="3"/>
      <c r="L995" s="3"/>
      <c r="M995" s="3"/>
      <c r="N995" s="61"/>
      <c r="O995" s="3"/>
      <c r="P995" s="61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61"/>
      <c r="C996" s="61"/>
      <c r="D996" s="61"/>
      <c r="E996" s="3"/>
      <c r="F996" s="3"/>
      <c r="G996" s="3"/>
      <c r="H996" s="3"/>
      <c r="I996" s="3"/>
      <c r="J996" s="3"/>
      <c r="K996" s="3"/>
      <c r="L996" s="3"/>
      <c r="M996" s="3"/>
      <c r="N996" s="61"/>
      <c r="O996" s="3"/>
      <c r="P996" s="61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61"/>
      <c r="C997" s="61"/>
      <c r="D997" s="61"/>
      <c r="E997" s="3"/>
      <c r="F997" s="3"/>
      <c r="G997" s="3"/>
      <c r="H997" s="3"/>
      <c r="I997" s="3"/>
      <c r="J997" s="3"/>
      <c r="K997" s="3"/>
      <c r="L997" s="3"/>
      <c r="M997" s="3"/>
      <c r="N997" s="61"/>
      <c r="O997" s="3"/>
      <c r="P997" s="61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/>
      <c r="B998" s="61"/>
      <c r="C998" s="61"/>
      <c r="D998" s="61"/>
      <c r="E998" s="3"/>
      <c r="F998" s="3"/>
      <c r="G998" s="3"/>
      <c r="H998" s="3"/>
      <c r="I998" s="3"/>
      <c r="J998" s="3"/>
      <c r="K998" s="3"/>
      <c r="L998" s="3"/>
      <c r="M998" s="3"/>
      <c r="N998" s="61"/>
      <c r="O998" s="3"/>
      <c r="P998" s="61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"/>
      <c r="B999" s="61"/>
      <c r="C999" s="61"/>
      <c r="D999" s="61"/>
      <c r="E999" s="3"/>
      <c r="F999" s="3"/>
      <c r="G999" s="3"/>
      <c r="H999" s="3"/>
      <c r="I999" s="3"/>
      <c r="J999" s="3"/>
      <c r="K999" s="3"/>
      <c r="L999" s="3"/>
      <c r="M999" s="3"/>
      <c r="N999" s="61"/>
      <c r="O999" s="3"/>
      <c r="P999" s="61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"/>
      <c r="B1000" s="61"/>
      <c r="C1000" s="61"/>
      <c r="D1000" s="61"/>
      <c r="E1000" s="3"/>
      <c r="F1000" s="3"/>
      <c r="G1000" s="3"/>
      <c r="H1000" s="3"/>
      <c r="I1000" s="3"/>
      <c r="J1000" s="3"/>
      <c r="K1000" s="3"/>
      <c r="L1000" s="3"/>
      <c r="M1000" s="3"/>
      <c r="N1000" s="61"/>
      <c r="O1000" s="3"/>
      <c r="P1000" s="61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>
      <c r="A1001" s="3"/>
      <c r="B1001" s="61"/>
      <c r="C1001" s="61"/>
      <c r="D1001" s="61"/>
      <c r="E1001" s="3"/>
      <c r="F1001" s="3"/>
      <c r="G1001" s="3"/>
      <c r="H1001" s="3"/>
      <c r="I1001" s="3"/>
      <c r="J1001" s="3"/>
      <c r="K1001" s="3"/>
      <c r="L1001" s="3"/>
      <c r="M1001" s="3"/>
      <c r="N1001" s="61"/>
      <c r="O1001" s="3"/>
      <c r="P1001" s="61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>
      <c r="A1002" s="3"/>
      <c r="B1002" s="61"/>
      <c r="C1002" s="61"/>
      <c r="D1002" s="61"/>
      <c r="E1002" s="3"/>
      <c r="F1002" s="3"/>
      <c r="G1002" s="3"/>
      <c r="H1002" s="3"/>
      <c r="I1002" s="3"/>
      <c r="J1002" s="3"/>
      <c r="K1002" s="3"/>
      <c r="L1002" s="3"/>
      <c r="M1002" s="3"/>
      <c r="N1002" s="61"/>
      <c r="O1002" s="3"/>
      <c r="P1002" s="61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>
      <c r="A1003" s="3"/>
      <c r="B1003" s="61"/>
      <c r="C1003" s="61"/>
      <c r="D1003" s="61"/>
      <c r="E1003" s="3"/>
      <c r="F1003" s="3"/>
      <c r="G1003" s="3"/>
      <c r="H1003" s="3"/>
      <c r="I1003" s="3"/>
      <c r="J1003" s="3"/>
      <c r="K1003" s="3"/>
      <c r="L1003" s="3"/>
      <c r="M1003" s="3"/>
      <c r="N1003" s="61"/>
      <c r="O1003" s="3"/>
      <c r="P1003" s="61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</row>
    <row r="1004">
      <c r="A1004" s="3"/>
      <c r="B1004" s="61"/>
      <c r="C1004" s="61"/>
      <c r="D1004" s="61"/>
      <c r="E1004" s="3"/>
      <c r="F1004" s="3"/>
      <c r="G1004" s="3"/>
      <c r="H1004" s="3"/>
      <c r="I1004" s="3"/>
      <c r="J1004" s="3"/>
      <c r="K1004" s="3"/>
      <c r="L1004" s="3"/>
      <c r="M1004" s="3"/>
      <c r="N1004" s="61"/>
      <c r="O1004" s="3"/>
      <c r="P1004" s="61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</row>
    <row r="1005">
      <c r="A1005" s="3"/>
      <c r="B1005" s="61"/>
      <c r="C1005" s="61"/>
      <c r="D1005" s="61"/>
      <c r="E1005" s="3"/>
      <c r="F1005" s="3"/>
      <c r="G1005" s="3"/>
      <c r="H1005" s="3"/>
      <c r="I1005" s="3"/>
      <c r="J1005" s="3"/>
      <c r="K1005" s="3"/>
      <c r="L1005" s="3"/>
      <c r="M1005" s="3"/>
      <c r="N1005" s="61"/>
      <c r="O1005" s="3"/>
      <c r="P1005" s="61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</row>
    <row r="1006">
      <c r="A1006" s="3"/>
      <c r="B1006" s="61"/>
      <c r="C1006" s="61"/>
      <c r="D1006" s="61"/>
      <c r="E1006" s="3"/>
      <c r="F1006" s="3"/>
      <c r="G1006" s="3"/>
      <c r="H1006" s="3"/>
      <c r="I1006" s="3"/>
      <c r="J1006" s="3"/>
      <c r="K1006" s="3"/>
      <c r="L1006" s="3"/>
      <c r="M1006" s="3"/>
      <c r="N1006" s="61"/>
      <c r="O1006" s="3"/>
      <c r="P1006" s="61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</row>
    <row r="1007">
      <c r="A1007" s="3"/>
      <c r="B1007" s="61"/>
      <c r="C1007" s="61"/>
      <c r="D1007" s="61"/>
      <c r="E1007" s="3"/>
      <c r="F1007" s="3"/>
      <c r="G1007" s="3"/>
      <c r="H1007" s="3"/>
      <c r="I1007" s="3"/>
      <c r="J1007" s="3"/>
      <c r="K1007" s="3"/>
      <c r="L1007" s="3"/>
      <c r="M1007" s="3"/>
      <c r="N1007" s="61"/>
      <c r="O1007" s="3"/>
      <c r="P1007" s="61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</row>
    <row r="1008">
      <c r="A1008" s="3"/>
      <c r="B1008" s="61"/>
      <c r="C1008" s="61"/>
      <c r="D1008" s="61"/>
      <c r="E1008" s="3"/>
      <c r="F1008" s="3"/>
      <c r="G1008" s="3"/>
      <c r="H1008" s="3"/>
      <c r="I1008" s="3"/>
      <c r="J1008" s="3"/>
      <c r="K1008" s="3"/>
      <c r="L1008" s="3"/>
      <c r="M1008" s="3"/>
      <c r="N1008" s="61"/>
      <c r="O1008" s="3"/>
      <c r="P1008" s="61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</row>
    <row r="1009">
      <c r="A1009" s="3"/>
      <c r="B1009" s="61"/>
      <c r="C1009" s="61"/>
      <c r="D1009" s="61"/>
      <c r="E1009" s="3"/>
      <c r="F1009" s="3"/>
      <c r="G1009" s="3"/>
      <c r="H1009" s="3"/>
      <c r="I1009" s="3"/>
      <c r="J1009" s="3"/>
      <c r="K1009" s="3"/>
      <c r="L1009" s="3"/>
      <c r="M1009" s="3"/>
      <c r="N1009" s="61"/>
      <c r="O1009" s="3"/>
      <c r="P1009" s="61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</row>
    <row r="1010">
      <c r="A1010" s="3"/>
      <c r="B1010" s="61"/>
      <c r="C1010" s="61"/>
      <c r="D1010" s="61"/>
      <c r="E1010" s="3"/>
      <c r="F1010" s="3"/>
      <c r="G1010" s="3"/>
      <c r="H1010" s="3"/>
      <c r="I1010" s="3"/>
      <c r="J1010" s="3"/>
      <c r="K1010" s="3"/>
      <c r="L1010" s="3"/>
      <c r="M1010" s="3"/>
      <c r="N1010" s="61"/>
      <c r="O1010" s="3"/>
      <c r="P1010" s="61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</row>
  </sheetData>
  <mergeCells count="17">
    <mergeCell ref="F3:F4"/>
    <mergeCell ref="G3:H3"/>
    <mergeCell ref="I3:J3"/>
    <mergeCell ref="K3:K4"/>
    <mergeCell ref="F78:N78"/>
    <mergeCell ref="L3:L4"/>
    <mergeCell ref="M3:M4"/>
    <mergeCell ref="N3:N4"/>
    <mergeCell ref="O3:O4"/>
    <mergeCell ref="A1:P1"/>
    <mergeCell ref="A2:A4"/>
    <mergeCell ref="B2:B4"/>
    <mergeCell ref="C2:C4"/>
    <mergeCell ref="D2:D4"/>
    <mergeCell ref="E2:E4"/>
    <mergeCell ref="F2:P2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63"/>
    <col customWidth="1" min="2" max="2" width="18.5"/>
    <col customWidth="1" min="3" max="3" width="28.75"/>
    <col customWidth="1" min="4" max="4" width="12.38"/>
    <col customWidth="1" min="5" max="5" width="61.63"/>
    <col customWidth="1" min="6" max="6" width="11.5"/>
    <col customWidth="1" min="10" max="10" width="11.0"/>
    <col customWidth="1" min="14" max="14" width="11.25"/>
    <col customWidth="1" min="15" max="15" width="13.13"/>
    <col customWidth="1" min="16" max="16" width="13.88"/>
  </cols>
  <sheetData>
    <row r="1">
      <c r="A1" s="1">
        <v>0.0</v>
      </c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/>
      <c r="H2" s="6"/>
      <c r="I2" s="6"/>
      <c r="J2" s="6"/>
      <c r="K2" s="6"/>
      <c r="L2" s="6"/>
      <c r="M2" s="6"/>
      <c r="N2" s="6"/>
      <c r="O2" s="6"/>
      <c r="P2" s="7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8"/>
      <c r="B3" s="8"/>
      <c r="C3" s="8"/>
      <c r="D3" s="8"/>
      <c r="E3" s="8"/>
      <c r="F3" s="9" t="s">
        <v>6</v>
      </c>
      <c r="G3" s="5" t="s">
        <v>7</v>
      </c>
      <c r="H3" s="7"/>
      <c r="I3" s="5" t="s">
        <v>8</v>
      </c>
      <c r="J3" s="7"/>
      <c r="K3" s="4" t="s">
        <v>9</v>
      </c>
      <c r="L3" s="80" t="s">
        <v>1027</v>
      </c>
      <c r="M3" s="4" t="s">
        <v>10</v>
      </c>
      <c r="N3" s="4" t="s">
        <v>11</v>
      </c>
      <c r="O3" s="4" t="s">
        <v>12</v>
      </c>
      <c r="P3" s="4" t="s">
        <v>13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10"/>
      <c r="B4" s="10"/>
      <c r="C4" s="10"/>
      <c r="D4" s="10"/>
      <c r="E4" s="10"/>
      <c r="F4" s="10"/>
      <c r="G4" s="11" t="s">
        <v>14</v>
      </c>
      <c r="H4" s="11" t="s">
        <v>15</v>
      </c>
      <c r="I4" s="11" t="s">
        <v>16</v>
      </c>
      <c r="J4" s="11" t="s">
        <v>17</v>
      </c>
      <c r="K4" s="10"/>
      <c r="L4" s="10"/>
      <c r="M4" s="10"/>
      <c r="N4" s="10"/>
      <c r="O4" s="10"/>
      <c r="P4" s="10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28">
        <v>1.0</v>
      </c>
      <c r="B5" s="114">
        <v>44527.0</v>
      </c>
      <c r="C5" s="115" t="s">
        <v>2596</v>
      </c>
      <c r="D5" s="116">
        <v>53283.0</v>
      </c>
      <c r="E5" s="79" t="s">
        <v>623</v>
      </c>
      <c r="F5" s="17"/>
      <c r="G5" s="18"/>
      <c r="H5" s="19"/>
      <c r="I5" s="20">
        <v>4250.0</v>
      </c>
      <c r="J5" s="30"/>
      <c r="K5" s="22"/>
      <c r="L5" s="101"/>
      <c r="M5" s="23"/>
      <c r="N5" s="65"/>
      <c r="O5" s="100">
        <v>4250.0</v>
      </c>
      <c r="P5" s="66">
        <f t="shared" ref="P5:P54" si="1">F5+G5+H5+I5+J5+K5+M5+N5+L5-O5</f>
        <v>0</v>
      </c>
      <c r="Q5" s="27"/>
      <c r="R5" s="27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28">
        <v>2.0</v>
      </c>
      <c r="B6" s="114">
        <v>44527.0</v>
      </c>
      <c r="C6" s="115" t="s">
        <v>2597</v>
      </c>
      <c r="D6" s="116">
        <v>57499.0</v>
      </c>
      <c r="E6" s="79" t="s">
        <v>207</v>
      </c>
      <c r="F6" s="35"/>
      <c r="G6" s="34"/>
      <c r="H6" s="33"/>
      <c r="I6" s="20"/>
      <c r="J6" s="30">
        <v>5000.0</v>
      </c>
      <c r="K6" s="32"/>
      <c r="L6" s="101"/>
      <c r="M6" s="23"/>
      <c r="N6" s="65"/>
      <c r="O6" s="100">
        <v>5000.0</v>
      </c>
      <c r="P6" s="66">
        <f t="shared" si="1"/>
        <v>0</v>
      </c>
      <c r="Q6" s="27"/>
      <c r="R6" s="27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28">
        <v>3.0</v>
      </c>
      <c r="B7" s="114">
        <v>44527.0</v>
      </c>
      <c r="C7" s="115" t="s">
        <v>2598</v>
      </c>
      <c r="D7" s="116">
        <v>53495.0</v>
      </c>
      <c r="E7" s="79" t="s">
        <v>80</v>
      </c>
      <c r="F7" s="17"/>
      <c r="G7" s="18"/>
      <c r="H7" s="33"/>
      <c r="I7" s="20">
        <v>10000.0</v>
      </c>
      <c r="J7" s="30"/>
      <c r="K7" s="22"/>
      <c r="L7" s="101"/>
      <c r="M7" s="23"/>
      <c r="N7" s="65"/>
      <c r="O7" s="100">
        <v>10000.0</v>
      </c>
      <c r="P7" s="66">
        <f t="shared" si="1"/>
        <v>0</v>
      </c>
      <c r="Q7" s="27"/>
      <c r="R7" s="27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28">
        <v>4.0</v>
      </c>
      <c r="B8" s="114">
        <v>44527.0</v>
      </c>
      <c r="C8" s="115" t="s">
        <v>2599</v>
      </c>
      <c r="D8" s="116">
        <v>10288.0</v>
      </c>
      <c r="E8" s="79" t="s">
        <v>817</v>
      </c>
      <c r="F8" s="17"/>
      <c r="G8" s="18"/>
      <c r="H8" s="33"/>
      <c r="I8" s="20">
        <v>15000.0</v>
      </c>
      <c r="J8" s="30"/>
      <c r="K8" s="22"/>
      <c r="L8" s="101"/>
      <c r="M8" s="23"/>
      <c r="N8" s="65"/>
      <c r="O8" s="100">
        <v>15000.0</v>
      </c>
      <c r="P8" s="66">
        <f t="shared" si="1"/>
        <v>0</v>
      </c>
      <c r="Q8" s="27"/>
      <c r="R8" s="27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28">
        <v>5.0</v>
      </c>
      <c r="B9" s="114">
        <v>44527.0</v>
      </c>
      <c r="C9" s="115" t="s">
        <v>2600</v>
      </c>
      <c r="D9" s="116">
        <v>48482.0</v>
      </c>
      <c r="E9" s="79" t="s">
        <v>2601</v>
      </c>
      <c r="F9" s="17"/>
      <c r="G9" s="18"/>
      <c r="H9" s="33"/>
      <c r="I9" s="20"/>
      <c r="J9" s="30">
        <v>3600.0</v>
      </c>
      <c r="K9" s="22"/>
      <c r="L9" s="101"/>
      <c r="M9" s="23"/>
      <c r="N9" s="65"/>
      <c r="O9" s="100">
        <v>3600.0</v>
      </c>
      <c r="P9" s="66">
        <f t="shared" si="1"/>
        <v>0</v>
      </c>
      <c r="Q9" s="27"/>
      <c r="R9" s="27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28">
        <v>6.0</v>
      </c>
      <c r="B10" s="114">
        <v>44527.0</v>
      </c>
      <c r="C10" s="115" t="s">
        <v>2602</v>
      </c>
      <c r="D10" s="116">
        <v>38098.0</v>
      </c>
      <c r="E10" s="79" t="s">
        <v>2603</v>
      </c>
      <c r="F10" s="17"/>
      <c r="G10" s="18"/>
      <c r="H10" s="33"/>
      <c r="I10" s="20"/>
      <c r="J10" s="30">
        <v>3600.0</v>
      </c>
      <c r="K10" s="32"/>
      <c r="L10" s="101"/>
      <c r="M10" s="23"/>
      <c r="N10" s="65"/>
      <c r="O10" s="100">
        <v>3600.0</v>
      </c>
      <c r="P10" s="66">
        <f t="shared" si="1"/>
        <v>0</v>
      </c>
      <c r="Q10" s="27"/>
      <c r="R10" s="27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28">
        <v>7.0</v>
      </c>
      <c r="B11" s="114">
        <v>44527.0</v>
      </c>
      <c r="C11" s="115" t="s">
        <v>2604</v>
      </c>
      <c r="D11" s="116">
        <v>58396.0</v>
      </c>
      <c r="E11" s="79" t="s">
        <v>1422</v>
      </c>
      <c r="F11" s="17"/>
      <c r="G11" s="34">
        <v>17200.0</v>
      </c>
      <c r="H11" s="33"/>
      <c r="I11" s="20"/>
      <c r="J11" s="30"/>
      <c r="K11" s="22"/>
      <c r="L11" s="101"/>
      <c r="M11" s="23"/>
      <c r="N11" s="65"/>
      <c r="O11" s="100">
        <v>17200.0</v>
      </c>
      <c r="P11" s="66">
        <f t="shared" si="1"/>
        <v>0</v>
      </c>
      <c r="Q11" s="27"/>
      <c r="R11" s="27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28">
        <v>8.0</v>
      </c>
      <c r="B12" s="114">
        <v>44527.0</v>
      </c>
      <c r="C12" s="115" t="s">
        <v>2605</v>
      </c>
      <c r="D12" s="116">
        <v>50871.0</v>
      </c>
      <c r="E12" s="79" t="s">
        <v>2125</v>
      </c>
      <c r="F12" s="17"/>
      <c r="G12" s="18"/>
      <c r="H12" s="33"/>
      <c r="I12" s="20">
        <v>15000.0</v>
      </c>
      <c r="J12" s="30"/>
      <c r="K12" s="22"/>
      <c r="L12" s="101"/>
      <c r="M12" s="23"/>
      <c r="N12" s="65"/>
      <c r="O12" s="100">
        <v>15000.0</v>
      </c>
      <c r="P12" s="66">
        <f t="shared" si="1"/>
        <v>0</v>
      </c>
      <c r="Q12" s="27"/>
      <c r="R12" s="27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28">
        <v>9.0</v>
      </c>
      <c r="B13" s="114">
        <v>44527.0</v>
      </c>
      <c r="C13" s="115" t="s">
        <v>2606</v>
      </c>
      <c r="D13" s="116">
        <v>52776.0</v>
      </c>
      <c r="E13" s="79" t="s">
        <v>98</v>
      </c>
      <c r="F13" s="17"/>
      <c r="G13" s="18"/>
      <c r="H13" s="33"/>
      <c r="I13" s="20"/>
      <c r="J13" s="30">
        <v>5000.0</v>
      </c>
      <c r="K13" s="22"/>
      <c r="L13" s="101"/>
      <c r="M13" s="23"/>
      <c r="N13" s="65"/>
      <c r="O13" s="100">
        <v>5000.0</v>
      </c>
      <c r="P13" s="66">
        <f t="shared" si="1"/>
        <v>0</v>
      </c>
      <c r="Q13" s="27"/>
      <c r="R13" s="27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28">
        <v>10.0</v>
      </c>
      <c r="B14" s="114">
        <v>44527.0</v>
      </c>
      <c r="C14" s="115" t="s">
        <v>2607</v>
      </c>
      <c r="D14" s="116">
        <v>52776.0</v>
      </c>
      <c r="E14" s="79" t="s">
        <v>98</v>
      </c>
      <c r="F14" s="17"/>
      <c r="G14" s="18"/>
      <c r="H14" s="33"/>
      <c r="I14" s="20"/>
      <c r="J14" s="30">
        <v>3600.0</v>
      </c>
      <c r="K14" s="22"/>
      <c r="L14" s="101"/>
      <c r="M14" s="23"/>
      <c r="N14" s="65"/>
      <c r="O14" s="100">
        <v>3600.0</v>
      </c>
      <c r="P14" s="66">
        <f t="shared" si="1"/>
        <v>0</v>
      </c>
      <c r="Q14" s="27"/>
      <c r="R14" s="27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28">
        <v>11.0</v>
      </c>
      <c r="B15" s="114">
        <v>44527.0</v>
      </c>
      <c r="C15" s="115" t="s">
        <v>2608</v>
      </c>
      <c r="D15" s="116">
        <v>52776.0</v>
      </c>
      <c r="E15" s="79" t="s">
        <v>98</v>
      </c>
      <c r="F15" s="35"/>
      <c r="G15" s="18"/>
      <c r="H15" s="33"/>
      <c r="I15" s="20"/>
      <c r="J15" s="30">
        <v>200.0</v>
      </c>
      <c r="K15" s="22"/>
      <c r="L15" s="101"/>
      <c r="M15" s="23"/>
      <c r="N15" s="65"/>
      <c r="O15" s="100">
        <v>200.0</v>
      </c>
      <c r="P15" s="66">
        <f t="shared" si="1"/>
        <v>0</v>
      </c>
      <c r="Q15" s="27"/>
      <c r="R15" s="27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28">
        <v>12.0</v>
      </c>
      <c r="B16" s="114">
        <v>44527.0</v>
      </c>
      <c r="C16" s="115" t="s">
        <v>2609</v>
      </c>
      <c r="D16" s="116">
        <v>48973.0</v>
      </c>
      <c r="E16" s="79" t="s">
        <v>895</v>
      </c>
      <c r="F16" s="35"/>
      <c r="G16" s="18"/>
      <c r="H16" s="33"/>
      <c r="I16" s="20">
        <v>300.0</v>
      </c>
      <c r="J16" s="30"/>
      <c r="K16" s="22"/>
      <c r="L16" s="101"/>
      <c r="M16" s="23"/>
      <c r="N16" s="65"/>
      <c r="O16" s="100">
        <v>300.0</v>
      </c>
      <c r="P16" s="66">
        <f t="shared" si="1"/>
        <v>0</v>
      </c>
      <c r="Q16" s="27"/>
      <c r="R16" s="27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28">
        <v>13.0</v>
      </c>
      <c r="B17" s="114">
        <v>44527.0</v>
      </c>
      <c r="C17" s="115" t="s">
        <v>2610</v>
      </c>
      <c r="D17" s="116">
        <v>64205.0</v>
      </c>
      <c r="E17" s="79" t="s">
        <v>2611</v>
      </c>
      <c r="F17" s="35"/>
      <c r="G17" s="34">
        <v>27000.0</v>
      </c>
      <c r="H17" s="33"/>
      <c r="I17" s="20"/>
      <c r="J17" s="30"/>
      <c r="K17" s="32"/>
      <c r="L17" s="101"/>
      <c r="M17" s="23"/>
      <c r="N17" s="65"/>
      <c r="O17" s="100">
        <v>27000.0</v>
      </c>
      <c r="P17" s="66">
        <f t="shared" si="1"/>
        <v>0</v>
      </c>
      <c r="Q17" s="27"/>
      <c r="R17" s="27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28">
        <v>14.0</v>
      </c>
      <c r="B18" s="114">
        <v>44527.0</v>
      </c>
      <c r="C18" s="115" t="s">
        <v>2612</v>
      </c>
      <c r="D18" s="116">
        <v>30894.0</v>
      </c>
      <c r="E18" s="79" t="s">
        <v>209</v>
      </c>
      <c r="F18" s="35"/>
      <c r="G18" s="18"/>
      <c r="H18" s="33"/>
      <c r="I18" s="20"/>
      <c r="J18" s="30"/>
      <c r="K18" s="32">
        <v>9500.0</v>
      </c>
      <c r="L18" s="101"/>
      <c r="M18" s="23"/>
      <c r="N18" s="65"/>
      <c r="O18" s="100">
        <v>9500.0</v>
      </c>
      <c r="P18" s="66">
        <f t="shared" si="1"/>
        <v>0</v>
      </c>
      <c r="Q18" s="27"/>
      <c r="R18" s="27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28">
        <v>15.0</v>
      </c>
      <c r="B19" s="114">
        <v>44527.0</v>
      </c>
      <c r="C19" s="115" t="s">
        <v>2613</v>
      </c>
      <c r="D19" s="116">
        <v>62107.0</v>
      </c>
      <c r="E19" s="79" t="s">
        <v>902</v>
      </c>
      <c r="F19" s="35">
        <v>2500.0</v>
      </c>
      <c r="G19" s="18"/>
      <c r="H19" s="33"/>
      <c r="I19" s="20"/>
      <c r="J19" s="30"/>
      <c r="K19" s="32"/>
      <c r="L19" s="101"/>
      <c r="M19" s="23"/>
      <c r="N19" s="65"/>
      <c r="O19" s="100">
        <v>2500.0</v>
      </c>
      <c r="P19" s="66">
        <f t="shared" si="1"/>
        <v>0</v>
      </c>
      <c r="Q19" s="27"/>
      <c r="R19" s="27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28">
        <v>16.0</v>
      </c>
      <c r="B20" s="114">
        <v>44527.0</v>
      </c>
      <c r="C20" s="115" t="s">
        <v>2614</v>
      </c>
      <c r="D20" s="116">
        <v>65154.0</v>
      </c>
      <c r="E20" s="79" t="s">
        <v>2615</v>
      </c>
      <c r="F20" s="35"/>
      <c r="G20" s="34">
        <v>27000.0</v>
      </c>
      <c r="H20" s="33"/>
      <c r="I20" s="20"/>
      <c r="J20" s="30"/>
      <c r="K20" s="22"/>
      <c r="L20" s="101"/>
      <c r="M20" s="23"/>
      <c r="N20" s="65"/>
      <c r="O20" s="100">
        <v>27000.0</v>
      </c>
      <c r="P20" s="66">
        <f t="shared" si="1"/>
        <v>0</v>
      </c>
      <c r="Q20" s="27"/>
      <c r="R20" s="27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28">
        <v>17.0</v>
      </c>
      <c r="B21" s="114">
        <v>44527.0</v>
      </c>
      <c r="C21" s="115" t="s">
        <v>2616</v>
      </c>
      <c r="D21" s="116">
        <v>51017.0</v>
      </c>
      <c r="E21" s="79" t="s">
        <v>160</v>
      </c>
      <c r="F21" s="35"/>
      <c r="G21" s="18"/>
      <c r="H21" s="33">
        <v>15000.0</v>
      </c>
      <c r="I21" s="20"/>
      <c r="J21" s="30"/>
      <c r="K21" s="22"/>
      <c r="L21" s="101"/>
      <c r="M21" s="23"/>
      <c r="N21" s="65"/>
      <c r="O21" s="100">
        <v>15000.0</v>
      </c>
      <c r="P21" s="66">
        <f t="shared" si="1"/>
        <v>0</v>
      </c>
      <c r="Q21" s="27"/>
      <c r="R21" s="27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28">
        <v>18.0</v>
      </c>
      <c r="B22" s="114">
        <v>44527.0</v>
      </c>
      <c r="C22" s="115" t="s">
        <v>2617</v>
      </c>
      <c r="D22" s="116">
        <v>28414.0</v>
      </c>
      <c r="E22" s="79" t="s">
        <v>226</v>
      </c>
      <c r="F22" s="35"/>
      <c r="G22" s="18"/>
      <c r="H22" s="33"/>
      <c r="I22" s="20">
        <v>10000.0</v>
      </c>
      <c r="J22" s="30"/>
      <c r="K22" s="22"/>
      <c r="L22" s="101"/>
      <c r="M22" s="23"/>
      <c r="N22" s="65"/>
      <c r="O22" s="100">
        <v>10000.0</v>
      </c>
      <c r="P22" s="66">
        <f t="shared" si="1"/>
        <v>0</v>
      </c>
      <c r="Q22" s="27"/>
      <c r="R22" s="27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28">
        <v>19.0</v>
      </c>
      <c r="B23" s="114">
        <v>44527.0</v>
      </c>
      <c r="C23" s="115" t="s">
        <v>2618</v>
      </c>
      <c r="D23" s="116">
        <v>51406.0</v>
      </c>
      <c r="E23" s="79" t="s">
        <v>369</v>
      </c>
      <c r="F23" s="35"/>
      <c r="G23" s="18"/>
      <c r="H23" s="33"/>
      <c r="I23" s="20">
        <v>3500.0</v>
      </c>
      <c r="J23" s="30"/>
      <c r="K23" s="22"/>
      <c r="L23" s="101"/>
      <c r="M23" s="23"/>
      <c r="N23" s="65"/>
      <c r="O23" s="100">
        <v>3500.0</v>
      </c>
      <c r="P23" s="66">
        <f t="shared" si="1"/>
        <v>0</v>
      </c>
      <c r="Q23" s="27"/>
      <c r="R23" s="27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28">
        <v>20.0</v>
      </c>
      <c r="B24" s="114">
        <v>44527.0</v>
      </c>
      <c r="C24" s="115" t="s">
        <v>2619</v>
      </c>
      <c r="D24" s="116">
        <v>52195.0</v>
      </c>
      <c r="E24" s="79" t="s">
        <v>2620</v>
      </c>
      <c r="F24" s="35"/>
      <c r="G24" s="18"/>
      <c r="H24" s="33"/>
      <c r="I24" s="20">
        <v>7250.0</v>
      </c>
      <c r="J24" s="30"/>
      <c r="K24" s="22"/>
      <c r="L24" s="101"/>
      <c r="M24" s="23"/>
      <c r="N24" s="65"/>
      <c r="O24" s="100">
        <v>7250.0</v>
      </c>
      <c r="P24" s="66">
        <f t="shared" si="1"/>
        <v>0</v>
      </c>
      <c r="Q24" s="27"/>
      <c r="R24" s="27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28">
        <v>21.0</v>
      </c>
      <c r="B25" s="114">
        <v>44527.0</v>
      </c>
      <c r="C25" s="115" t="s">
        <v>2621</v>
      </c>
      <c r="D25" s="116">
        <v>21384.0</v>
      </c>
      <c r="E25" s="79" t="s">
        <v>146</v>
      </c>
      <c r="F25" s="35"/>
      <c r="G25" s="34">
        <v>4000.0</v>
      </c>
      <c r="H25" s="33"/>
      <c r="I25" s="20"/>
      <c r="J25" s="30"/>
      <c r="K25" s="22"/>
      <c r="L25" s="101"/>
      <c r="M25" s="23"/>
      <c r="N25" s="65"/>
      <c r="O25" s="100">
        <v>4000.0</v>
      </c>
      <c r="P25" s="66">
        <f t="shared" si="1"/>
        <v>0</v>
      </c>
      <c r="Q25" s="27"/>
      <c r="R25" s="27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28">
        <v>22.0</v>
      </c>
      <c r="B26" s="114">
        <v>44527.0</v>
      </c>
      <c r="C26" s="115" t="s">
        <v>2622</v>
      </c>
      <c r="D26" s="116">
        <v>46849.0</v>
      </c>
      <c r="E26" s="79" t="s">
        <v>2623</v>
      </c>
      <c r="F26" s="35"/>
      <c r="G26" s="18"/>
      <c r="H26" s="33"/>
      <c r="I26" s="20">
        <v>1600.0</v>
      </c>
      <c r="J26" s="30"/>
      <c r="K26" s="22"/>
      <c r="L26" s="101"/>
      <c r="M26" s="23"/>
      <c r="N26" s="65"/>
      <c r="O26" s="100">
        <v>1600.0</v>
      </c>
      <c r="P26" s="66">
        <f t="shared" si="1"/>
        <v>0</v>
      </c>
      <c r="Q26" s="27"/>
      <c r="R26" s="27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28">
        <v>23.0</v>
      </c>
      <c r="B27" s="114">
        <v>44527.0</v>
      </c>
      <c r="C27" s="115" t="s">
        <v>2624</v>
      </c>
      <c r="D27" s="116">
        <v>50595.0</v>
      </c>
      <c r="E27" s="79" t="s">
        <v>205</v>
      </c>
      <c r="F27" s="35"/>
      <c r="G27" s="18"/>
      <c r="H27" s="33"/>
      <c r="I27" s="20">
        <v>50000.0</v>
      </c>
      <c r="J27" s="30"/>
      <c r="K27" s="22"/>
      <c r="L27" s="101"/>
      <c r="M27" s="23"/>
      <c r="N27" s="65"/>
      <c r="O27" s="100">
        <v>50000.0</v>
      </c>
      <c r="P27" s="66">
        <f t="shared" si="1"/>
        <v>0</v>
      </c>
      <c r="Q27" s="27"/>
      <c r="R27" s="27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28">
        <v>24.0</v>
      </c>
      <c r="B28" s="114">
        <v>44527.0</v>
      </c>
      <c r="C28" s="115" t="s">
        <v>2625</v>
      </c>
      <c r="D28" s="116">
        <v>56668.0</v>
      </c>
      <c r="E28" s="79" t="s">
        <v>2626</v>
      </c>
      <c r="F28" s="35"/>
      <c r="G28" s="18"/>
      <c r="H28" s="33"/>
      <c r="I28" s="20">
        <v>5150.0</v>
      </c>
      <c r="J28" s="30"/>
      <c r="K28" s="22"/>
      <c r="L28" s="101"/>
      <c r="M28" s="23"/>
      <c r="N28" s="65"/>
      <c r="O28" s="100">
        <v>5150.0</v>
      </c>
      <c r="P28" s="66">
        <f t="shared" si="1"/>
        <v>0</v>
      </c>
      <c r="Q28" s="27"/>
      <c r="R28" s="27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28">
        <v>25.0</v>
      </c>
      <c r="B29" s="114">
        <v>44527.0</v>
      </c>
      <c r="C29" s="115" t="s">
        <v>2627</v>
      </c>
      <c r="D29" s="116">
        <v>55162.0</v>
      </c>
      <c r="E29" s="79" t="s">
        <v>499</v>
      </c>
      <c r="F29" s="35"/>
      <c r="G29" s="18"/>
      <c r="H29" s="33"/>
      <c r="I29" s="20"/>
      <c r="J29" s="30">
        <v>20000.0</v>
      </c>
      <c r="K29" s="22"/>
      <c r="L29" s="101"/>
      <c r="M29" s="23"/>
      <c r="N29" s="65"/>
      <c r="O29" s="100">
        <v>20000.0</v>
      </c>
      <c r="P29" s="66">
        <f t="shared" si="1"/>
        <v>0</v>
      </c>
      <c r="Q29" s="27"/>
      <c r="R29" s="27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28">
        <v>26.0</v>
      </c>
      <c r="B30" s="114">
        <v>44527.0</v>
      </c>
      <c r="C30" s="115" t="s">
        <v>2628</v>
      </c>
      <c r="D30" s="116">
        <v>52197.0</v>
      </c>
      <c r="E30" s="79" t="s">
        <v>2629</v>
      </c>
      <c r="F30" s="35"/>
      <c r="G30" s="18"/>
      <c r="H30" s="33"/>
      <c r="I30" s="20">
        <v>3700.0</v>
      </c>
      <c r="J30" s="30"/>
      <c r="K30" s="22"/>
      <c r="L30" s="101"/>
      <c r="M30" s="23"/>
      <c r="N30" s="65"/>
      <c r="O30" s="100">
        <v>3700.0</v>
      </c>
      <c r="P30" s="66">
        <f t="shared" si="1"/>
        <v>0</v>
      </c>
      <c r="Q30" s="27"/>
      <c r="R30" s="27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28">
        <v>27.0</v>
      </c>
      <c r="B31" s="114">
        <v>44527.0</v>
      </c>
      <c r="C31" s="115" t="s">
        <v>2630</v>
      </c>
      <c r="D31" s="116">
        <v>55162.0</v>
      </c>
      <c r="E31" s="79" t="s">
        <v>499</v>
      </c>
      <c r="F31" s="35"/>
      <c r="G31" s="18"/>
      <c r="H31" s="33"/>
      <c r="I31" s="20"/>
      <c r="J31" s="30">
        <v>900.0</v>
      </c>
      <c r="K31" s="22"/>
      <c r="L31" s="101"/>
      <c r="M31" s="23"/>
      <c r="N31" s="65"/>
      <c r="O31" s="100">
        <v>900.0</v>
      </c>
      <c r="P31" s="66">
        <f t="shared" si="1"/>
        <v>0</v>
      </c>
      <c r="Q31" s="27"/>
      <c r="R31" s="27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28">
        <v>28.0</v>
      </c>
      <c r="B32" s="114">
        <v>44527.0</v>
      </c>
      <c r="C32" s="115" t="s">
        <v>2631</v>
      </c>
      <c r="D32" s="116">
        <v>13781.0</v>
      </c>
      <c r="E32" s="79" t="s">
        <v>386</v>
      </c>
      <c r="F32" s="35"/>
      <c r="G32" s="34">
        <v>10400.0</v>
      </c>
      <c r="H32" s="33"/>
      <c r="I32" s="20"/>
      <c r="J32" s="30"/>
      <c r="K32" s="22"/>
      <c r="L32" s="101"/>
      <c r="M32" s="23"/>
      <c r="N32" s="65"/>
      <c r="O32" s="100">
        <v>10400.0</v>
      </c>
      <c r="P32" s="66">
        <f t="shared" si="1"/>
        <v>0</v>
      </c>
      <c r="Q32" s="27"/>
      <c r="R32" s="27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28">
        <v>29.0</v>
      </c>
      <c r="B33" s="114">
        <v>44527.0</v>
      </c>
      <c r="C33" s="115" t="s">
        <v>2632</v>
      </c>
      <c r="D33" s="116">
        <v>13781.0</v>
      </c>
      <c r="E33" s="79" t="s">
        <v>386</v>
      </c>
      <c r="F33" s="35"/>
      <c r="G33" s="34">
        <v>50.0</v>
      </c>
      <c r="H33" s="33"/>
      <c r="I33" s="20"/>
      <c r="J33" s="30"/>
      <c r="K33" s="32"/>
      <c r="L33" s="101"/>
      <c r="M33" s="23"/>
      <c r="N33" s="65"/>
      <c r="O33" s="100">
        <v>50.0</v>
      </c>
      <c r="P33" s="66">
        <f t="shared" si="1"/>
        <v>0</v>
      </c>
      <c r="Q33" s="27"/>
      <c r="R33" s="27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28">
        <v>30.0</v>
      </c>
      <c r="B34" s="114">
        <v>44527.0</v>
      </c>
      <c r="C34" s="115" t="s">
        <v>2633</v>
      </c>
      <c r="D34" s="116">
        <v>62331.0</v>
      </c>
      <c r="E34" s="79" t="s">
        <v>388</v>
      </c>
      <c r="F34" s="35"/>
      <c r="G34" s="18"/>
      <c r="H34" s="33"/>
      <c r="I34" s="20">
        <v>300.0</v>
      </c>
      <c r="J34" s="30"/>
      <c r="K34" s="22"/>
      <c r="L34" s="101"/>
      <c r="M34" s="23"/>
      <c r="N34" s="65"/>
      <c r="O34" s="100">
        <v>300.0</v>
      </c>
      <c r="P34" s="66">
        <f t="shared" si="1"/>
        <v>0</v>
      </c>
      <c r="Q34" s="27"/>
      <c r="R34" s="27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28">
        <v>31.0</v>
      </c>
      <c r="B35" s="114">
        <v>44527.0</v>
      </c>
      <c r="C35" s="115" t="s">
        <v>2634</v>
      </c>
      <c r="D35" s="116">
        <v>34950.0</v>
      </c>
      <c r="E35" s="79" t="s">
        <v>2635</v>
      </c>
      <c r="F35" s="35"/>
      <c r="G35" s="18"/>
      <c r="H35" s="33"/>
      <c r="I35" s="20"/>
      <c r="J35" s="30">
        <v>5000.0</v>
      </c>
      <c r="K35" s="22"/>
      <c r="L35" s="101"/>
      <c r="M35" s="23"/>
      <c r="N35" s="65"/>
      <c r="O35" s="100">
        <v>5000.0</v>
      </c>
      <c r="P35" s="66">
        <f t="shared" si="1"/>
        <v>0</v>
      </c>
      <c r="Q35" s="27"/>
      <c r="R35" s="27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28">
        <v>32.0</v>
      </c>
      <c r="B36" s="114">
        <v>44527.0</v>
      </c>
      <c r="C36" s="115" t="s">
        <v>2636</v>
      </c>
      <c r="D36" s="116">
        <v>34950.0</v>
      </c>
      <c r="E36" s="79" t="s">
        <v>2635</v>
      </c>
      <c r="F36" s="35"/>
      <c r="G36" s="18"/>
      <c r="H36" s="33"/>
      <c r="I36" s="20"/>
      <c r="J36" s="30">
        <v>5000.0</v>
      </c>
      <c r="K36" s="22"/>
      <c r="L36" s="101"/>
      <c r="M36" s="23"/>
      <c r="N36" s="65"/>
      <c r="O36" s="100">
        <v>5000.0</v>
      </c>
      <c r="P36" s="66">
        <f t="shared" si="1"/>
        <v>0</v>
      </c>
      <c r="Q36" s="27"/>
      <c r="R36" s="27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28">
        <v>33.0</v>
      </c>
      <c r="B37" s="114">
        <v>44527.0</v>
      </c>
      <c r="C37" s="115" t="s">
        <v>2637</v>
      </c>
      <c r="D37" s="116">
        <v>50595.0</v>
      </c>
      <c r="E37" s="79" t="s">
        <v>205</v>
      </c>
      <c r="F37" s="35"/>
      <c r="G37" s="18"/>
      <c r="H37" s="33"/>
      <c r="I37" s="20">
        <v>3750.0</v>
      </c>
      <c r="J37" s="30"/>
      <c r="K37" s="22"/>
      <c r="L37" s="101"/>
      <c r="M37" s="23"/>
      <c r="N37" s="65"/>
      <c r="O37" s="100">
        <v>3750.0</v>
      </c>
      <c r="P37" s="66">
        <f t="shared" si="1"/>
        <v>0</v>
      </c>
      <c r="Q37" s="27"/>
      <c r="R37" s="27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28">
        <v>34.0</v>
      </c>
      <c r="B38" s="114">
        <v>44527.0</v>
      </c>
      <c r="C38" s="115" t="s">
        <v>2638</v>
      </c>
      <c r="D38" s="116">
        <v>26040.0</v>
      </c>
      <c r="E38" s="79" t="s">
        <v>2639</v>
      </c>
      <c r="F38" s="35"/>
      <c r="G38" s="18"/>
      <c r="H38" s="33"/>
      <c r="I38" s="20"/>
      <c r="J38" s="30">
        <v>3700.0</v>
      </c>
      <c r="K38" s="22"/>
      <c r="L38" s="101"/>
      <c r="M38" s="23"/>
      <c r="N38" s="65"/>
      <c r="O38" s="100">
        <v>3700.0</v>
      </c>
      <c r="P38" s="66">
        <f t="shared" si="1"/>
        <v>0</v>
      </c>
      <c r="Q38" s="27"/>
      <c r="R38" s="27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28">
        <v>35.0</v>
      </c>
      <c r="B39" s="114">
        <v>44527.0</v>
      </c>
      <c r="C39" s="115" t="s">
        <v>2640</v>
      </c>
      <c r="D39" s="116">
        <v>63684.0</v>
      </c>
      <c r="E39" s="79" t="s">
        <v>2641</v>
      </c>
      <c r="F39" s="35"/>
      <c r="G39" s="18"/>
      <c r="H39" s="33"/>
      <c r="I39" s="20">
        <v>500.0</v>
      </c>
      <c r="J39" s="30"/>
      <c r="K39" s="22"/>
      <c r="L39" s="101"/>
      <c r="M39" s="23"/>
      <c r="N39" s="65"/>
      <c r="O39" s="100">
        <v>500.0</v>
      </c>
      <c r="P39" s="66">
        <f t="shared" si="1"/>
        <v>0</v>
      </c>
      <c r="Q39" s="27"/>
      <c r="R39" s="27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28">
        <v>36.0</v>
      </c>
      <c r="B40" s="114">
        <v>44527.0</v>
      </c>
      <c r="C40" s="115" t="s">
        <v>2642</v>
      </c>
      <c r="D40" s="116">
        <v>64799.0</v>
      </c>
      <c r="E40" s="79" t="s">
        <v>2643</v>
      </c>
      <c r="F40" s="35"/>
      <c r="G40" s="18"/>
      <c r="H40" s="33"/>
      <c r="I40" s="20">
        <v>500.0</v>
      </c>
      <c r="J40" s="30"/>
      <c r="K40" s="22"/>
      <c r="L40" s="101"/>
      <c r="M40" s="23"/>
      <c r="N40" s="65"/>
      <c r="O40" s="100">
        <v>500.0</v>
      </c>
      <c r="P40" s="66">
        <f t="shared" si="1"/>
        <v>0</v>
      </c>
      <c r="Q40" s="27"/>
      <c r="R40" s="27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28">
        <v>37.0</v>
      </c>
      <c r="B41" s="114">
        <v>44527.0</v>
      </c>
      <c r="C41" s="115" t="s">
        <v>2644</v>
      </c>
      <c r="D41" s="116">
        <v>65009.0</v>
      </c>
      <c r="E41" s="79" t="s">
        <v>2645</v>
      </c>
      <c r="F41" s="35"/>
      <c r="G41" s="18"/>
      <c r="H41" s="33"/>
      <c r="I41" s="20">
        <v>500.0</v>
      </c>
      <c r="J41" s="30"/>
      <c r="K41" s="22"/>
      <c r="L41" s="101"/>
      <c r="M41" s="23"/>
      <c r="N41" s="65"/>
      <c r="O41" s="100">
        <v>500.0</v>
      </c>
      <c r="P41" s="66">
        <f t="shared" si="1"/>
        <v>0</v>
      </c>
      <c r="Q41" s="27"/>
      <c r="R41" s="27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28">
        <v>38.0</v>
      </c>
      <c r="B42" s="114">
        <v>44527.0</v>
      </c>
      <c r="C42" s="115" t="s">
        <v>2646</v>
      </c>
      <c r="D42" s="116">
        <v>64426.0</v>
      </c>
      <c r="E42" s="79" t="s">
        <v>2647</v>
      </c>
      <c r="F42" s="35"/>
      <c r="G42" s="18"/>
      <c r="H42" s="33"/>
      <c r="I42" s="20">
        <v>500.0</v>
      </c>
      <c r="J42" s="30"/>
      <c r="K42" s="22"/>
      <c r="L42" s="101"/>
      <c r="M42" s="23"/>
      <c r="N42" s="65"/>
      <c r="O42" s="100">
        <v>500.0</v>
      </c>
      <c r="P42" s="66">
        <f t="shared" si="1"/>
        <v>0</v>
      </c>
      <c r="Q42" s="27"/>
      <c r="R42" s="27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28">
        <v>39.0</v>
      </c>
      <c r="B43" s="114">
        <v>44527.0</v>
      </c>
      <c r="C43" s="115" t="s">
        <v>2648</v>
      </c>
      <c r="D43" s="116">
        <v>48631.0</v>
      </c>
      <c r="E43" s="79" t="s">
        <v>72</v>
      </c>
      <c r="F43" s="35"/>
      <c r="G43" s="34"/>
      <c r="H43" s="33"/>
      <c r="I43" s="20">
        <v>22350.0</v>
      </c>
      <c r="J43" s="30"/>
      <c r="K43" s="22"/>
      <c r="L43" s="101"/>
      <c r="M43" s="23"/>
      <c r="N43" s="65"/>
      <c r="O43" s="100">
        <v>22350.0</v>
      </c>
      <c r="P43" s="66">
        <f t="shared" si="1"/>
        <v>0</v>
      </c>
      <c r="Q43" s="27"/>
      <c r="R43" s="27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28">
        <v>40.0</v>
      </c>
      <c r="B44" s="114">
        <v>44527.0</v>
      </c>
      <c r="C44" s="115" t="s">
        <v>2649</v>
      </c>
      <c r="D44" s="116">
        <v>51876.0</v>
      </c>
      <c r="E44" s="79" t="s">
        <v>82</v>
      </c>
      <c r="F44" s="35"/>
      <c r="G44" s="18"/>
      <c r="H44" s="33"/>
      <c r="I44" s="20">
        <v>18500.0</v>
      </c>
      <c r="J44" s="30"/>
      <c r="K44" s="22"/>
      <c r="L44" s="101"/>
      <c r="M44" s="23"/>
      <c r="N44" s="65"/>
      <c r="O44" s="100">
        <v>18500.0</v>
      </c>
      <c r="P44" s="66">
        <f t="shared" si="1"/>
        <v>0</v>
      </c>
      <c r="Q44" s="27"/>
      <c r="R44" s="27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28">
        <v>41.0</v>
      </c>
      <c r="B45" s="114">
        <v>44527.0</v>
      </c>
      <c r="C45" s="115" t="s">
        <v>2650</v>
      </c>
      <c r="D45" s="116">
        <v>62979.0</v>
      </c>
      <c r="E45" s="79" t="s">
        <v>1505</v>
      </c>
      <c r="F45" s="35"/>
      <c r="G45" s="18"/>
      <c r="H45" s="33"/>
      <c r="I45" s="20"/>
      <c r="J45" s="30">
        <v>800.0</v>
      </c>
      <c r="K45" s="22"/>
      <c r="L45" s="101"/>
      <c r="M45" s="23"/>
      <c r="N45" s="65"/>
      <c r="O45" s="100">
        <v>800.0</v>
      </c>
      <c r="P45" s="66">
        <f t="shared" si="1"/>
        <v>0</v>
      </c>
      <c r="Q45" s="27"/>
      <c r="R45" s="27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28">
        <v>42.0</v>
      </c>
      <c r="B46" s="114">
        <v>44527.0</v>
      </c>
      <c r="C46" s="115" t="s">
        <v>2651</v>
      </c>
      <c r="D46" s="116">
        <v>61420.0</v>
      </c>
      <c r="E46" s="79" t="s">
        <v>392</v>
      </c>
      <c r="F46" s="35"/>
      <c r="G46" s="18"/>
      <c r="H46" s="33"/>
      <c r="I46" s="20">
        <v>2500.0</v>
      </c>
      <c r="J46" s="30"/>
      <c r="K46" s="22"/>
      <c r="L46" s="101"/>
      <c r="M46" s="23"/>
      <c r="N46" s="65"/>
      <c r="O46" s="100">
        <v>2500.0</v>
      </c>
      <c r="P46" s="66">
        <f t="shared" si="1"/>
        <v>0</v>
      </c>
      <c r="Q46" s="27"/>
      <c r="R46" s="27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28">
        <v>43.0</v>
      </c>
      <c r="B47" s="114">
        <v>44527.0</v>
      </c>
      <c r="C47" s="115" t="s">
        <v>2652</v>
      </c>
      <c r="D47" s="116">
        <v>65489.0</v>
      </c>
      <c r="E47" s="79" t="s">
        <v>2653</v>
      </c>
      <c r="F47" s="35"/>
      <c r="G47" s="18"/>
      <c r="H47" s="33"/>
      <c r="I47" s="20">
        <v>3600.0</v>
      </c>
      <c r="J47" s="30"/>
      <c r="K47" s="22"/>
      <c r="L47" s="101"/>
      <c r="M47" s="23"/>
      <c r="N47" s="65"/>
      <c r="O47" s="100">
        <v>3600.0</v>
      </c>
      <c r="P47" s="66">
        <f t="shared" si="1"/>
        <v>0</v>
      </c>
      <c r="Q47" s="27"/>
      <c r="R47" s="27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28">
        <v>44.0</v>
      </c>
      <c r="B48" s="114">
        <v>44527.0</v>
      </c>
      <c r="C48" s="115" t="s">
        <v>2654</v>
      </c>
      <c r="D48" s="116">
        <v>31927.0</v>
      </c>
      <c r="E48" s="79" t="s">
        <v>179</v>
      </c>
      <c r="F48" s="35"/>
      <c r="G48" s="18"/>
      <c r="H48" s="33"/>
      <c r="I48" s="20">
        <v>300.0</v>
      </c>
      <c r="J48" s="30"/>
      <c r="K48" s="22"/>
      <c r="L48" s="101"/>
      <c r="M48" s="23"/>
      <c r="N48" s="65"/>
      <c r="O48" s="100">
        <v>300.0</v>
      </c>
      <c r="P48" s="66">
        <f t="shared" si="1"/>
        <v>0</v>
      </c>
      <c r="Q48" s="27"/>
      <c r="R48" s="27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28">
        <v>45.0</v>
      </c>
      <c r="B49" s="114">
        <v>44527.0</v>
      </c>
      <c r="C49" s="115" t="s">
        <v>2655</v>
      </c>
      <c r="D49" s="116">
        <v>65587.0</v>
      </c>
      <c r="E49" s="79" t="s">
        <v>2656</v>
      </c>
      <c r="F49" s="35"/>
      <c r="G49" s="18"/>
      <c r="H49" s="33"/>
      <c r="I49" s="20">
        <v>600.0</v>
      </c>
      <c r="J49" s="30"/>
      <c r="K49" s="22"/>
      <c r="L49" s="101"/>
      <c r="M49" s="23"/>
      <c r="N49" s="65"/>
      <c r="O49" s="100">
        <v>600.0</v>
      </c>
      <c r="P49" s="66">
        <f t="shared" si="1"/>
        <v>0</v>
      </c>
      <c r="Q49" s="27"/>
      <c r="R49" s="27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28">
        <v>46.0</v>
      </c>
      <c r="B50" s="114">
        <v>44527.0</v>
      </c>
      <c r="C50" s="115" t="s">
        <v>2657</v>
      </c>
      <c r="D50" s="116">
        <v>53963.0</v>
      </c>
      <c r="E50" s="79" t="s">
        <v>2658</v>
      </c>
      <c r="F50" s="35"/>
      <c r="G50" s="34"/>
      <c r="H50" s="33"/>
      <c r="I50" s="20"/>
      <c r="J50" s="30">
        <v>37500.0</v>
      </c>
      <c r="K50" s="22"/>
      <c r="L50" s="101"/>
      <c r="M50" s="23"/>
      <c r="N50" s="65"/>
      <c r="O50" s="100">
        <v>37500.0</v>
      </c>
      <c r="P50" s="66">
        <f t="shared" si="1"/>
        <v>0</v>
      </c>
      <c r="Q50" s="27"/>
      <c r="R50" s="27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28">
        <v>47.0</v>
      </c>
      <c r="B51" s="114">
        <v>44527.0</v>
      </c>
      <c r="C51" s="115" t="s">
        <v>2659</v>
      </c>
      <c r="D51" s="116">
        <v>62331.0</v>
      </c>
      <c r="E51" s="79" t="s">
        <v>388</v>
      </c>
      <c r="F51" s="35"/>
      <c r="G51" s="34"/>
      <c r="H51" s="33"/>
      <c r="I51" s="20">
        <v>900.0</v>
      </c>
      <c r="J51" s="30"/>
      <c r="K51" s="22"/>
      <c r="L51" s="101"/>
      <c r="M51" s="23"/>
      <c r="N51" s="65"/>
      <c r="O51" s="100">
        <v>900.0</v>
      </c>
      <c r="P51" s="66">
        <f t="shared" si="1"/>
        <v>0</v>
      </c>
      <c r="Q51" s="27"/>
      <c r="R51" s="27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28">
        <v>48.0</v>
      </c>
      <c r="B52" s="114">
        <v>44527.0</v>
      </c>
      <c r="C52" s="115" t="s">
        <v>2660</v>
      </c>
      <c r="D52" s="116">
        <v>37642.0</v>
      </c>
      <c r="E52" s="79" t="s">
        <v>955</v>
      </c>
      <c r="F52" s="35"/>
      <c r="G52" s="18"/>
      <c r="H52" s="33">
        <v>25000.0</v>
      </c>
      <c r="I52" s="20"/>
      <c r="J52" s="30"/>
      <c r="K52" s="22"/>
      <c r="L52" s="101"/>
      <c r="M52" s="23"/>
      <c r="N52" s="65"/>
      <c r="O52" s="100">
        <v>25000.0</v>
      </c>
      <c r="P52" s="66">
        <f t="shared" si="1"/>
        <v>0</v>
      </c>
      <c r="Q52" s="27"/>
      <c r="R52" s="27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28">
        <v>49.0</v>
      </c>
      <c r="B53" s="114">
        <v>44527.0</v>
      </c>
      <c r="C53" s="115" t="s">
        <v>2661</v>
      </c>
      <c r="D53" s="116">
        <v>50342.0</v>
      </c>
      <c r="E53" s="79" t="s">
        <v>112</v>
      </c>
      <c r="F53" s="35"/>
      <c r="G53" s="34"/>
      <c r="H53" s="33">
        <v>10000.0</v>
      </c>
      <c r="I53" s="20"/>
      <c r="J53" s="30"/>
      <c r="K53" s="22"/>
      <c r="L53" s="101"/>
      <c r="M53" s="23"/>
      <c r="N53" s="65"/>
      <c r="O53" s="100">
        <v>10000.0</v>
      </c>
      <c r="P53" s="66">
        <f t="shared" si="1"/>
        <v>0</v>
      </c>
      <c r="Q53" s="27"/>
      <c r="R53" s="27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28"/>
      <c r="B54" s="71"/>
      <c r="C54" s="71"/>
      <c r="D54" s="71"/>
      <c r="E54" s="72"/>
      <c r="F54" s="103">
        <f t="shared" ref="F54:O54" si="2">SUM(F5:F53)</f>
        <v>2500</v>
      </c>
      <c r="G54" s="104">
        <f t="shared" si="2"/>
        <v>85650</v>
      </c>
      <c r="H54" s="105">
        <f t="shared" si="2"/>
        <v>50000</v>
      </c>
      <c r="I54" s="106">
        <f t="shared" si="2"/>
        <v>180550</v>
      </c>
      <c r="J54" s="107">
        <f t="shared" si="2"/>
        <v>93900</v>
      </c>
      <c r="K54" s="108">
        <f t="shared" si="2"/>
        <v>9500</v>
      </c>
      <c r="L54" s="109">
        <f t="shared" si="2"/>
        <v>0</v>
      </c>
      <c r="M54" s="110">
        <f t="shared" si="2"/>
        <v>0</v>
      </c>
      <c r="N54" s="111">
        <f t="shared" si="2"/>
        <v>0</v>
      </c>
      <c r="O54" s="112">
        <f t="shared" si="2"/>
        <v>422100</v>
      </c>
      <c r="P54" s="66">
        <f t="shared" si="1"/>
        <v>0</v>
      </c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</row>
    <row r="55">
      <c r="A55" s="40"/>
      <c r="B55" s="71"/>
      <c r="C55" s="71"/>
      <c r="D55" s="71"/>
      <c r="E55" s="71"/>
      <c r="F55" s="51">
        <f>F54+G54+H54+I54+J54+K54+L54+M54+N54</f>
        <v>422100</v>
      </c>
      <c r="G55" s="6"/>
      <c r="H55" s="6"/>
      <c r="I55" s="6"/>
      <c r="J55" s="6"/>
      <c r="K55" s="6"/>
      <c r="L55" s="6"/>
      <c r="M55" s="6"/>
      <c r="N55" s="7"/>
      <c r="O55" s="113"/>
      <c r="P55" s="69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</row>
    <row r="56">
      <c r="A56" s="3"/>
      <c r="B56" s="61"/>
      <c r="C56" s="61"/>
      <c r="D56" s="61"/>
      <c r="E56" s="3"/>
      <c r="F56" s="3"/>
      <c r="G56" s="3"/>
      <c r="H56" s="3"/>
      <c r="I56" s="3"/>
      <c r="J56" s="3"/>
      <c r="K56" s="3"/>
      <c r="L56" s="3"/>
      <c r="M56" s="3"/>
      <c r="N56" s="61"/>
      <c r="O56" s="3"/>
      <c r="P56" s="6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3"/>
      <c r="B57" s="61"/>
      <c r="C57" s="61"/>
      <c r="D57" s="61"/>
      <c r="E57" s="3"/>
      <c r="F57" s="3"/>
      <c r="G57" s="3"/>
      <c r="H57" s="3"/>
      <c r="I57" s="3"/>
      <c r="J57" s="3"/>
      <c r="K57" s="3"/>
      <c r="L57" s="3"/>
      <c r="M57" s="3"/>
      <c r="N57" s="61"/>
      <c r="O57" s="3"/>
      <c r="P57" s="6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3"/>
      <c r="B58" s="61"/>
      <c r="C58" s="61"/>
      <c r="D58" s="61"/>
      <c r="E58" s="3"/>
      <c r="F58" s="3"/>
      <c r="G58" s="3"/>
      <c r="H58" s="3"/>
      <c r="I58" s="3"/>
      <c r="J58" s="3"/>
      <c r="K58" s="3"/>
      <c r="L58" s="3"/>
      <c r="M58" s="3"/>
      <c r="N58" s="61"/>
      <c r="O58" s="3"/>
      <c r="P58" s="6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3"/>
      <c r="B59" s="61"/>
      <c r="C59" s="61"/>
      <c r="D59" s="61"/>
      <c r="E59" s="3"/>
      <c r="F59" s="3"/>
      <c r="G59" s="3"/>
      <c r="H59" s="3"/>
      <c r="I59" s="3"/>
      <c r="J59" s="3"/>
      <c r="K59" s="3"/>
      <c r="L59" s="3"/>
      <c r="M59" s="3"/>
      <c r="N59" s="61"/>
      <c r="O59" s="3"/>
      <c r="P59" s="6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3"/>
      <c r="B60" s="61"/>
      <c r="C60" s="61"/>
      <c r="D60" s="61"/>
      <c r="E60" s="3"/>
      <c r="F60" s="3"/>
      <c r="G60" s="3"/>
      <c r="H60" s="3"/>
      <c r="I60" s="3"/>
      <c r="J60" s="3"/>
      <c r="K60" s="3"/>
      <c r="L60" s="3"/>
      <c r="M60" s="3"/>
      <c r="N60" s="61"/>
      <c r="O60" s="3"/>
      <c r="P60" s="6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3"/>
      <c r="B61" s="61"/>
      <c r="C61" s="61"/>
      <c r="D61" s="61"/>
      <c r="E61" s="3"/>
      <c r="F61" s="3"/>
      <c r="G61" s="3"/>
      <c r="H61" s="3"/>
      <c r="I61" s="3"/>
      <c r="J61" s="3"/>
      <c r="K61" s="3"/>
      <c r="L61" s="3"/>
      <c r="M61" s="3"/>
      <c r="N61" s="61"/>
      <c r="O61" s="3"/>
      <c r="P61" s="6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3"/>
      <c r="B62" s="61"/>
      <c r="C62" s="61"/>
      <c r="D62" s="61"/>
      <c r="E62" s="3"/>
      <c r="F62" s="3"/>
      <c r="G62" s="3"/>
      <c r="H62" s="3"/>
      <c r="I62" s="3"/>
      <c r="J62" s="3"/>
      <c r="K62" s="3"/>
      <c r="L62" s="3"/>
      <c r="M62" s="3"/>
      <c r="N62" s="61"/>
      <c r="O62" s="3"/>
      <c r="P62" s="6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3"/>
      <c r="B63" s="61"/>
      <c r="C63" s="61"/>
      <c r="D63" s="61"/>
      <c r="E63" s="3"/>
      <c r="F63" s="3"/>
      <c r="G63" s="3"/>
      <c r="H63" s="3"/>
      <c r="I63" s="3"/>
      <c r="J63" s="3"/>
      <c r="K63" s="3"/>
      <c r="L63" s="3"/>
      <c r="M63" s="3"/>
      <c r="N63" s="61"/>
      <c r="O63" s="3"/>
      <c r="P63" s="6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3"/>
      <c r="B64" s="61"/>
      <c r="C64" s="61"/>
      <c r="D64" s="61"/>
      <c r="E64" s="3"/>
      <c r="F64" s="3"/>
      <c r="G64" s="3"/>
      <c r="H64" s="3"/>
      <c r="I64" s="3"/>
      <c r="J64" s="3"/>
      <c r="K64" s="3"/>
      <c r="L64" s="3"/>
      <c r="M64" s="3"/>
      <c r="N64" s="61"/>
      <c r="O64" s="3"/>
      <c r="P64" s="6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3"/>
      <c r="B65" s="61"/>
      <c r="C65" s="61"/>
      <c r="D65" s="61"/>
      <c r="E65" s="3"/>
      <c r="F65" s="3"/>
      <c r="G65" s="3"/>
      <c r="H65" s="3"/>
      <c r="I65" s="3"/>
      <c r="J65" s="3"/>
      <c r="K65" s="3"/>
      <c r="L65" s="3"/>
      <c r="M65" s="3"/>
      <c r="N65" s="61"/>
      <c r="O65" s="3"/>
      <c r="P65" s="6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3"/>
      <c r="B66" s="61"/>
      <c r="C66" s="61"/>
      <c r="D66" s="61"/>
      <c r="E66" s="3"/>
      <c r="F66" s="3"/>
      <c r="G66" s="3"/>
      <c r="H66" s="3"/>
      <c r="I66" s="3"/>
      <c r="J66" s="3"/>
      <c r="K66" s="3"/>
      <c r="L66" s="3"/>
      <c r="M66" s="3"/>
      <c r="N66" s="61"/>
      <c r="O66" s="3"/>
      <c r="P66" s="6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3"/>
      <c r="B67" s="61"/>
      <c r="C67" s="61"/>
      <c r="D67" s="61"/>
      <c r="E67" s="3"/>
      <c r="F67" s="3"/>
      <c r="G67" s="3"/>
      <c r="H67" s="3"/>
      <c r="I67" s="3"/>
      <c r="J67" s="3"/>
      <c r="K67" s="3"/>
      <c r="L67" s="3"/>
      <c r="M67" s="3"/>
      <c r="N67" s="61"/>
      <c r="O67" s="3"/>
      <c r="P67" s="6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3"/>
      <c r="B68" s="61"/>
      <c r="C68" s="61"/>
      <c r="D68" s="61"/>
      <c r="E68" s="3"/>
      <c r="F68" s="3"/>
      <c r="G68" s="3"/>
      <c r="H68" s="3"/>
      <c r="I68" s="3"/>
      <c r="J68" s="3"/>
      <c r="K68" s="3"/>
      <c r="L68" s="3"/>
      <c r="M68" s="3"/>
      <c r="N68" s="61"/>
      <c r="O68" s="3"/>
      <c r="P68" s="6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3"/>
      <c r="B69" s="61"/>
      <c r="C69" s="61"/>
      <c r="D69" s="61"/>
      <c r="E69" s="3"/>
      <c r="F69" s="3"/>
      <c r="G69" s="3"/>
      <c r="H69" s="3"/>
      <c r="I69" s="3"/>
      <c r="J69" s="3"/>
      <c r="K69" s="3"/>
      <c r="L69" s="3"/>
      <c r="M69" s="3"/>
      <c r="N69" s="61"/>
      <c r="O69" s="3"/>
      <c r="P69" s="6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3"/>
      <c r="B70" s="61"/>
      <c r="C70" s="61"/>
      <c r="D70" s="61"/>
      <c r="E70" s="3"/>
      <c r="F70" s="3"/>
      <c r="G70" s="3"/>
      <c r="H70" s="3"/>
      <c r="I70" s="3"/>
      <c r="J70" s="3"/>
      <c r="K70" s="3"/>
      <c r="L70" s="3"/>
      <c r="M70" s="3"/>
      <c r="N70" s="61"/>
      <c r="O70" s="3"/>
      <c r="P70" s="6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3"/>
      <c r="B71" s="61"/>
      <c r="C71" s="61"/>
      <c r="D71" s="61"/>
      <c r="E71" s="3"/>
      <c r="F71" s="3"/>
      <c r="G71" s="3"/>
      <c r="H71" s="3"/>
      <c r="I71" s="3"/>
      <c r="J71" s="3"/>
      <c r="K71" s="3"/>
      <c r="L71" s="3"/>
      <c r="M71" s="3"/>
      <c r="N71" s="61"/>
      <c r="O71" s="3"/>
      <c r="P71" s="6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3"/>
      <c r="B72" s="61"/>
      <c r="C72" s="61"/>
      <c r="D72" s="61"/>
      <c r="E72" s="3"/>
      <c r="F72" s="3"/>
      <c r="G72" s="3"/>
      <c r="H72" s="3"/>
      <c r="I72" s="3"/>
      <c r="J72" s="3"/>
      <c r="K72" s="3"/>
      <c r="L72" s="3"/>
      <c r="M72" s="3"/>
      <c r="N72" s="61"/>
      <c r="O72" s="3"/>
      <c r="P72" s="61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3"/>
      <c r="B73" s="61"/>
      <c r="C73" s="61"/>
      <c r="D73" s="61"/>
      <c r="E73" s="3"/>
      <c r="F73" s="3"/>
      <c r="G73" s="3"/>
      <c r="H73" s="3"/>
      <c r="I73" s="3"/>
      <c r="J73" s="3"/>
      <c r="K73" s="3"/>
      <c r="L73" s="3"/>
      <c r="M73" s="3"/>
      <c r="N73" s="61"/>
      <c r="O73" s="3"/>
      <c r="P73" s="61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3"/>
      <c r="B74" s="61"/>
      <c r="C74" s="61"/>
      <c r="D74" s="61"/>
      <c r="E74" s="3"/>
      <c r="F74" s="3"/>
      <c r="G74" s="3"/>
      <c r="H74" s="3"/>
      <c r="I74" s="3"/>
      <c r="J74" s="3"/>
      <c r="K74" s="3"/>
      <c r="L74" s="3"/>
      <c r="M74" s="3"/>
      <c r="N74" s="61"/>
      <c r="O74" s="3"/>
      <c r="P74" s="61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3"/>
      <c r="B75" s="61"/>
      <c r="C75" s="61"/>
      <c r="D75" s="61"/>
      <c r="E75" s="3"/>
      <c r="F75" s="3"/>
      <c r="G75" s="3"/>
      <c r="H75" s="3"/>
      <c r="I75" s="3"/>
      <c r="J75" s="3"/>
      <c r="K75" s="3"/>
      <c r="L75" s="3"/>
      <c r="M75" s="3"/>
      <c r="N75" s="61"/>
      <c r="O75" s="3"/>
      <c r="P75" s="61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3"/>
      <c r="B76" s="61"/>
      <c r="C76" s="61"/>
      <c r="D76" s="61"/>
      <c r="E76" s="3"/>
      <c r="F76" s="3"/>
      <c r="G76" s="3"/>
      <c r="H76" s="3"/>
      <c r="I76" s="3"/>
      <c r="J76" s="3"/>
      <c r="K76" s="3"/>
      <c r="L76" s="3"/>
      <c r="M76" s="3"/>
      <c r="N76" s="61"/>
      <c r="O76" s="3"/>
      <c r="P76" s="61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3"/>
      <c r="B77" s="61"/>
      <c r="C77" s="61"/>
      <c r="D77" s="61"/>
      <c r="E77" s="3"/>
      <c r="F77" s="3"/>
      <c r="G77" s="3"/>
      <c r="H77" s="3"/>
      <c r="I77" s="3"/>
      <c r="J77" s="3"/>
      <c r="K77" s="3"/>
      <c r="L77" s="3"/>
      <c r="M77" s="3"/>
      <c r="N77" s="61"/>
      <c r="O77" s="3"/>
      <c r="P77" s="61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3"/>
      <c r="B78" s="61"/>
      <c r="C78" s="61"/>
      <c r="D78" s="61"/>
      <c r="E78" s="3"/>
      <c r="F78" s="3"/>
      <c r="G78" s="3"/>
      <c r="H78" s="3"/>
      <c r="I78" s="3"/>
      <c r="J78" s="3"/>
      <c r="K78" s="3"/>
      <c r="L78" s="3"/>
      <c r="M78" s="3"/>
      <c r="N78" s="61"/>
      <c r="O78" s="3"/>
      <c r="P78" s="61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3"/>
      <c r="B79" s="61"/>
      <c r="C79" s="61"/>
      <c r="D79" s="61"/>
      <c r="E79" s="3"/>
      <c r="F79" s="3"/>
      <c r="G79" s="3"/>
      <c r="H79" s="3"/>
      <c r="I79" s="3"/>
      <c r="J79" s="3"/>
      <c r="K79" s="3"/>
      <c r="L79" s="3"/>
      <c r="M79" s="3"/>
      <c r="N79" s="61"/>
      <c r="O79" s="3"/>
      <c r="P79" s="61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3"/>
      <c r="B80" s="61"/>
      <c r="C80" s="61"/>
      <c r="D80" s="61"/>
      <c r="E80" s="3"/>
      <c r="F80" s="3"/>
      <c r="G80" s="3"/>
      <c r="H80" s="3"/>
      <c r="I80" s="3"/>
      <c r="J80" s="3"/>
      <c r="K80" s="3"/>
      <c r="L80" s="3"/>
      <c r="M80" s="3"/>
      <c r="N80" s="61"/>
      <c r="O80" s="3"/>
      <c r="P80" s="61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3"/>
      <c r="B81" s="61"/>
      <c r="C81" s="61"/>
      <c r="D81" s="61"/>
      <c r="E81" s="3"/>
      <c r="F81" s="3"/>
      <c r="G81" s="3"/>
      <c r="H81" s="3"/>
      <c r="I81" s="3"/>
      <c r="J81" s="3"/>
      <c r="K81" s="3"/>
      <c r="L81" s="3"/>
      <c r="M81" s="3"/>
      <c r="N81" s="61"/>
      <c r="O81" s="3"/>
      <c r="P81" s="61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3"/>
      <c r="B82" s="61"/>
      <c r="C82" s="61"/>
      <c r="D82" s="61"/>
      <c r="E82" s="3"/>
      <c r="F82" s="3"/>
      <c r="G82" s="3"/>
      <c r="H82" s="3"/>
      <c r="I82" s="3"/>
      <c r="J82" s="3"/>
      <c r="K82" s="3"/>
      <c r="L82" s="3"/>
      <c r="M82" s="3"/>
      <c r="N82" s="61"/>
      <c r="O82" s="3"/>
      <c r="P82" s="61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3"/>
      <c r="B83" s="61"/>
      <c r="C83" s="61"/>
      <c r="D83" s="61"/>
      <c r="E83" s="3"/>
      <c r="F83" s="3"/>
      <c r="G83" s="3"/>
      <c r="H83" s="3"/>
      <c r="I83" s="3"/>
      <c r="J83" s="3"/>
      <c r="K83" s="3"/>
      <c r="L83" s="3"/>
      <c r="M83" s="3"/>
      <c r="N83" s="61"/>
      <c r="O83" s="3"/>
      <c r="P83" s="61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61"/>
      <c r="C84" s="61"/>
      <c r="D84" s="61"/>
      <c r="E84" s="3"/>
      <c r="F84" s="3"/>
      <c r="G84" s="3"/>
      <c r="H84" s="3"/>
      <c r="I84" s="3"/>
      <c r="J84" s="3"/>
      <c r="K84" s="3"/>
      <c r="L84" s="3"/>
      <c r="M84" s="3"/>
      <c r="N84" s="61"/>
      <c r="O84" s="3"/>
      <c r="P84" s="61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61"/>
      <c r="C85" s="61"/>
      <c r="D85" s="61"/>
      <c r="E85" s="3"/>
      <c r="F85" s="3"/>
      <c r="G85" s="3"/>
      <c r="H85" s="3"/>
      <c r="I85" s="3"/>
      <c r="J85" s="3"/>
      <c r="K85" s="3"/>
      <c r="L85" s="3"/>
      <c r="M85" s="3"/>
      <c r="N85" s="61"/>
      <c r="O85" s="3"/>
      <c r="P85" s="61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61"/>
      <c r="C86" s="61"/>
      <c r="D86" s="61"/>
      <c r="E86" s="3"/>
      <c r="F86" s="3"/>
      <c r="G86" s="3"/>
      <c r="H86" s="3"/>
      <c r="I86" s="3"/>
      <c r="J86" s="3"/>
      <c r="K86" s="3"/>
      <c r="L86" s="3"/>
      <c r="M86" s="3"/>
      <c r="N86" s="61"/>
      <c r="O86" s="3"/>
      <c r="P86" s="61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61"/>
      <c r="C87" s="61"/>
      <c r="D87" s="61"/>
      <c r="E87" s="3"/>
      <c r="F87" s="3"/>
      <c r="G87" s="3"/>
      <c r="H87" s="3"/>
      <c r="I87" s="3"/>
      <c r="J87" s="3"/>
      <c r="K87" s="3"/>
      <c r="L87" s="3"/>
      <c r="M87" s="3"/>
      <c r="N87" s="61"/>
      <c r="O87" s="3"/>
      <c r="P87" s="61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61"/>
      <c r="C88" s="61"/>
      <c r="D88" s="61"/>
      <c r="E88" s="3"/>
      <c r="F88" s="3"/>
      <c r="G88" s="3"/>
      <c r="H88" s="3"/>
      <c r="I88" s="3"/>
      <c r="J88" s="3"/>
      <c r="K88" s="3"/>
      <c r="L88" s="3"/>
      <c r="M88" s="3"/>
      <c r="N88" s="61"/>
      <c r="O88" s="3"/>
      <c r="P88" s="61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61"/>
      <c r="C89" s="61"/>
      <c r="D89" s="61"/>
      <c r="E89" s="3"/>
      <c r="F89" s="3"/>
      <c r="G89" s="3"/>
      <c r="H89" s="3"/>
      <c r="I89" s="3"/>
      <c r="J89" s="3"/>
      <c r="K89" s="3"/>
      <c r="L89" s="3"/>
      <c r="M89" s="3"/>
      <c r="N89" s="61"/>
      <c r="O89" s="3"/>
      <c r="P89" s="61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61"/>
      <c r="C90" s="61"/>
      <c r="D90" s="61"/>
      <c r="E90" s="3"/>
      <c r="F90" s="3"/>
      <c r="G90" s="3"/>
      <c r="H90" s="3"/>
      <c r="I90" s="3"/>
      <c r="J90" s="3"/>
      <c r="K90" s="3"/>
      <c r="L90" s="3"/>
      <c r="M90" s="3"/>
      <c r="N90" s="61"/>
      <c r="O90" s="3"/>
      <c r="P90" s="61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61"/>
      <c r="C91" s="61"/>
      <c r="D91" s="61"/>
      <c r="E91" s="3"/>
      <c r="F91" s="3"/>
      <c r="G91" s="3"/>
      <c r="H91" s="3"/>
      <c r="I91" s="3"/>
      <c r="J91" s="3"/>
      <c r="K91" s="3"/>
      <c r="L91" s="3"/>
      <c r="M91" s="3"/>
      <c r="N91" s="61"/>
      <c r="O91" s="3"/>
      <c r="P91" s="61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61"/>
      <c r="C92" s="61"/>
      <c r="D92" s="61"/>
      <c r="E92" s="3"/>
      <c r="F92" s="3"/>
      <c r="G92" s="3"/>
      <c r="H92" s="3"/>
      <c r="I92" s="3"/>
      <c r="J92" s="3"/>
      <c r="K92" s="3"/>
      <c r="L92" s="3"/>
      <c r="M92" s="3"/>
      <c r="N92" s="61"/>
      <c r="O92" s="3"/>
      <c r="P92" s="61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61"/>
      <c r="C93" s="61"/>
      <c r="D93" s="61"/>
      <c r="E93" s="3"/>
      <c r="F93" s="3"/>
      <c r="G93" s="3"/>
      <c r="H93" s="3"/>
      <c r="I93" s="3"/>
      <c r="J93" s="3"/>
      <c r="K93" s="3"/>
      <c r="L93" s="3"/>
      <c r="M93" s="3"/>
      <c r="N93" s="61"/>
      <c r="O93" s="3"/>
      <c r="P93" s="61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61"/>
      <c r="C94" s="61"/>
      <c r="D94" s="61"/>
      <c r="E94" s="3"/>
      <c r="F94" s="3"/>
      <c r="G94" s="3"/>
      <c r="H94" s="3"/>
      <c r="I94" s="3"/>
      <c r="J94" s="3"/>
      <c r="K94" s="3"/>
      <c r="L94" s="3"/>
      <c r="M94" s="3"/>
      <c r="N94" s="61"/>
      <c r="O94" s="3"/>
      <c r="P94" s="61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61"/>
      <c r="C95" s="61"/>
      <c r="D95" s="61"/>
      <c r="E95" s="3"/>
      <c r="F95" s="3"/>
      <c r="G95" s="3"/>
      <c r="H95" s="3"/>
      <c r="I95" s="3"/>
      <c r="J95" s="3"/>
      <c r="K95" s="3"/>
      <c r="L95" s="3"/>
      <c r="M95" s="3"/>
      <c r="N95" s="61"/>
      <c r="O95" s="3"/>
      <c r="P95" s="61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61"/>
      <c r="C96" s="61"/>
      <c r="D96" s="61"/>
      <c r="E96" s="3"/>
      <c r="F96" s="3"/>
      <c r="G96" s="3"/>
      <c r="H96" s="3"/>
      <c r="I96" s="3"/>
      <c r="J96" s="3"/>
      <c r="K96" s="3"/>
      <c r="L96" s="3"/>
      <c r="M96" s="3"/>
      <c r="N96" s="61"/>
      <c r="O96" s="3"/>
      <c r="P96" s="61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61"/>
      <c r="C97" s="61"/>
      <c r="D97" s="61"/>
      <c r="E97" s="3"/>
      <c r="F97" s="3"/>
      <c r="G97" s="3"/>
      <c r="H97" s="3"/>
      <c r="I97" s="3"/>
      <c r="J97" s="3"/>
      <c r="K97" s="3"/>
      <c r="L97" s="3"/>
      <c r="M97" s="3"/>
      <c r="N97" s="61"/>
      <c r="O97" s="3"/>
      <c r="P97" s="61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61"/>
      <c r="C98" s="61"/>
      <c r="D98" s="61"/>
      <c r="E98" s="3"/>
      <c r="F98" s="3"/>
      <c r="G98" s="3"/>
      <c r="H98" s="3"/>
      <c r="I98" s="3"/>
      <c r="J98" s="3"/>
      <c r="K98" s="3"/>
      <c r="L98" s="3"/>
      <c r="M98" s="3"/>
      <c r="N98" s="61"/>
      <c r="O98" s="3"/>
      <c r="P98" s="61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61"/>
      <c r="C99" s="61"/>
      <c r="D99" s="61"/>
      <c r="E99" s="3"/>
      <c r="F99" s="3"/>
      <c r="G99" s="3"/>
      <c r="H99" s="3"/>
      <c r="I99" s="3"/>
      <c r="J99" s="3"/>
      <c r="K99" s="3"/>
      <c r="L99" s="3"/>
      <c r="M99" s="3"/>
      <c r="N99" s="61"/>
      <c r="O99" s="3"/>
      <c r="P99" s="61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61"/>
      <c r="C100" s="61"/>
      <c r="D100" s="61"/>
      <c r="E100" s="3"/>
      <c r="F100" s="3"/>
      <c r="G100" s="3"/>
      <c r="H100" s="3"/>
      <c r="I100" s="3"/>
      <c r="J100" s="3"/>
      <c r="K100" s="3"/>
      <c r="L100" s="3"/>
      <c r="M100" s="3"/>
      <c r="N100" s="61"/>
      <c r="O100" s="3"/>
      <c r="P100" s="61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61"/>
      <c r="C101" s="61"/>
      <c r="D101" s="61"/>
      <c r="E101" s="3"/>
      <c r="F101" s="3"/>
      <c r="G101" s="3"/>
      <c r="H101" s="3"/>
      <c r="I101" s="3"/>
      <c r="J101" s="3"/>
      <c r="K101" s="3"/>
      <c r="L101" s="3"/>
      <c r="M101" s="3"/>
      <c r="N101" s="61"/>
      <c r="O101" s="3"/>
      <c r="P101" s="61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61"/>
      <c r="C102" s="61"/>
      <c r="D102" s="61"/>
      <c r="E102" s="3"/>
      <c r="F102" s="3"/>
      <c r="G102" s="3"/>
      <c r="H102" s="3"/>
      <c r="I102" s="3"/>
      <c r="J102" s="3"/>
      <c r="K102" s="3"/>
      <c r="L102" s="3"/>
      <c r="M102" s="3"/>
      <c r="N102" s="61"/>
      <c r="O102" s="3"/>
      <c r="P102" s="61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61"/>
      <c r="C103" s="61"/>
      <c r="D103" s="61"/>
      <c r="E103" s="3"/>
      <c r="F103" s="3"/>
      <c r="G103" s="3"/>
      <c r="H103" s="3"/>
      <c r="I103" s="3"/>
      <c r="J103" s="3"/>
      <c r="K103" s="3"/>
      <c r="L103" s="3"/>
      <c r="M103" s="3"/>
      <c r="N103" s="61"/>
      <c r="O103" s="3"/>
      <c r="P103" s="61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61"/>
      <c r="C104" s="61"/>
      <c r="D104" s="61"/>
      <c r="E104" s="3"/>
      <c r="F104" s="3"/>
      <c r="G104" s="3"/>
      <c r="H104" s="3"/>
      <c r="I104" s="3"/>
      <c r="J104" s="3"/>
      <c r="K104" s="3"/>
      <c r="L104" s="3"/>
      <c r="M104" s="3"/>
      <c r="N104" s="61"/>
      <c r="O104" s="3"/>
      <c r="P104" s="61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61"/>
      <c r="C105" s="61"/>
      <c r="D105" s="61"/>
      <c r="E105" s="3"/>
      <c r="F105" s="3"/>
      <c r="G105" s="3"/>
      <c r="H105" s="3"/>
      <c r="I105" s="3"/>
      <c r="J105" s="3"/>
      <c r="K105" s="3"/>
      <c r="L105" s="3"/>
      <c r="M105" s="3"/>
      <c r="N105" s="61"/>
      <c r="O105" s="3"/>
      <c r="P105" s="61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61"/>
      <c r="C106" s="61"/>
      <c r="D106" s="61"/>
      <c r="E106" s="3"/>
      <c r="F106" s="3"/>
      <c r="G106" s="3"/>
      <c r="H106" s="3"/>
      <c r="I106" s="3"/>
      <c r="J106" s="3"/>
      <c r="K106" s="3"/>
      <c r="L106" s="3"/>
      <c r="M106" s="3"/>
      <c r="N106" s="61"/>
      <c r="O106" s="3"/>
      <c r="P106" s="61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61"/>
      <c r="C107" s="61"/>
      <c r="D107" s="61"/>
      <c r="E107" s="3"/>
      <c r="F107" s="3"/>
      <c r="G107" s="3"/>
      <c r="H107" s="3"/>
      <c r="I107" s="3"/>
      <c r="J107" s="3"/>
      <c r="K107" s="3"/>
      <c r="L107" s="3"/>
      <c r="M107" s="3"/>
      <c r="N107" s="61"/>
      <c r="O107" s="3"/>
      <c r="P107" s="61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61"/>
      <c r="C108" s="61"/>
      <c r="D108" s="61"/>
      <c r="E108" s="3"/>
      <c r="F108" s="3"/>
      <c r="G108" s="3"/>
      <c r="H108" s="3"/>
      <c r="I108" s="3"/>
      <c r="J108" s="3"/>
      <c r="K108" s="3"/>
      <c r="L108" s="3"/>
      <c r="M108" s="3"/>
      <c r="N108" s="61"/>
      <c r="O108" s="3"/>
      <c r="P108" s="61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61"/>
      <c r="C109" s="61"/>
      <c r="D109" s="61"/>
      <c r="E109" s="3"/>
      <c r="F109" s="3"/>
      <c r="G109" s="3"/>
      <c r="H109" s="3"/>
      <c r="I109" s="3"/>
      <c r="J109" s="3"/>
      <c r="K109" s="3"/>
      <c r="L109" s="3"/>
      <c r="M109" s="3"/>
      <c r="N109" s="61"/>
      <c r="O109" s="3"/>
      <c r="P109" s="61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61"/>
      <c r="C110" s="61"/>
      <c r="D110" s="61"/>
      <c r="E110" s="3"/>
      <c r="F110" s="3"/>
      <c r="G110" s="3"/>
      <c r="H110" s="3"/>
      <c r="I110" s="3"/>
      <c r="J110" s="3"/>
      <c r="K110" s="3"/>
      <c r="L110" s="3"/>
      <c r="M110" s="3"/>
      <c r="N110" s="61"/>
      <c r="O110" s="3"/>
      <c r="P110" s="61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61"/>
      <c r="C111" s="61"/>
      <c r="D111" s="61"/>
      <c r="E111" s="3"/>
      <c r="F111" s="3"/>
      <c r="G111" s="3"/>
      <c r="H111" s="3"/>
      <c r="I111" s="3"/>
      <c r="J111" s="3"/>
      <c r="K111" s="3"/>
      <c r="L111" s="3"/>
      <c r="M111" s="3"/>
      <c r="N111" s="61"/>
      <c r="O111" s="3"/>
      <c r="P111" s="61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61"/>
      <c r="C112" s="61"/>
      <c r="D112" s="61"/>
      <c r="E112" s="3"/>
      <c r="F112" s="3"/>
      <c r="G112" s="3"/>
      <c r="H112" s="3"/>
      <c r="I112" s="3"/>
      <c r="J112" s="3"/>
      <c r="K112" s="3"/>
      <c r="L112" s="3"/>
      <c r="M112" s="3"/>
      <c r="N112" s="61"/>
      <c r="O112" s="3"/>
      <c r="P112" s="61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61"/>
      <c r="C113" s="61"/>
      <c r="D113" s="61"/>
      <c r="E113" s="3"/>
      <c r="F113" s="3"/>
      <c r="G113" s="3"/>
      <c r="H113" s="3"/>
      <c r="I113" s="3"/>
      <c r="J113" s="3"/>
      <c r="K113" s="3"/>
      <c r="L113" s="3"/>
      <c r="M113" s="3"/>
      <c r="N113" s="61"/>
      <c r="O113" s="3"/>
      <c r="P113" s="61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61"/>
      <c r="C114" s="61"/>
      <c r="D114" s="61"/>
      <c r="E114" s="3"/>
      <c r="F114" s="3"/>
      <c r="G114" s="3"/>
      <c r="H114" s="3"/>
      <c r="I114" s="3"/>
      <c r="J114" s="3"/>
      <c r="K114" s="3"/>
      <c r="L114" s="3"/>
      <c r="M114" s="3"/>
      <c r="N114" s="61"/>
      <c r="O114" s="3"/>
      <c r="P114" s="61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61"/>
      <c r="C115" s="61"/>
      <c r="D115" s="61"/>
      <c r="E115" s="3"/>
      <c r="F115" s="3"/>
      <c r="G115" s="3"/>
      <c r="H115" s="3"/>
      <c r="I115" s="3"/>
      <c r="J115" s="3"/>
      <c r="K115" s="3"/>
      <c r="L115" s="3"/>
      <c r="M115" s="3"/>
      <c r="N115" s="61"/>
      <c r="O115" s="3"/>
      <c r="P115" s="61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61"/>
      <c r="C116" s="61"/>
      <c r="D116" s="61"/>
      <c r="E116" s="3"/>
      <c r="F116" s="3"/>
      <c r="G116" s="3"/>
      <c r="H116" s="3"/>
      <c r="I116" s="3"/>
      <c r="J116" s="3"/>
      <c r="K116" s="3"/>
      <c r="L116" s="3"/>
      <c r="M116" s="3"/>
      <c r="N116" s="61"/>
      <c r="O116" s="3"/>
      <c r="P116" s="61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61"/>
      <c r="C117" s="61"/>
      <c r="D117" s="61"/>
      <c r="E117" s="3"/>
      <c r="F117" s="3"/>
      <c r="G117" s="3"/>
      <c r="H117" s="3"/>
      <c r="I117" s="3"/>
      <c r="J117" s="3"/>
      <c r="K117" s="3"/>
      <c r="L117" s="3"/>
      <c r="M117" s="3"/>
      <c r="N117" s="61"/>
      <c r="O117" s="3"/>
      <c r="P117" s="61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61"/>
      <c r="C118" s="61"/>
      <c r="D118" s="61"/>
      <c r="E118" s="3"/>
      <c r="F118" s="3"/>
      <c r="G118" s="3"/>
      <c r="H118" s="3"/>
      <c r="I118" s="3"/>
      <c r="J118" s="3"/>
      <c r="K118" s="3"/>
      <c r="L118" s="3"/>
      <c r="M118" s="3"/>
      <c r="N118" s="61"/>
      <c r="O118" s="3"/>
      <c r="P118" s="61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61"/>
      <c r="C119" s="61"/>
      <c r="D119" s="61"/>
      <c r="E119" s="3"/>
      <c r="F119" s="3"/>
      <c r="G119" s="3"/>
      <c r="H119" s="3"/>
      <c r="I119" s="3"/>
      <c r="J119" s="3"/>
      <c r="K119" s="3"/>
      <c r="L119" s="3"/>
      <c r="M119" s="3"/>
      <c r="N119" s="61"/>
      <c r="O119" s="3"/>
      <c r="P119" s="61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61"/>
      <c r="C120" s="61"/>
      <c r="D120" s="61"/>
      <c r="E120" s="3"/>
      <c r="F120" s="3"/>
      <c r="G120" s="3"/>
      <c r="H120" s="3"/>
      <c r="I120" s="3"/>
      <c r="J120" s="3"/>
      <c r="K120" s="3"/>
      <c r="L120" s="3"/>
      <c r="M120" s="3"/>
      <c r="N120" s="61"/>
      <c r="O120" s="3"/>
      <c r="P120" s="61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61"/>
      <c r="C121" s="61"/>
      <c r="D121" s="61"/>
      <c r="E121" s="3"/>
      <c r="F121" s="3"/>
      <c r="G121" s="3"/>
      <c r="H121" s="3"/>
      <c r="I121" s="3"/>
      <c r="J121" s="3"/>
      <c r="K121" s="3"/>
      <c r="L121" s="3"/>
      <c r="M121" s="3"/>
      <c r="N121" s="61"/>
      <c r="O121" s="3"/>
      <c r="P121" s="61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61"/>
      <c r="C122" s="61"/>
      <c r="D122" s="61"/>
      <c r="E122" s="3"/>
      <c r="F122" s="3"/>
      <c r="G122" s="3"/>
      <c r="H122" s="3"/>
      <c r="I122" s="3"/>
      <c r="J122" s="3"/>
      <c r="K122" s="3"/>
      <c r="L122" s="3"/>
      <c r="M122" s="3"/>
      <c r="N122" s="61"/>
      <c r="O122" s="3"/>
      <c r="P122" s="61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61"/>
      <c r="C123" s="61"/>
      <c r="D123" s="61"/>
      <c r="E123" s="3"/>
      <c r="F123" s="3"/>
      <c r="G123" s="3"/>
      <c r="H123" s="3"/>
      <c r="I123" s="3"/>
      <c r="J123" s="3"/>
      <c r="K123" s="3"/>
      <c r="L123" s="3"/>
      <c r="M123" s="3"/>
      <c r="N123" s="61"/>
      <c r="O123" s="3"/>
      <c r="P123" s="61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61"/>
      <c r="C124" s="61"/>
      <c r="D124" s="61"/>
      <c r="E124" s="3"/>
      <c r="F124" s="3"/>
      <c r="G124" s="3"/>
      <c r="H124" s="3"/>
      <c r="I124" s="3"/>
      <c r="J124" s="3"/>
      <c r="K124" s="3"/>
      <c r="L124" s="3"/>
      <c r="M124" s="3"/>
      <c r="N124" s="61"/>
      <c r="O124" s="3"/>
      <c r="P124" s="61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61"/>
      <c r="C125" s="61"/>
      <c r="D125" s="61"/>
      <c r="E125" s="3"/>
      <c r="F125" s="3"/>
      <c r="G125" s="3"/>
      <c r="H125" s="3"/>
      <c r="I125" s="3"/>
      <c r="J125" s="3"/>
      <c r="K125" s="3"/>
      <c r="L125" s="3"/>
      <c r="M125" s="3"/>
      <c r="N125" s="61"/>
      <c r="O125" s="3"/>
      <c r="P125" s="61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61"/>
      <c r="C126" s="61"/>
      <c r="D126" s="61"/>
      <c r="E126" s="3"/>
      <c r="F126" s="3"/>
      <c r="G126" s="3"/>
      <c r="H126" s="3"/>
      <c r="I126" s="3"/>
      <c r="J126" s="3"/>
      <c r="K126" s="3"/>
      <c r="L126" s="3"/>
      <c r="M126" s="3"/>
      <c r="N126" s="61"/>
      <c r="O126" s="3"/>
      <c r="P126" s="61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61"/>
      <c r="C127" s="61"/>
      <c r="D127" s="61"/>
      <c r="E127" s="3"/>
      <c r="F127" s="3"/>
      <c r="G127" s="3"/>
      <c r="H127" s="3"/>
      <c r="I127" s="3"/>
      <c r="J127" s="3"/>
      <c r="K127" s="3"/>
      <c r="L127" s="3"/>
      <c r="M127" s="3"/>
      <c r="N127" s="61"/>
      <c r="O127" s="3"/>
      <c r="P127" s="61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61"/>
      <c r="C128" s="61"/>
      <c r="D128" s="61"/>
      <c r="E128" s="3"/>
      <c r="F128" s="3"/>
      <c r="G128" s="3"/>
      <c r="H128" s="3"/>
      <c r="I128" s="3"/>
      <c r="J128" s="3"/>
      <c r="K128" s="3"/>
      <c r="L128" s="3"/>
      <c r="M128" s="3"/>
      <c r="N128" s="61"/>
      <c r="O128" s="3"/>
      <c r="P128" s="61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61"/>
      <c r="C129" s="61"/>
      <c r="D129" s="61"/>
      <c r="E129" s="3"/>
      <c r="F129" s="3"/>
      <c r="G129" s="3"/>
      <c r="H129" s="3"/>
      <c r="I129" s="3"/>
      <c r="J129" s="3"/>
      <c r="K129" s="3"/>
      <c r="L129" s="3"/>
      <c r="M129" s="3"/>
      <c r="N129" s="61"/>
      <c r="O129" s="3"/>
      <c r="P129" s="61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61"/>
      <c r="C130" s="61"/>
      <c r="D130" s="61"/>
      <c r="E130" s="3"/>
      <c r="F130" s="3"/>
      <c r="G130" s="3"/>
      <c r="H130" s="3"/>
      <c r="I130" s="3"/>
      <c r="J130" s="3"/>
      <c r="K130" s="3"/>
      <c r="L130" s="3"/>
      <c r="M130" s="3"/>
      <c r="N130" s="61"/>
      <c r="O130" s="3"/>
      <c r="P130" s="61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61"/>
      <c r="C131" s="61"/>
      <c r="D131" s="61"/>
      <c r="E131" s="3"/>
      <c r="F131" s="3"/>
      <c r="G131" s="3"/>
      <c r="H131" s="3"/>
      <c r="I131" s="3"/>
      <c r="J131" s="3"/>
      <c r="K131" s="3"/>
      <c r="L131" s="3"/>
      <c r="M131" s="3"/>
      <c r="N131" s="61"/>
      <c r="O131" s="3"/>
      <c r="P131" s="61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61"/>
      <c r="C132" s="61"/>
      <c r="D132" s="61"/>
      <c r="E132" s="3"/>
      <c r="F132" s="3"/>
      <c r="G132" s="3"/>
      <c r="H132" s="3"/>
      <c r="I132" s="3"/>
      <c r="J132" s="3"/>
      <c r="K132" s="3"/>
      <c r="L132" s="3"/>
      <c r="M132" s="3"/>
      <c r="N132" s="61"/>
      <c r="O132" s="3"/>
      <c r="P132" s="61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61"/>
      <c r="C133" s="61"/>
      <c r="D133" s="61"/>
      <c r="E133" s="3"/>
      <c r="F133" s="3"/>
      <c r="G133" s="3"/>
      <c r="H133" s="3"/>
      <c r="I133" s="3"/>
      <c r="J133" s="3"/>
      <c r="K133" s="3"/>
      <c r="L133" s="3"/>
      <c r="M133" s="3"/>
      <c r="N133" s="61"/>
      <c r="O133" s="3"/>
      <c r="P133" s="61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61"/>
      <c r="C134" s="61"/>
      <c r="D134" s="61"/>
      <c r="E134" s="3"/>
      <c r="F134" s="3"/>
      <c r="G134" s="3"/>
      <c r="H134" s="3"/>
      <c r="I134" s="3"/>
      <c r="J134" s="3"/>
      <c r="K134" s="3"/>
      <c r="L134" s="3"/>
      <c r="M134" s="3"/>
      <c r="N134" s="61"/>
      <c r="O134" s="3"/>
      <c r="P134" s="61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61"/>
      <c r="C135" s="61"/>
      <c r="D135" s="61"/>
      <c r="E135" s="3"/>
      <c r="F135" s="3"/>
      <c r="G135" s="3"/>
      <c r="H135" s="3"/>
      <c r="I135" s="3"/>
      <c r="J135" s="3"/>
      <c r="K135" s="3"/>
      <c r="L135" s="3"/>
      <c r="M135" s="3"/>
      <c r="N135" s="61"/>
      <c r="O135" s="3"/>
      <c r="P135" s="61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61"/>
      <c r="C136" s="61"/>
      <c r="D136" s="61"/>
      <c r="E136" s="3"/>
      <c r="F136" s="3"/>
      <c r="G136" s="3"/>
      <c r="H136" s="3"/>
      <c r="I136" s="3"/>
      <c r="J136" s="3"/>
      <c r="K136" s="3"/>
      <c r="L136" s="3"/>
      <c r="M136" s="3"/>
      <c r="N136" s="61"/>
      <c r="O136" s="3"/>
      <c r="P136" s="61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61"/>
      <c r="C137" s="61"/>
      <c r="D137" s="61"/>
      <c r="E137" s="3"/>
      <c r="F137" s="3"/>
      <c r="G137" s="3"/>
      <c r="H137" s="3"/>
      <c r="I137" s="3"/>
      <c r="J137" s="3"/>
      <c r="K137" s="3"/>
      <c r="L137" s="3"/>
      <c r="M137" s="3"/>
      <c r="N137" s="61"/>
      <c r="O137" s="3"/>
      <c r="P137" s="61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61"/>
      <c r="C138" s="61"/>
      <c r="D138" s="61"/>
      <c r="E138" s="3"/>
      <c r="F138" s="3"/>
      <c r="G138" s="3"/>
      <c r="H138" s="3"/>
      <c r="I138" s="3"/>
      <c r="J138" s="3"/>
      <c r="K138" s="3"/>
      <c r="L138" s="3"/>
      <c r="M138" s="3"/>
      <c r="N138" s="61"/>
      <c r="O138" s="3"/>
      <c r="P138" s="61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61"/>
      <c r="C139" s="61"/>
      <c r="D139" s="61"/>
      <c r="E139" s="3"/>
      <c r="F139" s="3"/>
      <c r="G139" s="3"/>
      <c r="H139" s="3"/>
      <c r="I139" s="3"/>
      <c r="J139" s="3"/>
      <c r="K139" s="3"/>
      <c r="L139" s="3"/>
      <c r="M139" s="3"/>
      <c r="N139" s="61"/>
      <c r="O139" s="3"/>
      <c r="P139" s="61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61"/>
      <c r="C140" s="61"/>
      <c r="D140" s="61"/>
      <c r="E140" s="3"/>
      <c r="F140" s="3"/>
      <c r="G140" s="3"/>
      <c r="H140" s="3"/>
      <c r="I140" s="3"/>
      <c r="J140" s="3"/>
      <c r="K140" s="3"/>
      <c r="L140" s="3"/>
      <c r="M140" s="3"/>
      <c r="N140" s="61"/>
      <c r="O140" s="3"/>
      <c r="P140" s="61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61"/>
      <c r="C141" s="61"/>
      <c r="D141" s="61"/>
      <c r="E141" s="3"/>
      <c r="F141" s="3"/>
      <c r="G141" s="3"/>
      <c r="H141" s="3"/>
      <c r="I141" s="3"/>
      <c r="J141" s="3"/>
      <c r="K141" s="3"/>
      <c r="L141" s="3"/>
      <c r="M141" s="3"/>
      <c r="N141" s="61"/>
      <c r="O141" s="3"/>
      <c r="P141" s="61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61"/>
      <c r="C142" s="61"/>
      <c r="D142" s="61"/>
      <c r="E142" s="3"/>
      <c r="F142" s="3"/>
      <c r="G142" s="3"/>
      <c r="H142" s="3"/>
      <c r="I142" s="3"/>
      <c r="J142" s="3"/>
      <c r="K142" s="3"/>
      <c r="L142" s="3"/>
      <c r="M142" s="3"/>
      <c r="N142" s="61"/>
      <c r="O142" s="3"/>
      <c r="P142" s="61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61"/>
      <c r="C143" s="61"/>
      <c r="D143" s="61"/>
      <c r="E143" s="3"/>
      <c r="F143" s="3"/>
      <c r="G143" s="3"/>
      <c r="H143" s="3"/>
      <c r="I143" s="3"/>
      <c r="J143" s="3"/>
      <c r="K143" s="3"/>
      <c r="L143" s="3"/>
      <c r="M143" s="3"/>
      <c r="N143" s="61"/>
      <c r="O143" s="3"/>
      <c r="P143" s="61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61"/>
      <c r="C144" s="61"/>
      <c r="D144" s="61"/>
      <c r="E144" s="3"/>
      <c r="F144" s="3"/>
      <c r="G144" s="3"/>
      <c r="H144" s="3"/>
      <c r="I144" s="3"/>
      <c r="J144" s="3"/>
      <c r="K144" s="3"/>
      <c r="L144" s="3"/>
      <c r="M144" s="3"/>
      <c r="N144" s="61"/>
      <c r="O144" s="3"/>
      <c r="P144" s="61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61"/>
      <c r="C145" s="61"/>
      <c r="D145" s="61"/>
      <c r="E145" s="3"/>
      <c r="F145" s="3"/>
      <c r="G145" s="3"/>
      <c r="H145" s="3"/>
      <c r="I145" s="3"/>
      <c r="J145" s="3"/>
      <c r="K145" s="3"/>
      <c r="L145" s="3"/>
      <c r="M145" s="3"/>
      <c r="N145" s="61"/>
      <c r="O145" s="3"/>
      <c r="P145" s="61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61"/>
      <c r="C146" s="61"/>
      <c r="D146" s="61"/>
      <c r="E146" s="3"/>
      <c r="F146" s="3"/>
      <c r="G146" s="3"/>
      <c r="H146" s="3"/>
      <c r="I146" s="3"/>
      <c r="J146" s="3"/>
      <c r="K146" s="3"/>
      <c r="L146" s="3"/>
      <c r="M146" s="3"/>
      <c r="N146" s="61"/>
      <c r="O146" s="3"/>
      <c r="P146" s="61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61"/>
      <c r="C147" s="61"/>
      <c r="D147" s="61"/>
      <c r="E147" s="3"/>
      <c r="F147" s="3"/>
      <c r="G147" s="3"/>
      <c r="H147" s="3"/>
      <c r="I147" s="3"/>
      <c r="J147" s="3"/>
      <c r="K147" s="3"/>
      <c r="L147" s="3"/>
      <c r="M147" s="3"/>
      <c r="N147" s="61"/>
      <c r="O147" s="3"/>
      <c r="P147" s="61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61"/>
      <c r="C148" s="61"/>
      <c r="D148" s="61"/>
      <c r="E148" s="3"/>
      <c r="F148" s="3"/>
      <c r="G148" s="3"/>
      <c r="H148" s="3"/>
      <c r="I148" s="3"/>
      <c r="J148" s="3"/>
      <c r="K148" s="3"/>
      <c r="L148" s="3"/>
      <c r="M148" s="3"/>
      <c r="N148" s="61"/>
      <c r="O148" s="3"/>
      <c r="P148" s="61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61"/>
      <c r="C149" s="61"/>
      <c r="D149" s="61"/>
      <c r="E149" s="3"/>
      <c r="F149" s="3"/>
      <c r="G149" s="3"/>
      <c r="H149" s="3"/>
      <c r="I149" s="3"/>
      <c r="J149" s="3"/>
      <c r="K149" s="3"/>
      <c r="L149" s="3"/>
      <c r="M149" s="3"/>
      <c r="N149" s="61"/>
      <c r="O149" s="3"/>
      <c r="P149" s="61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61"/>
      <c r="C150" s="61"/>
      <c r="D150" s="61"/>
      <c r="E150" s="3"/>
      <c r="F150" s="3"/>
      <c r="G150" s="3"/>
      <c r="H150" s="3"/>
      <c r="I150" s="3"/>
      <c r="J150" s="3"/>
      <c r="K150" s="3"/>
      <c r="L150" s="3"/>
      <c r="M150" s="3"/>
      <c r="N150" s="61"/>
      <c r="O150" s="3"/>
      <c r="P150" s="61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61"/>
      <c r="C151" s="61"/>
      <c r="D151" s="61"/>
      <c r="E151" s="3"/>
      <c r="F151" s="3"/>
      <c r="G151" s="3"/>
      <c r="H151" s="3"/>
      <c r="I151" s="3"/>
      <c r="J151" s="3"/>
      <c r="K151" s="3"/>
      <c r="L151" s="3"/>
      <c r="M151" s="3"/>
      <c r="N151" s="61"/>
      <c r="O151" s="3"/>
      <c r="P151" s="61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61"/>
      <c r="C152" s="61"/>
      <c r="D152" s="61"/>
      <c r="E152" s="3"/>
      <c r="F152" s="3"/>
      <c r="G152" s="3"/>
      <c r="H152" s="3"/>
      <c r="I152" s="3"/>
      <c r="J152" s="3"/>
      <c r="K152" s="3"/>
      <c r="L152" s="3"/>
      <c r="M152" s="3"/>
      <c r="N152" s="61"/>
      <c r="O152" s="3"/>
      <c r="P152" s="61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61"/>
      <c r="C153" s="61"/>
      <c r="D153" s="61"/>
      <c r="E153" s="3"/>
      <c r="F153" s="3"/>
      <c r="G153" s="3"/>
      <c r="H153" s="3"/>
      <c r="I153" s="3"/>
      <c r="J153" s="3"/>
      <c r="K153" s="3"/>
      <c r="L153" s="3"/>
      <c r="M153" s="3"/>
      <c r="N153" s="61"/>
      <c r="O153" s="3"/>
      <c r="P153" s="61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61"/>
      <c r="C154" s="61"/>
      <c r="D154" s="61"/>
      <c r="E154" s="3"/>
      <c r="F154" s="3"/>
      <c r="G154" s="3"/>
      <c r="H154" s="3"/>
      <c r="I154" s="3"/>
      <c r="J154" s="3"/>
      <c r="K154" s="3"/>
      <c r="L154" s="3"/>
      <c r="M154" s="3"/>
      <c r="N154" s="61"/>
      <c r="O154" s="3"/>
      <c r="P154" s="61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61"/>
      <c r="C155" s="61"/>
      <c r="D155" s="61"/>
      <c r="E155" s="3"/>
      <c r="F155" s="3"/>
      <c r="G155" s="3"/>
      <c r="H155" s="3"/>
      <c r="I155" s="3"/>
      <c r="J155" s="3"/>
      <c r="K155" s="3"/>
      <c r="L155" s="3"/>
      <c r="M155" s="3"/>
      <c r="N155" s="61"/>
      <c r="O155" s="3"/>
      <c r="P155" s="61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61"/>
      <c r="C156" s="61"/>
      <c r="D156" s="61"/>
      <c r="E156" s="3"/>
      <c r="F156" s="3"/>
      <c r="G156" s="3"/>
      <c r="H156" s="3"/>
      <c r="I156" s="3"/>
      <c r="J156" s="3"/>
      <c r="K156" s="3"/>
      <c r="L156" s="3"/>
      <c r="M156" s="3"/>
      <c r="N156" s="61"/>
      <c r="O156" s="3"/>
      <c r="P156" s="61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61"/>
      <c r="C157" s="61"/>
      <c r="D157" s="61"/>
      <c r="E157" s="3"/>
      <c r="F157" s="3"/>
      <c r="G157" s="3"/>
      <c r="H157" s="3"/>
      <c r="I157" s="3"/>
      <c r="J157" s="3"/>
      <c r="K157" s="3"/>
      <c r="L157" s="3"/>
      <c r="M157" s="3"/>
      <c r="N157" s="61"/>
      <c r="O157" s="3"/>
      <c r="P157" s="61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61"/>
      <c r="C158" s="61"/>
      <c r="D158" s="61"/>
      <c r="E158" s="3"/>
      <c r="F158" s="3"/>
      <c r="G158" s="3"/>
      <c r="H158" s="3"/>
      <c r="I158" s="3"/>
      <c r="J158" s="3"/>
      <c r="K158" s="3"/>
      <c r="L158" s="3"/>
      <c r="M158" s="3"/>
      <c r="N158" s="61"/>
      <c r="O158" s="3"/>
      <c r="P158" s="61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61"/>
      <c r="C159" s="61"/>
      <c r="D159" s="61"/>
      <c r="E159" s="3"/>
      <c r="F159" s="3"/>
      <c r="G159" s="3"/>
      <c r="H159" s="3"/>
      <c r="I159" s="3"/>
      <c r="J159" s="3"/>
      <c r="K159" s="3"/>
      <c r="L159" s="3"/>
      <c r="M159" s="3"/>
      <c r="N159" s="61"/>
      <c r="O159" s="3"/>
      <c r="P159" s="61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61"/>
      <c r="C160" s="61"/>
      <c r="D160" s="61"/>
      <c r="E160" s="3"/>
      <c r="F160" s="3"/>
      <c r="G160" s="3"/>
      <c r="H160" s="3"/>
      <c r="I160" s="3"/>
      <c r="J160" s="3"/>
      <c r="K160" s="3"/>
      <c r="L160" s="3"/>
      <c r="M160" s="3"/>
      <c r="N160" s="61"/>
      <c r="O160" s="3"/>
      <c r="P160" s="61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61"/>
      <c r="C161" s="61"/>
      <c r="D161" s="61"/>
      <c r="E161" s="3"/>
      <c r="F161" s="3"/>
      <c r="G161" s="3"/>
      <c r="H161" s="3"/>
      <c r="I161" s="3"/>
      <c r="J161" s="3"/>
      <c r="K161" s="3"/>
      <c r="L161" s="3"/>
      <c r="M161" s="3"/>
      <c r="N161" s="61"/>
      <c r="O161" s="3"/>
      <c r="P161" s="61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61"/>
      <c r="C162" s="61"/>
      <c r="D162" s="61"/>
      <c r="E162" s="3"/>
      <c r="F162" s="3"/>
      <c r="G162" s="3"/>
      <c r="H162" s="3"/>
      <c r="I162" s="3"/>
      <c r="J162" s="3"/>
      <c r="K162" s="3"/>
      <c r="L162" s="3"/>
      <c r="M162" s="3"/>
      <c r="N162" s="61"/>
      <c r="O162" s="3"/>
      <c r="P162" s="61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61"/>
      <c r="C163" s="61"/>
      <c r="D163" s="61"/>
      <c r="E163" s="3"/>
      <c r="F163" s="3"/>
      <c r="G163" s="3"/>
      <c r="H163" s="3"/>
      <c r="I163" s="3"/>
      <c r="J163" s="3"/>
      <c r="K163" s="3"/>
      <c r="L163" s="3"/>
      <c r="M163" s="3"/>
      <c r="N163" s="61"/>
      <c r="O163" s="3"/>
      <c r="P163" s="61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61"/>
      <c r="C164" s="61"/>
      <c r="D164" s="61"/>
      <c r="E164" s="3"/>
      <c r="F164" s="3"/>
      <c r="G164" s="3"/>
      <c r="H164" s="3"/>
      <c r="I164" s="3"/>
      <c r="J164" s="3"/>
      <c r="K164" s="3"/>
      <c r="L164" s="3"/>
      <c r="M164" s="3"/>
      <c r="N164" s="61"/>
      <c r="O164" s="3"/>
      <c r="P164" s="61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61"/>
      <c r="C165" s="61"/>
      <c r="D165" s="61"/>
      <c r="E165" s="3"/>
      <c r="F165" s="3"/>
      <c r="G165" s="3"/>
      <c r="H165" s="3"/>
      <c r="I165" s="3"/>
      <c r="J165" s="3"/>
      <c r="K165" s="3"/>
      <c r="L165" s="3"/>
      <c r="M165" s="3"/>
      <c r="N165" s="61"/>
      <c r="O165" s="3"/>
      <c r="P165" s="61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61"/>
      <c r="C166" s="61"/>
      <c r="D166" s="61"/>
      <c r="E166" s="3"/>
      <c r="F166" s="3"/>
      <c r="G166" s="3"/>
      <c r="H166" s="3"/>
      <c r="I166" s="3"/>
      <c r="J166" s="3"/>
      <c r="K166" s="3"/>
      <c r="L166" s="3"/>
      <c r="M166" s="3"/>
      <c r="N166" s="61"/>
      <c r="O166" s="3"/>
      <c r="P166" s="61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61"/>
      <c r="C167" s="61"/>
      <c r="D167" s="61"/>
      <c r="E167" s="3"/>
      <c r="F167" s="3"/>
      <c r="G167" s="3"/>
      <c r="H167" s="3"/>
      <c r="I167" s="3"/>
      <c r="J167" s="3"/>
      <c r="K167" s="3"/>
      <c r="L167" s="3"/>
      <c r="M167" s="3"/>
      <c r="N167" s="61"/>
      <c r="O167" s="3"/>
      <c r="P167" s="61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61"/>
      <c r="C168" s="61"/>
      <c r="D168" s="61"/>
      <c r="E168" s="3"/>
      <c r="F168" s="3"/>
      <c r="G168" s="3"/>
      <c r="H168" s="3"/>
      <c r="I168" s="3"/>
      <c r="J168" s="3"/>
      <c r="K168" s="3"/>
      <c r="L168" s="3"/>
      <c r="M168" s="3"/>
      <c r="N168" s="61"/>
      <c r="O168" s="3"/>
      <c r="P168" s="61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61"/>
      <c r="C169" s="61"/>
      <c r="D169" s="61"/>
      <c r="E169" s="3"/>
      <c r="F169" s="3"/>
      <c r="G169" s="3"/>
      <c r="H169" s="3"/>
      <c r="I169" s="3"/>
      <c r="J169" s="3"/>
      <c r="K169" s="3"/>
      <c r="L169" s="3"/>
      <c r="M169" s="3"/>
      <c r="N169" s="61"/>
      <c r="O169" s="3"/>
      <c r="P169" s="61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61"/>
      <c r="C170" s="61"/>
      <c r="D170" s="61"/>
      <c r="E170" s="3"/>
      <c r="F170" s="3"/>
      <c r="G170" s="3"/>
      <c r="H170" s="3"/>
      <c r="I170" s="3"/>
      <c r="J170" s="3"/>
      <c r="K170" s="3"/>
      <c r="L170" s="3"/>
      <c r="M170" s="3"/>
      <c r="N170" s="61"/>
      <c r="O170" s="3"/>
      <c r="P170" s="61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61"/>
      <c r="C171" s="61"/>
      <c r="D171" s="61"/>
      <c r="E171" s="3"/>
      <c r="F171" s="3"/>
      <c r="G171" s="3"/>
      <c r="H171" s="3"/>
      <c r="I171" s="3"/>
      <c r="J171" s="3"/>
      <c r="K171" s="3"/>
      <c r="L171" s="3"/>
      <c r="M171" s="3"/>
      <c r="N171" s="61"/>
      <c r="O171" s="3"/>
      <c r="P171" s="61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61"/>
      <c r="C172" s="61"/>
      <c r="D172" s="61"/>
      <c r="E172" s="3"/>
      <c r="F172" s="3"/>
      <c r="G172" s="3"/>
      <c r="H172" s="3"/>
      <c r="I172" s="3"/>
      <c r="J172" s="3"/>
      <c r="K172" s="3"/>
      <c r="L172" s="3"/>
      <c r="M172" s="3"/>
      <c r="N172" s="61"/>
      <c r="O172" s="3"/>
      <c r="P172" s="61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61"/>
      <c r="C173" s="61"/>
      <c r="D173" s="61"/>
      <c r="E173" s="3"/>
      <c r="F173" s="3"/>
      <c r="G173" s="3"/>
      <c r="H173" s="3"/>
      <c r="I173" s="3"/>
      <c r="J173" s="3"/>
      <c r="K173" s="3"/>
      <c r="L173" s="3"/>
      <c r="M173" s="3"/>
      <c r="N173" s="61"/>
      <c r="O173" s="3"/>
      <c r="P173" s="61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61"/>
      <c r="C174" s="61"/>
      <c r="D174" s="61"/>
      <c r="E174" s="3"/>
      <c r="F174" s="3"/>
      <c r="G174" s="3"/>
      <c r="H174" s="3"/>
      <c r="I174" s="3"/>
      <c r="J174" s="3"/>
      <c r="K174" s="3"/>
      <c r="L174" s="3"/>
      <c r="M174" s="3"/>
      <c r="N174" s="61"/>
      <c r="O174" s="3"/>
      <c r="P174" s="61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61"/>
      <c r="C175" s="61"/>
      <c r="D175" s="61"/>
      <c r="E175" s="3"/>
      <c r="F175" s="3"/>
      <c r="G175" s="3"/>
      <c r="H175" s="3"/>
      <c r="I175" s="3"/>
      <c r="J175" s="3"/>
      <c r="K175" s="3"/>
      <c r="L175" s="3"/>
      <c r="M175" s="3"/>
      <c r="N175" s="61"/>
      <c r="O175" s="3"/>
      <c r="P175" s="61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61"/>
      <c r="C176" s="61"/>
      <c r="D176" s="61"/>
      <c r="E176" s="3"/>
      <c r="F176" s="3"/>
      <c r="G176" s="3"/>
      <c r="H176" s="3"/>
      <c r="I176" s="3"/>
      <c r="J176" s="3"/>
      <c r="K176" s="3"/>
      <c r="L176" s="3"/>
      <c r="M176" s="3"/>
      <c r="N176" s="61"/>
      <c r="O176" s="3"/>
      <c r="P176" s="61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61"/>
      <c r="C177" s="61"/>
      <c r="D177" s="61"/>
      <c r="E177" s="3"/>
      <c r="F177" s="3"/>
      <c r="G177" s="3"/>
      <c r="H177" s="3"/>
      <c r="I177" s="3"/>
      <c r="J177" s="3"/>
      <c r="K177" s="3"/>
      <c r="L177" s="3"/>
      <c r="M177" s="3"/>
      <c r="N177" s="61"/>
      <c r="O177" s="3"/>
      <c r="P177" s="61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61"/>
      <c r="C178" s="61"/>
      <c r="D178" s="61"/>
      <c r="E178" s="3"/>
      <c r="F178" s="3"/>
      <c r="G178" s="3"/>
      <c r="H178" s="3"/>
      <c r="I178" s="3"/>
      <c r="J178" s="3"/>
      <c r="K178" s="3"/>
      <c r="L178" s="3"/>
      <c r="M178" s="3"/>
      <c r="N178" s="61"/>
      <c r="O178" s="3"/>
      <c r="P178" s="61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61"/>
      <c r="C179" s="61"/>
      <c r="D179" s="61"/>
      <c r="E179" s="3"/>
      <c r="F179" s="3"/>
      <c r="G179" s="3"/>
      <c r="H179" s="3"/>
      <c r="I179" s="3"/>
      <c r="J179" s="3"/>
      <c r="K179" s="3"/>
      <c r="L179" s="3"/>
      <c r="M179" s="3"/>
      <c r="N179" s="61"/>
      <c r="O179" s="3"/>
      <c r="P179" s="61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61"/>
      <c r="C180" s="61"/>
      <c r="D180" s="61"/>
      <c r="E180" s="3"/>
      <c r="F180" s="3"/>
      <c r="G180" s="3"/>
      <c r="H180" s="3"/>
      <c r="I180" s="3"/>
      <c r="J180" s="3"/>
      <c r="K180" s="3"/>
      <c r="L180" s="3"/>
      <c r="M180" s="3"/>
      <c r="N180" s="61"/>
      <c r="O180" s="3"/>
      <c r="P180" s="61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61"/>
      <c r="C181" s="61"/>
      <c r="D181" s="61"/>
      <c r="E181" s="3"/>
      <c r="F181" s="3"/>
      <c r="G181" s="3"/>
      <c r="H181" s="3"/>
      <c r="I181" s="3"/>
      <c r="J181" s="3"/>
      <c r="K181" s="3"/>
      <c r="L181" s="3"/>
      <c r="M181" s="3"/>
      <c r="N181" s="61"/>
      <c r="O181" s="3"/>
      <c r="P181" s="61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61"/>
      <c r="C182" s="61"/>
      <c r="D182" s="61"/>
      <c r="E182" s="3"/>
      <c r="F182" s="3"/>
      <c r="G182" s="3"/>
      <c r="H182" s="3"/>
      <c r="I182" s="3"/>
      <c r="J182" s="3"/>
      <c r="K182" s="3"/>
      <c r="L182" s="3"/>
      <c r="M182" s="3"/>
      <c r="N182" s="61"/>
      <c r="O182" s="3"/>
      <c r="P182" s="61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61"/>
      <c r="C183" s="61"/>
      <c r="D183" s="61"/>
      <c r="E183" s="3"/>
      <c r="F183" s="3"/>
      <c r="G183" s="3"/>
      <c r="H183" s="3"/>
      <c r="I183" s="3"/>
      <c r="J183" s="3"/>
      <c r="K183" s="3"/>
      <c r="L183" s="3"/>
      <c r="M183" s="3"/>
      <c r="N183" s="61"/>
      <c r="O183" s="3"/>
      <c r="P183" s="61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61"/>
      <c r="C184" s="61"/>
      <c r="D184" s="61"/>
      <c r="E184" s="3"/>
      <c r="F184" s="3"/>
      <c r="G184" s="3"/>
      <c r="H184" s="3"/>
      <c r="I184" s="3"/>
      <c r="J184" s="3"/>
      <c r="K184" s="3"/>
      <c r="L184" s="3"/>
      <c r="M184" s="3"/>
      <c r="N184" s="61"/>
      <c r="O184" s="3"/>
      <c r="P184" s="61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61"/>
      <c r="C185" s="61"/>
      <c r="D185" s="61"/>
      <c r="E185" s="3"/>
      <c r="F185" s="3"/>
      <c r="G185" s="3"/>
      <c r="H185" s="3"/>
      <c r="I185" s="3"/>
      <c r="J185" s="3"/>
      <c r="K185" s="3"/>
      <c r="L185" s="3"/>
      <c r="M185" s="3"/>
      <c r="N185" s="61"/>
      <c r="O185" s="3"/>
      <c r="P185" s="61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61"/>
      <c r="C186" s="61"/>
      <c r="D186" s="61"/>
      <c r="E186" s="3"/>
      <c r="F186" s="3"/>
      <c r="G186" s="3"/>
      <c r="H186" s="3"/>
      <c r="I186" s="3"/>
      <c r="J186" s="3"/>
      <c r="K186" s="3"/>
      <c r="L186" s="3"/>
      <c r="M186" s="3"/>
      <c r="N186" s="61"/>
      <c r="O186" s="3"/>
      <c r="P186" s="61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61"/>
      <c r="C187" s="61"/>
      <c r="D187" s="61"/>
      <c r="E187" s="3"/>
      <c r="F187" s="3"/>
      <c r="G187" s="3"/>
      <c r="H187" s="3"/>
      <c r="I187" s="3"/>
      <c r="J187" s="3"/>
      <c r="K187" s="3"/>
      <c r="L187" s="3"/>
      <c r="M187" s="3"/>
      <c r="N187" s="61"/>
      <c r="O187" s="3"/>
      <c r="P187" s="61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61"/>
      <c r="C188" s="61"/>
      <c r="D188" s="61"/>
      <c r="E188" s="3"/>
      <c r="F188" s="3"/>
      <c r="G188" s="3"/>
      <c r="H188" s="3"/>
      <c r="I188" s="3"/>
      <c r="J188" s="3"/>
      <c r="K188" s="3"/>
      <c r="L188" s="3"/>
      <c r="M188" s="3"/>
      <c r="N188" s="61"/>
      <c r="O188" s="3"/>
      <c r="P188" s="61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61"/>
      <c r="C189" s="61"/>
      <c r="D189" s="61"/>
      <c r="E189" s="3"/>
      <c r="F189" s="3"/>
      <c r="G189" s="3"/>
      <c r="H189" s="3"/>
      <c r="I189" s="3"/>
      <c r="J189" s="3"/>
      <c r="K189" s="3"/>
      <c r="L189" s="3"/>
      <c r="M189" s="3"/>
      <c r="N189" s="61"/>
      <c r="O189" s="3"/>
      <c r="P189" s="61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61"/>
      <c r="C190" s="61"/>
      <c r="D190" s="61"/>
      <c r="E190" s="3"/>
      <c r="F190" s="3"/>
      <c r="G190" s="3"/>
      <c r="H190" s="3"/>
      <c r="I190" s="3"/>
      <c r="J190" s="3"/>
      <c r="K190" s="3"/>
      <c r="L190" s="3"/>
      <c r="M190" s="3"/>
      <c r="N190" s="61"/>
      <c r="O190" s="3"/>
      <c r="P190" s="61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61"/>
      <c r="C191" s="61"/>
      <c r="D191" s="61"/>
      <c r="E191" s="3"/>
      <c r="F191" s="3"/>
      <c r="G191" s="3"/>
      <c r="H191" s="3"/>
      <c r="I191" s="3"/>
      <c r="J191" s="3"/>
      <c r="K191" s="3"/>
      <c r="L191" s="3"/>
      <c r="M191" s="3"/>
      <c r="N191" s="61"/>
      <c r="O191" s="3"/>
      <c r="P191" s="61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61"/>
      <c r="C192" s="61"/>
      <c r="D192" s="61"/>
      <c r="E192" s="3"/>
      <c r="F192" s="3"/>
      <c r="G192" s="3"/>
      <c r="H192" s="3"/>
      <c r="I192" s="3"/>
      <c r="J192" s="3"/>
      <c r="K192" s="3"/>
      <c r="L192" s="3"/>
      <c r="M192" s="3"/>
      <c r="N192" s="61"/>
      <c r="O192" s="3"/>
      <c r="P192" s="61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61"/>
      <c r="C193" s="61"/>
      <c r="D193" s="61"/>
      <c r="E193" s="3"/>
      <c r="F193" s="3"/>
      <c r="G193" s="3"/>
      <c r="H193" s="3"/>
      <c r="I193" s="3"/>
      <c r="J193" s="3"/>
      <c r="K193" s="3"/>
      <c r="L193" s="3"/>
      <c r="M193" s="3"/>
      <c r="N193" s="61"/>
      <c r="O193" s="3"/>
      <c r="P193" s="61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61"/>
      <c r="C194" s="61"/>
      <c r="D194" s="61"/>
      <c r="E194" s="3"/>
      <c r="F194" s="3"/>
      <c r="G194" s="3"/>
      <c r="H194" s="3"/>
      <c r="I194" s="3"/>
      <c r="J194" s="3"/>
      <c r="K194" s="3"/>
      <c r="L194" s="3"/>
      <c r="M194" s="3"/>
      <c r="N194" s="61"/>
      <c r="O194" s="3"/>
      <c r="P194" s="61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61"/>
      <c r="C195" s="61"/>
      <c r="D195" s="61"/>
      <c r="E195" s="3"/>
      <c r="F195" s="3"/>
      <c r="G195" s="3"/>
      <c r="H195" s="3"/>
      <c r="I195" s="3"/>
      <c r="J195" s="3"/>
      <c r="K195" s="3"/>
      <c r="L195" s="3"/>
      <c r="M195" s="3"/>
      <c r="N195" s="61"/>
      <c r="O195" s="3"/>
      <c r="P195" s="61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61"/>
      <c r="C196" s="61"/>
      <c r="D196" s="61"/>
      <c r="E196" s="3"/>
      <c r="F196" s="3"/>
      <c r="G196" s="3"/>
      <c r="H196" s="3"/>
      <c r="I196" s="3"/>
      <c r="J196" s="3"/>
      <c r="K196" s="3"/>
      <c r="L196" s="3"/>
      <c r="M196" s="3"/>
      <c r="N196" s="61"/>
      <c r="O196" s="3"/>
      <c r="P196" s="61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61"/>
      <c r="C197" s="61"/>
      <c r="D197" s="61"/>
      <c r="E197" s="3"/>
      <c r="F197" s="3"/>
      <c r="G197" s="3"/>
      <c r="H197" s="3"/>
      <c r="I197" s="3"/>
      <c r="J197" s="3"/>
      <c r="K197" s="3"/>
      <c r="L197" s="3"/>
      <c r="M197" s="3"/>
      <c r="N197" s="61"/>
      <c r="O197" s="3"/>
      <c r="P197" s="61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61"/>
      <c r="C198" s="61"/>
      <c r="D198" s="61"/>
      <c r="E198" s="3"/>
      <c r="F198" s="3"/>
      <c r="G198" s="3"/>
      <c r="H198" s="3"/>
      <c r="I198" s="3"/>
      <c r="J198" s="3"/>
      <c r="K198" s="3"/>
      <c r="L198" s="3"/>
      <c r="M198" s="3"/>
      <c r="N198" s="61"/>
      <c r="O198" s="3"/>
      <c r="P198" s="61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61"/>
      <c r="C199" s="61"/>
      <c r="D199" s="61"/>
      <c r="E199" s="3"/>
      <c r="F199" s="3"/>
      <c r="G199" s="3"/>
      <c r="H199" s="3"/>
      <c r="I199" s="3"/>
      <c r="J199" s="3"/>
      <c r="K199" s="3"/>
      <c r="L199" s="3"/>
      <c r="M199" s="3"/>
      <c r="N199" s="61"/>
      <c r="O199" s="3"/>
      <c r="P199" s="61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61"/>
      <c r="C200" s="61"/>
      <c r="D200" s="61"/>
      <c r="E200" s="3"/>
      <c r="F200" s="3"/>
      <c r="G200" s="3"/>
      <c r="H200" s="3"/>
      <c r="I200" s="3"/>
      <c r="J200" s="3"/>
      <c r="K200" s="3"/>
      <c r="L200" s="3"/>
      <c r="M200" s="3"/>
      <c r="N200" s="61"/>
      <c r="O200" s="3"/>
      <c r="P200" s="61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61"/>
      <c r="C201" s="61"/>
      <c r="D201" s="61"/>
      <c r="E201" s="3"/>
      <c r="F201" s="3"/>
      <c r="G201" s="3"/>
      <c r="H201" s="3"/>
      <c r="I201" s="3"/>
      <c r="J201" s="3"/>
      <c r="K201" s="3"/>
      <c r="L201" s="3"/>
      <c r="M201" s="3"/>
      <c r="N201" s="61"/>
      <c r="O201" s="3"/>
      <c r="P201" s="61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61"/>
      <c r="C202" s="61"/>
      <c r="D202" s="61"/>
      <c r="E202" s="3"/>
      <c r="F202" s="3"/>
      <c r="G202" s="3"/>
      <c r="H202" s="3"/>
      <c r="I202" s="3"/>
      <c r="J202" s="3"/>
      <c r="K202" s="3"/>
      <c r="L202" s="3"/>
      <c r="M202" s="3"/>
      <c r="N202" s="61"/>
      <c r="O202" s="3"/>
      <c r="P202" s="61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61"/>
      <c r="C203" s="61"/>
      <c r="D203" s="61"/>
      <c r="E203" s="3"/>
      <c r="F203" s="3"/>
      <c r="G203" s="3"/>
      <c r="H203" s="3"/>
      <c r="I203" s="3"/>
      <c r="J203" s="3"/>
      <c r="K203" s="3"/>
      <c r="L203" s="3"/>
      <c r="M203" s="3"/>
      <c r="N203" s="61"/>
      <c r="O203" s="3"/>
      <c r="P203" s="61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61"/>
      <c r="C204" s="61"/>
      <c r="D204" s="61"/>
      <c r="E204" s="3"/>
      <c r="F204" s="3"/>
      <c r="G204" s="3"/>
      <c r="H204" s="3"/>
      <c r="I204" s="3"/>
      <c r="J204" s="3"/>
      <c r="K204" s="3"/>
      <c r="L204" s="3"/>
      <c r="M204" s="3"/>
      <c r="N204" s="61"/>
      <c r="O204" s="3"/>
      <c r="P204" s="61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61"/>
      <c r="C205" s="61"/>
      <c r="D205" s="61"/>
      <c r="E205" s="3"/>
      <c r="F205" s="3"/>
      <c r="G205" s="3"/>
      <c r="H205" s="3"/>
      <c r="I205" s="3"/>
      <c r="J205" s="3"/>
      <c r="K205" s="3"/>
      <c r="L205" s="3"/>
      <c r="M205" s="3"/>
      <c r="N205" s="61"/>
      <c r="O205" s="3"/>
      <c r="P205" s="61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61"/>
      <c r="C206" s="61"/>
      <c r="D206" s="61"/>
      <c r="E206" s="3"/>
      <c r="F206" s="3"/>
      <c r="G206" s="3"/>
      <c r="H206" s="3"/>
      <c r="I206" s="3"/>
      <c r="J206" s="3"/>
      <c r="K206" s="3"/>
      <c r="L206" s="3"/>
      <c r="M206" s="3"/>
      <c r="N206" s="61"/>
      <c r="O206" s="3"/>
      <c r="P206" s="61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61"/>
      <c r="C207" s="61"/>
      <c r="D207" s="61"/>
      <c r="E207" s="3"/>
      <c r="F207" s="3"/>
      <c r="G207" s="3"/>
      <c r="H207" s="3"/>
      <c r="I207" s="3"/>
      <c r="J207" s="3"/>
      <c r="K207" s="3"/>
      <c r="L207" s="3"/>
      <c r="M207" s="3"/>
      <c r="N207" s="61"/>
      <c r="O207" s="3"/>
      <c r="P207" s="61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61"/>
      <c r="C208" s="61"/>
      <c r="D208" s="61"/>
      <c r="E208" s="3"/>
      <c r="F208" s="3"/>
      <c r="G208" s="3"/>
      <c r="H208" s="3"/>
      <c r="I208" s="3"/>
      <c r="J208" s="3"/>
      <c r="K208" s="3"/>
      <c r="L208" s="3"/>
      <c r="M208" s="3"/>
      <c r="N208" s="61"/>
      <c r="O208" s="3"/>
      <c r="P208" s="61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61"/>
      <c r="C209" s="61"/>
      <c r="D209" s="61"/>
      <c r="E209" s="3"/>
      <c r="F209" s="3"/>
      <c r="G209" s="3"/>
      <c r="H209" s="3"/>
      <c r="I209" s="3"/>
      <c r="J209" s="3"/>
      <c r="K209" s="3"/>
      <c r="L209" s="3"/>
      <c r="M209" s="3"/>
      <c r="N209" s="61"/>
      <c r="O209" s="3"/>
      <c r="P209" s="61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61"/>
      <c r="C210" s="61"/>
      <c r="D210" s="61"/>
      <c r="E210" s="3"/>
      <c r="F210" s="3"/>
      <c r="G210" s="3"/>
      <c r="H210" s="3"/>
      <c r="I210" s="3"/>
      <c r="J210" s="3"/>
      <c r="K210" s="3"/>
      <c r="L210" s="3"/>
      <c r="M210" s="3"/>
      <c r="N210" s="61"/>
      <c r="O210" s="3"/>
      <c r="P210" s="61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61"/>
      <c r="C211" s="61"/>
      <c r="D211" s="61"/>
      <c r="E211" s="3"/>
      <c r="F211" s="3"/>
      <c r="G211" s="3"/>
      <c r="H211" s="3"/>
      <c r="I211" s="3"/>
      <c r="J211" s="3"/>
      <c r="K211" s="3"/>
      <c r="L211" s="3"/>
      <c r="M211" s="3"/>
      <c r="N211" s="61"/>
      <c r="O211" s="3"/>
      <c r="P211" s="61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61"/>
      <c r="C212" s="61"/>
      <c r="D212" s="61"/>
      <c r="E212" s="3"/>
      <c r="F212" s="3"/>
      <c r="G212" s="3"/>
      <c r="H212" s="3"/>
      <c r="I212" s="3"/>
      <c r="J212" s="3"/>
      <c r="K212" s="3"/>
      <c r="L212" s="3"/>
      <c r="M212" s="3"/>
      <c r="N212" s="61"/>
      <c r="O212" s="3"/>
      <c r="P212" s="61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61"/>
      <c r="C213" s="61"/>
      <c r="D213" s="61"/>
      <c r="E213" s="3"/>
      <c r="F213" s="3"/>
      <c r="G213" s="3"/>
      <c r="H213" s="3"/>
      <c r="I213" s="3"/>
      <c r="J213" s="3"/>
      <c r="K213" s="3"/>
      <c r="L213" s="3"/>
      <c r="M213" s="3"/>
      <c r="N213" s="61"/>
      <c r="O213" s="3"/>
      <c r="P213" s="61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61"/>
      <c r="C214" s="61"/>
      <c r="D214" s="61"/>
      <c r="E214" s="3"/>
      <c r="F214" s="3"/>
      <c r="G214" s="3"/>
      <c r="H214" s="3"/>
      <c r="I214" s="3"/>
      <c r="J214" s="3"/>
      <c r="K214" s="3"/>
      <c r="L214" s="3"/>
      <c r="M214" s="3"/>
      <c r="N214" s="61"/>
      <c r="O214" s="3"/>
      <c r="P214" s="61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61"/>
      <c r="C215" s="61"/>
      <c r="D215" s="61"/>
      <c r="E215" s="3"/>
      <c r="F215" s="3"/>
      <c r="G215" s="3"/>
      <c r="H215" s="3"/>
      <c r="I215" s="3"/>
      <c r="J215" s="3"/>
      <c r="K215" s="3"/>
      <c r="L215" s="3"/>
      <c r="M215" s="3"/>
      <c r="N215" s="61"/>
      <c r="O215" s="3"/>
      <c r="P215" s="61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61"/>
      <c r="C216" s="61"/>
      <c r="D216" s="61"/>
      <c r="E216" s="3"/>
      <c r="F216" s="3"/>
      <c r="G216" s="3"/>
      <c r="H216" s="3"/>
      <c r="I216" s="3"/>
      <c r="J216" s="3"/>
      <c r="K216" s="3"/>
      <c r="L216" s="3"/>
      <c r="M216" s="3"/>
      <c r="N216" s="61"/>
      <c r="O216" s="3"/>
      <c r="P216" s="61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61"/>
      <c r="C217" s="61"/>
      <c r="D217" s="61"/>
      <c r="E217" s="3"/>
      <c r="F217" s="3"/>
      <c r="G217" s="3"/>
      <c r="H217" s="3"/>
      <c r="I217" s="3"/>
      <c r="J217" s="3"/>
      <c r="K217" s="3"/>
      <c r="L217" s="3"/>
      <c r="M217" s="3"/>
      <c r="N217" s="61"/>
      <c r="O217" s="3"/>
      <c r="P217" s="61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61"/>
      <c r="C218" s="61"/>
      <c r="D218" s="61"/>
      <c r="E218" s="3"/>
      <c r="F218" s="3"/>
      <c r="G218" s="3"/>
      <c r="H218" s="3"/>
      <c r="I218" s="3"/>
      <c r="J218" s="3"/>
      <c r="K218" s="3"/>
      <c r="L218" s="3"/>
      <c r="M218" s="3"/>
      <c r="N218" s="61"/>
      <c r="O218" s="3"/>
      <c r="P218" s="61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61"/>
      <c r="C219" s="61"/>
      <c r="D219" s="61"/>
      <c r="E219" s="3"/>
      <c r="F219" s="3"/>
      <c r="G219" s="3"/>
      <c r="H219" s="3"/>
      <c r="I219" s="3"/>
      <c r="J219" s="3"/>
      <c r="K219" s="3"/>
      <c r="L219" s="3"/>
      <c r="M219" s="3"/>
      <c r="N219" s="61"/>
      <c r="O219" s="3"/>
      <c r="P219" s="61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61"/>
      <c r="C220" s="61"/>
      <c r="D220" s="61"/>
      <c r="E220" s="3"/>
      <c r="F220" s="3"/>
      <c r="G220" s="3"/>
      <c r="H220" s="3"/>
      <c r="I220" s="3"/>
      <c r="J220" s="3"/>
      <c r="K220" s="3"/>
      <c r="L220" s="3"/>
      <c r="M220" s="3"/>
      <c r="N220" s="61"/>
      <c r="O220" s="3"/>
      <c r="P220" s="61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61"/>
      <c r="C221" s="61"/>
      <c r="D221" s="61"/>
      <c r="E221" s="3"/>
      <c r="F221" s="3"/>
      <c r="G221" s="3"/>
      <c r="H221" s="3"/>
      <c r="I221" s="3"/>
      <c r="J221" s="3"/>
      <c r="K221" s="3"/>
      <c r="L221" s="3"/>
      <c r="M221" s="3"/>
      <c r="N221" s="61"/>
      <c r="O221" s="3"/>
      <c r="P221" s="61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61"/>
      <c r="C222" s="61"/>
      <c r="D222" s="61"/>
      <c r="E222" s="3"/>
      <c r="F222" s="3"/>
      <c r="G222" s="3"/>
      <c r="H222" s="3"/>
      <c r="I222" s="3"/>
      <c r="J222" s="3"/>
      <c r="K222" s="3"/>
      <c r="L222" s="3"/>
      <c r="M222" s="3"/>
      <c r="N222" s="61"/>
      <c r="O222" s="3"/>
      <c r="P222" s="61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61"/>
      <c r="C223" s="61"/>
      <c r="D223" s="61"/>
      <c r="E223" s="3"/>
      <c r="F223" s="3"/>
      <c r="G223" s="3"/>
      <c r="H223" s="3"/>
      <c r="I223" s="3"/>
      <c r="J223" s="3"/>
      <c r="K223" s="3"/>
      <c r="L223" s="3"/>
      <c r="M223" s="3"/>
      <c r="N223" s="61"/>
      <c r="O223" s="3"/>
      <c r="P223" s="61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61"/>
      <c r="C224" s="61"/>
      <c r="D224" s="61"/>
      <c r="E224" s="3"/>
      <c r="F224" s="3"/>
      <c r="G224" s="3"/>
      <c r="H224" s="3"/>
      <c r="I224" s="3"/>
      <c r="J224" s="3"/>
      <c r="K224" s="3"/>
      <c r="L224" s="3"/>
      <c r="M224" s="3"/>
      <c r="N224" s="61"/>
      <c r="O224" s="3"/>
      <c r="P224" s="61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61"/>
      <c r="C225" s="61"/>
      <c r="D225" s="61"/>
      <c r="E225" s="3"/>
      <c r="F225" s="3"/>
      <c r="G225" s="3"/>
      <c r="H225" s="3"/>
      <c r="I225" s="3"/>
      <c r="J225" s="3"/>
      <c r="K225" s="3"/>
      <c r="L225" s="3"/>
      <c r="M225" s="3"/>
      <c r="N225" s="61"/>
      <c r="O225" s="3"/>
      <c r="P225" s="61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61"/>
      <c r="C226" s="61"/>
      <c r="D226" s="61"/>
      <c r="E226" s="3"/>
      <c r="F226" s="3"/>
      <c r="G226" s="3"/>
      <c r="H226" s="3"/>
      <c r="I226" s="3"/>
      <c r="J226" s="3"/>
      <c r="K226" s="3"/>
      <c r="L226" s="3"/>
      <c r="M226" s="3"/>
      <c r="N226" s="61"/>
      <c r="O226" s="3"/>
      <c r="P226" s="61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61"/>
      <c r="C227" s="61"/>
      <c r="D227" s="61"/>
      <c r="E227" s="3"/>
      <c r="F227" s="3"/>
      <c r="G227" s="3"/>
      <c r="H227" s="3"/>
      <c r="I227" s="3"/>
      <c r="J227" s="3"/>
      <c r="K227" s="3"/>
      <c r="L227" s="3"/>
      <c r="M227" s="3"/>
      <c r="N227" s="61"/>
      <c r="O227" s="3"/>
      <c r="P227" s="61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61"/>
      <c r="C228" s="61"/>
      <c r="D228" s="61"/>
      <c r="E228" s="3"/>
      <c r="F228" s="3"/>
      <c r="G228" s="3"/>
      <c r="H228" s="3"/>
      <c r="I228" s="3"/>
      <c r="J228" s="3"/>
      <c r="K228" s="3"/>
      <c r="L228" s="3"/>
      <c r="M228" s="3"/>
      <c r="N228" s="61"/>
      <c r="O228" s="3"/>
      <c r="P228" s="61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61"/>
      <c r="C229" s="61"/>
      <c r="D229" s="61"/>
      <c r="E229" s="3"/>
      <c r="F229" s="3"/>
      <c r="G229" s="3"/>
      <c r="H229" s="3"/>
      <c r="I229" s="3"/>
      <c r="J229" s="3"/>
      <c r="K229" s="3"/>
      <c r="L229" s="3"/>
      <c r="M229" s="3"/>
      <c r="N229" s="61"/>
      <c r="O229" s="3"/>
      <c r="P229" s="61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61"/>
      <c r="C230" s="61"/>
      <c r="D230" s="61"/>
      <c r="E230" s="3"/>
      <c r="F230" s="3"/>
      <c r="G230" s="3"/>
      <c r="H230" s="3"/>
      <c r="I230" s="3"/>
      <c r="J230" s="3"/>
      <c r="K230" s="3"/>
      <c r="L230" s="3"/>
      <c r="M230" s="3"/>
      <c r="N230" s="61"/>
      <c r="O230" s="3"/>
      <c r="P230" s="61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61"/>
      <c r="C231" s="61"/>
      <c r="D231" s="61"/>
      <c r="E231" s="3"/>
      <c r="F231" s="3"/>
      <c r="G231" s="3"/>
      <c r="H231" s="3"/>
      <c r="I231" s="3"/>
      <c r="J231" s="3"/>
      <c r="K231" s="3"/>
      <c r="L231" s="3"/>
      <c r="M231" s="3"/>
      <c r="N231" s="61"/>
      <c r="O231" s="3"/>
      <c r="P231" s="61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61"/>
      <c r="C232" s="61"/>
      <c r="D232" s="61"/>
      <c r="E232" s="3"/>
      <c r="F232" s="3"/>
      <c r="G232" s="3"/>
      <c r="H232" s="3"/>
      <c r="I232" s="3"/>
      <c r="J232" s="3"/>
      <c r="K232" s="3"/>
      <c r="L232" s="3"/>
      <c r="M232" s="3"/>
      <c r="N232" s="61"/>
      <c r="O232" s="3"/>
      <c r="P232" s="61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61"/>
      <c r="C233" s="61"/>
      <c r="D233" s="61"/>
      <c r="E233" s="3"/>
      <c r="F233" s="3"/>
      <c r="G233" s="3"/>
      <c r="H233" s="3"/>
      <c r="I233" s="3"/>
      <c r="J233" s="3"/>
      <c r="K233" s="3"/>
      <c r="L233" s="3"/>
      <c r="M233" s="3"/>
      <c r="N233" s="61"/>
      <c r="O233" s="3"/>
      <c r="P233" s="61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61"/>
      <c r="C234" s="61"/>
      <c r="D234" s="61"/>
      <c r="E234" s="3"/>
      <c r="F234" s="3"/>
      <c r="G234" s="3"/>
      <c r="H234" s="3"/>
      <c r="I234" s="3"/>
      <c r="J234" s="3"/>
      <c r="K234" s="3"/>
      <c r="L234" s="3"/>
      <c r="M234" s="3"/>
      <c r="N234" s="61"/>
      <c r="O234" s="3"/>
      <c r="P234" s="61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61"/>
      <c r="C235" s="61"/>
      <c r="D235" s="61"/>
      <c r="E235" s="3"/>
      <c r="F235" s="3"/>
      <c r="G235" s="3"/>
      <c r="H235" s="3"/>
      <c r="I235" s="3"/>
      <c r="J235" s="3"/>
      <c r="K235" s="3"/>
      <c r="L235" s="3"/>
      <c r="M235" s="3"/>
      <c r="N235" s="61"/>
      <c r="O235" s="3"/>
      <c r="P235" s="61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61"/>
      <c r="C236" s="61"/>
      <c r="D236" s="61"/>
      <c r="E236" s="3"/>
      <c r="F236" s="3"/>
      <c r="G236" s="3"/>
      <c r="H236" s="3"/>
      <c r="I236" s="3"/>
      <c r="J236" s="3"/>
      <c r="K236" s="3"/>
      <c r="L236" s="3"/>
      <c r="M236" s="3"/>
      <c r="N236" s="61"/>
      <c r="O236" s="3"/>
      <c r="P236" s="61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61"/>
      <c r="C237" s="61"/>
      <c r="D237" s="61"/>
      <c r="E237" s="3"/>
      <c r="F237" s="3"/>
      <c r="G237" s="3"/>
      <c r="H237" s="3"/>
      <c r="I237" s="3"/>
      <c r="J237" s="3"/>
      <c r="K237" s="3"/>
      <c r="L237" s="3"/>
      <c r="M237" s="3"/>
      <c r="N237" s="61"/>
      <c r="O237" s="3"/>
      <c r="P237" s="61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61"/>
      <c r="C238" s="61"/>
      <c r="D238" s="61"/>
      <c r="E238" s="3"/>
      <c r="F238" s="3"/>
      <c r="G238" s="3"/>
      <c r="H238" s="3"/>
      <c r="I238" s="3"/>
      <c r="J238" s="3"/>
      <c r="K238" s="3"/>
      <c r="L238" s="3"/>
      <c r="M238" s="3"/>
      <c r="N238" s="61"/>
      <c r="O238" s="3"/>
      <c r="P238" s="61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61"/>
      <c r="C239" s="61"/>
      <c r="D239" s="61"/>
      <c r="E239" s="3"/>
      <c r="F239" s="3"/>
      <c r="G239" s="3"/>
      <c r="H239" s="3"/>
      <c r="I239" s="3"/>
      <c r="J239" s="3"/>
      <c r="K239" s="3"/>
      <c r="L239" s="3"/>
      <c r="M239" s="3"/>
      <c r="N239" s="61"/>
      <c r="O239" s="3"/>
      <c r="P239" s="61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61"/>
      <c r="C240" s="61"/>
      <c r="D240" s="61"/>
      <c r="E240" s="3"/>
      <c r="F240" s="3"/>
      <c r="G240" s="3"/>
      <c r="H240" s="3"/>
      <c r="I240" s="3"/>
      <c r="J240" s="3"/>
      <c r="K240" s="3"/>
      <c r="L240" s="3"/>
      <c r="M240" s="3"/>
      <c r="N240" s="61"/>
      <c r="O240" s="3"/>
      <c r="P240" s="61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61"/>
      <c r="C241" s="61"/>
      <c r="D241" s="61"/>
      <c r="E241" s="3"/>
      <c r="F241" s="3"/>
      <c r="G241" s="3"/>
      <c r="H241" s="3"/>
      <c r="I241" s="3"/>
      <c r="J241" s="3"/>
      <c r="K241" s="3"/>
      <c r="L241" s="3"/>
      <c r="M241" s="3"/>
      <c r="N241" s="61"/>
      <c r="O241" s="3"/>
      <c r="P241" s="61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61"/>
      <c r="C242" s="61"/>
      <c r="D242" s="61"/>
      <c r="E242" s="3"/>
      <c r="F242" s="3"/>
      <c r="G242" s="3"/>
      <c r="H242" s="3"/>
      <c r="I242" s="3"/>
      <c r="J242" s="3"/>
      <c r="K242" s="3"/>
      <c r="L242" s="3"/>
      <c r="M242" s="3"/>
      <c r="N242" s="61"/>
      <c r="O242" s="3"/>
      <c r="P242" s="61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61"/>
      <c r="C243" s="61"/>
      <c r="D243" s="61"/>
      <c r="E243" s="3"/>
      <c r="F243" s="3"/>
      <c r="G243" s="3"/>
      <c r="H243" s="3"/>
      <c r="I243" s="3"/>
      <c r="J243" s="3"/>
      <c r="K243" s="3"/>
      <c r="L243" s="3"/>
      <c r="M243" s="3"/>
      <c r="N243" s="61"/>
      <c r="O243" s="3"/>
      <c r="P243" s="61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61"/>
      <c r="C244" s="61"/>
      <c r="D244" s="61"/>
      <c r="E244" s="3"/>
      <c r="F244" s="3"/>
      <c r="G244" s="3"/>
      <c r="H244" s="3"/>
      <c r="I244" s="3"/>
      <c r="J244" s="3"/>
      <c r="K244" s="3"/>
      <c r="L244" s="3"/>
      <c r="M244" s="3"/>
      <c r="N244" s="61"/>
      <c r="O244" s="3"/>
      <c r="P244" s="61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61"/>
      <c r="C245" s="61"/>
      <c r="D245" s="61"/>
      <c r="E245" s="3"/>
      <c r="F245" s="3"/>
      <c r="G245" s="3"/>
      <c r="H245" s="3"/>
      <c r="I245" s="3"/>
      <c r="J245" s="3"/>
      <c r="K245" s="3"/>
      <c r="L245" s="3"/>
      <c r="M245" s="3"/>
      <c r="N245" s="61"/>
      <c r="O245" s="3"/>
      <c r="P245" s="61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61"/>
      <c r="C246" s="61"/>
      <c r="D246" s="61"/>
      <c r="E246" s="3"/>
      <c r="F246" s="3"/>
      <c r="G246" s="3"/>
      <c r="H246" s="3"/>
      <c r="I246" s="3"/>
      <c r="J246" s="3"/>
      <c r="K246" s="3"/>
      <c r="L246" s="3"/>
      <c r="M246" s="3"/>
      <c r="N246" s="61"/>
      <c r="O246" s="3"/>
      <c r="P246" s="61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61"/>
      <c r="C247" s="61"/>
      <c r="D247" s="61"/>
      <c r="E247" s="3"/>
      <c r="F247" s="3"/>
      <c r="G247" s="3"/>
      <c r="H247" s="3"/>
      <c r="I247" s="3"/>
      <c r="J247" s="3"/>
      <c r="K247" s="3"/>
      <c r="L247" s="3"/>
      <c r="M247" s="3"/>
      <c r="N247" s="61"/>
      <c r="O247" s="3"/>
      <c r="P247" s="61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61"/>
      <c r="C248" s="61"/>
      <c r="D248" s="61"/>
      <c r="E248" s="3"/>
      <c r="F248" s="3"/>
      <c r="G248" s="3"/>
      <c r="H248" s="3"/>
      <c r="I248" s="3"/>
      <c r="J248" s="3"/>
      <c r="K248" s="3"/>
      <c r="L248" s="3"/>
      <c r="M248" s="3"/>
      <c r="N248" s="61"/>
      <c r="O248" s="3"/>
      <c r="P248" s="61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61"/>
      <c r="C249" s="61"/>
      <c r="D249" s="61"/>
      <c r="E249" s="3"/>
      <c r="F249" s="3"/>
      <c r="G249" s="3"/>
      <c r="H249" s="3"/>
      <c r="I249" s="3"/>
      <c r="J249" s="3"/>
      <c r="K249" s="3"/>
      <c r="L249" s="3"/>
      <c r="M249" s="3"/>
      <c r="N249" s="61"/>
      <c r="O249" s="3"/>
      <c r="P249" s="61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61"/>
      <c r="C250" s="61"/>
      <c r="D250" s="61"/>
      <c r="E250" s="3"/>
      <c r="F250" s="3"/>
      <c r="G250" s="3"/>
      <c r="H250" s="3"/>
      <c r="I250" s="3"/>
      <c r="J250" s="3"/>
      <c r="K250" s="3"/>
      <c r="L250" s="3"/>
      <c r="M250" s="3"/>
      <c r="N250" s="61"/>
      <c r="O250" s="3"/>
      <c r="P250" s="61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61"/>
      <c r="C251" s="61"/>
      <c r="D251" s="61"/>
      <c r="E251" s="3"/>
      <c r="F251" s="3"/>
      <c r="G251" s="3"/>
      <c r="H251" s="3"/>
      <c r="I251" s="3"/>
      <c r="J251" s="3"/>
      <c r="K251" s="3"/>
      <c r="L251" s="3"/>
      <c r="M251" s="3"/>
      <c r="N251" s="61"/>
      <c r="O251" s="3"/>
      <c r="P251" s="61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61"/>
      <c r="C252" s="61"/>
      <c r="D252" s="61"/>
      <c r="E252" s="3"/>
      <c r="F252" s="3"/>
      <c r="G252" s="3"/>
      <c r="H252" s="3"/>
      <c r="I252" s="3"/>
      <c r="J252" s="3"/>
      <c r="K252" s="3"/>
      <c r="L252" s="3"/>
      <c r="M252" s="3"/>
      <c r="N252" s="61"/>
      <c r="O252" s="3"/>
      <c r="P252" s="61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61"/>
      <c r="C253" s="61"/>
      <c r="D253" s="61"/>
      <c r="E253" s="3"/>
      <c r="F253" s="3"/>
      <c r="G253" s="3"/>
      <c r="H253" s="3"/>
      <c r="I253" s="3"/>
      <c r="J253" s="3"/>
      <c r="K253" s="3"/>
      <c r="L253" s="3"/>
      <c r="M253" s="3"/>
      <c r="N253" s="61"/>
      <c r="O253" s="3"/>
      <c r="P253" s="61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61"/>
      <c r="C254" s="61"/>
      <c r="D254" s="61"/>
      <c r="E254" s="3"/>
      <c r="F254" s="3"/>
      <c r="G254" s="3"/>
      <c r="H254" s="3"/>
      <c r="I254" s="3"/>
      <c r="J254" s="3"/>
      <c r="K254" s="3"/>
      <c r="L254" s="3"/>
      <c r="M254" s="3"/>
      <c r="N254" s="61"/>
      <c r="O254" s="3"/>
      <c r="P254" s="61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61"/>
      <c r="C255" s="61"/>
      <c r="D255" s="61"/>
      <c r="E255" s="3"/>
      <c r="F255" s="3"/>
      <c r="G255" s="3"/>
      <c r="H255" s="3"/>
      <c r="I255" s="3"/>
      <c r="J255" s="3"/>
      <c r="K255" s="3"/>
      <c r="L255" s="3"/>
      <c r="M255" s="3"/>
      <c r="N255" s="61"/>
      <c r="O255" s="3"/>
      <c r="P255" s="61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61"/>
      <c r="C256" s="61"/>
      <c r="D256" s="61"/>
      <c r="E256" s="3"/>
      <c r="F256" s="3"/>
      <c r="G256" s="3"/>
      <c r="H256" s="3"/>
      <c r="I256" s="3"/>
      <c r="J256" s="3"/>
      <c r="K256" s="3"/>
      <c r="L256" s="3"/>
      <c r="M256" s="3"/>
      <c r="N256" s="61"/>
      <c r="O256" s="3"/>
      <c r="P256" s="61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61"/>
      <c r="C257" s="61"/>
      <c r="D257" s="61"/>
      <c r="E257" s="3"/>
      <c r="F257" s="3"/>
      <c r="G257" s="3"/>
      <c r="H257" s="3"/>
      <c r="I257" s="3"/>
      <c r="J257" s="3"/>
      <c r="K257" s="3"/>
      <c r="L257" s="3"/>
      <c r="M257" s="3"/>
      <c r="N257" s="61"/>
      <c r="O257" s="3"/>
      <c r="P257" s="61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61"/>
      <c r="C258" s="61"/>
      <c r="D258" s="61"/>
      <c r="E258" s="3"/>
      <c r="F258" s="3"/>
      <c r="G258" s="3"/>
      <c r="H258" s="3"/>
      <c r="I258" s="3"/>
      <c r="J258" s="3"/>
      <c r="K258" s="3"/>
      <c r="L258" s="3"/>
      <c r="M258" s="3"/>
      <c r="N258" s="61"/>
      <c r="O258" s="3"/>
      <c r="P258" s="61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61"/>
      <c r="C259" s="61"/>
      <c r="D259" s="61"/>
      <c r="E259" s="3"/>
      <c r="F259" s="3"/>
      <c r="G259" s="3"/>
      <c r="H259" s="3"/>
      <c r="I259" s="3"/>
      <c r="J259" s="3"/>
      <c r="K259" s="3"/>
      <c r="L259" s="3"/>
      <c r="M259" s="3"/>
      <c r="N259" s="61"/>
      <c r="O259" s="3"/>
      <c r="P259" s="61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61"/>
      <c r="C260" s="61"/>
      <c r="D260" s="61"/>
      <c r="E260" s="3"/>
      <c r="F260" s="3"/>
      <c r="G260" s="3"/>
      <c r="H260" s="3"/>
      <c r="I260" s="3"/>
      <c r="J260" s="3"/>
      <c r="K260" s="3"/>
      <c r="L260" s="3"/>
      <c r="M260" s="3"/>
      <c r="N260" s="61"/>
      <c r="O260" s="3"/>
      <c r="P260" s="61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61"/>
      <c r="C261" s="61"/>
      <c r="D261" s="61"/>
      <c r="E261" s="3"/>
      <c r="F261" s="3"/>
      <c r="G261" s="3"/>
      <c r="H261" s="3"/>
      <c r="I261" s="3"/>
      <c r="J261" s="3"/>
      <c r="K261" s="3"/>
      <c r="L261" s="3"/>
      <c r="M261" s="3"/>
      <c r="N261" s="61"/>
      <c r="O261" s="3"/>
      <c r="P261" s="61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61"/>
      <c r="C262" s="61"/>
      <c r="D262" s="61"/>
      <c r="E262" s="3"/>
      <c r="F262" s="3"/>
      <c r="G262" s="3"/>
      <c r="H262" s="3"/>
      <c r="I262" s="3"/>
      <c r="J262" s="3"/>
      <c r="K262" s="3"/>
      <c r="L262" s="3"/>
      <c r="M262" s="3"/>
      <c r="N262" s="61"/>
      <c r="O262" s="3"/>
      <c r="P262" s="61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61"/>
      <c r="C263" s="61"/>
      <c r="D263" s="61"/>
      <c r="E263" s="3"/>
      <c r="F263" s="3"/>
      <c r="G263" s="3"/>
      <c r="H263" s="3"/>
      <c r="I263" s="3"/>
      <c r="J263" s="3"/>
      <c r="K263" s="3"/>
      <c r="L263" s="3"/>
      <c r="M263" s="3"/>
      <c r="N263" s="61"/>
      <c r="O263" s="3"/>
      <c r="P263" s="61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61"/>
      <c r="C264" s="61"/>
      <c r="D264" s="61"/>
      <c r="E264" s="3"/>
      <c r="F264" s="3"/>
      <c r="G264" s="3"/>
      <c r="H264" s="3"/>
      <c r="I264" s="3"/>
      <c r="J264" s="3"/>
      <c r="K264" s="3"/>
      <c r="L264" s="3"/>
      <c r="M264" s="3"/>
      <c r="N264" s="61"/>
      <c r="O264" s="3"/>
      <c r="P264" s="61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61"/>
      <c r="C265" s="61"/>
      <c r="D265" s="61"/>
      <c r="E265" s="3"/>
      <c r="F265" s="3"/>
      <c r="G265" s="3"/>
      <c r="H265" s="3"/>
      <c r="I265" s="3"/>
      <c r="J265" s="3"/>
      <c r="K265" s="3"/>
      <c r="L265" s="3"/>
      <c r="M265" s="3"/>
      <c r="N265" s="61"/>
      <c r="O265" s="3"/>
      <c r="P265" s="61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61"/>
      <c r="C266" s="61"/>
      <c r="D266" s="61"/>
      <c r="E266" s="3"/>
      <c r="F266" s="3"/>
      <c r="G266" s="3"/>
      <c r="H266" s="3"/>
      <c r="I266" s="3"/>
      <c r="J266" s="3"/>
      <c r="K266" s="3"/>
      <c r="L266" s="3"/>
      <c r="M266" s="3"/>
      <c r="N266" s="61"/>
      <c r="O266" s="3"/>
      <c r="P266" s="61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61"/>
      <c r="C267" s="61"/>
      <c r="D267" s="61"/>
      <c r="E267" s="3"/>
      <c r="F267" s="3"/>
      <c r="G267" s="3"/>
      <c r="H267" s="3"/>
      <c r="I267" s="3"/>
      <c r="J267" s="3"/>
      <c r="K267" s="3"/>
      <c r="L267" s="3"/>
      <c r="M267" s="3"/>
      <c r="N267" s="61"/>
      <c r="O267" s="3"/>
      <c r="P267" s="61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61"/>
      <c r="C268" s="61"/>
      <c r="D268" s="61"/>
      <c r="E268" s="3"/>
      <c r="F268" s="3"/>
      <c r="G268" s="3"/>
      <c r="H268" s="3"/>
      <c r="I268" s="3"/>
      <c r="J268" s="3"/>
      <c r="K268" s="3"/>
      <c r="L268" s="3"/>
      <c r="M268" s="3"/>
      <c r="N268" s="61"/>
      <c r="O268" s="3"/>
      <c r="P268" s="61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61"/>
      <c r="C269" s="61"/>
      <c r="D269" s="61"/>
      <c r="E269" s="3"/>
      <c r="F269" s="3"/>
      <c r="G269" s="3"/>
      <c r="H269" s="3"/>
      <c r="I269" s="3"/>
      <c r="J269" s="3"/>
      <c r="K269" s="3"/>
      <c r="L269" s="3"/>
      <c r="M269" s="3"/>
      <c r="N269" s="61"/>
      <c r="O269" s="3"/>
      <c r="P269" s="61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61"/>
      <c r="C270" s="61"/>
      <c r="D270" s="61"/>
      <c r="E270" s="3"/>
      <c r="F270" s="3"/>
      <c r="G270" s="3"/>
      <c r="H270" s="3"/>
      <c r="I270" s="3"/>
      <c r="J270" s="3"/>
      <c r="K270" s="3"/>
      <c r="L270" s="3"/>
      <c r="M270" s="3"/>
      <c r="N270" s="61"/>
      <c r="O270" s="3"/>
      <c r="P270" s="61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61"/>
      <c r="C271" s="61"/>
      <c r="D271" s="61"/>
      <c r="E271" s="3"/>
      <c r="F271" s="3"/>
      <c r="G271" s="3"/>
      <c r="H271" s="3"/>
      <c r="I271" s="3"/>
      <c r="J271" s="3"/>
      <c r="K271" s="3"/>
      <c r="L271" s="3"/>
      <c r="M271" s="3"/>
      <c r="N271" s="61"/>
      <c r="O271" s="3"/>
      <c r="P271" s="61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61"/>
      <c r="C272" s="61"/>
      <c r="D272" s="61"/>
      <c r="E272" s="3"/>
      <c r="F272" s="3"/>
      <c r="G272" s="3"/>
      <c r="H272" s="3"/>
      <c r="I272" s="3"/>
      <c r="J272" s="3"/>
      <c r="K272" s="3"/>
      <c r="L272" s="3"/>
      <c r="M272" s="3"/>
      <c r="N272" s="61"/>
      <c r="O272" s="3"/>
      <c r="P272" s="61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61"/>
      <c r="C273" s="61"/>
      <c r="D273" s="61"/>
      <c r="E273" s="3"/>
      <c r="F273" s="3"/>
      <c r="G273" s="3"/>
      <c r="H273" s="3"/>
      <c r="I273" s="3"/>
      <c r="J273" s="3"/>
      <c r="K273" s="3"/>
      <c r="L273" s="3"/>
      <c r="M273" s="3"/>
      <c r="N273" s="61"/>
      <c r="O273" s="3"/>
      <c r="P273" s="61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61"/>
      <c r="C274" s="61"/>
      <c r="D274" s="61"/>
      <c r="E274" s="3"/>
      <c r="F274" s="3"/>
      <c r="G274" s="3"/>
      <c r="H274" s="3"/>
      <c r="I274" s="3"/>
      <c r="J274" s="3"/>
      <c r="K274" s="3"/>
      <c r="L274" s="3"/>
      <c r="M274" s="3"/>
      <c r="N274" s="61"/>
      <c r="O274" s="3"/>
      <c r="P274" s="61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61"/>
      <c r="C275" s="61"/>
      <c r="D275" s="61"/>
      <c r="E275" s="3"/>
      <c r="F275" s="3"/>
      <c r="G275" s="3"/>
      <c r="H275" s="3"/>
      <c r="I275" s="3"/>
      <c r="J275" s="3"/>
      <c r="K275" s="3"/>
      <c r="L275" s="3"/>
      <c r="M275" s="3"/>
      <c r="N275" s="61"/>
      <c r="O275" s="3"/>
      <c r="P275" s="61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61"/>
      <c r="C276" s="61"/>
      <c r="D276" s="61"/>
      <c r="E276" s="3"/>
      <c r="F276" s="3"/>
      <c r="G276" s="3"/>
      <c r="H276" s="3"/>
      <c r="I276" s="3"/>
      <c r="J276" s="3"/>
      <c r="K276" s="3"/>
      <c r="L276" s="3"/>
      <c r="M276" s="3"/>
      <c r="N276" s="61"/>
      <c r="O276" s="3"/>
      <c r="P276" s="61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61"/>
      <c r="C277" s="61"/>
      <c r="D277" s="61"/>
      <c r="E277" s="3"/>
      <c r="F277" s="3"/>
      <c r="G277" s="3"/>
      <c r="H277" s="3"/>
      <c r="I277" s="3"/>
      <c r="J277" s="3"/>
      <c r="K277" s="3"/>
      <c r="L277" s="3"/>
      <c r="M277" s="3"/>
      <c r="N277" s="61"/>
      <c r="O277" s="3"/>
      <c r="P277" s="61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61"/>
      <c r="C278" s="61"/>
      <c r="D278" s="61"/>
      <c r="E278" s="3"/>
      <c r="F278" s="3"/>
      <c r="G278" s="3"/>
      <c r="H278" s="3"/>
      <c r="I278" s="3"/>
      <c r="J278" s="3"/>
      <c r="K278" s="3"/>
      <c r="L278" s="3"/>
      <c r="M278" s="3"/>
      <c r="N278" s="61"/>
      <c r="O278" s="3"/>
      <c r="P278" s="61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61"/>
      <c r="C279" s="61"/>
      <c r="D279" s="61"/>
      <c r="E279" s="3"/>
      <c r="F279" s="3"/>
      <c r="G279" s="3"/>
      <c r="H279" s="3"/>
      <c r="I279" s="3"/>
      <c r="J279" s="3"/>
      <c r="K279" s="3"/>
      <c r="L279" s="3"/>
      <c r="M279" s="3"/>
      <c r="N279" s="61"/>
      <c r="O279" s="3"/>
      <c r="P279" s="61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61"/>
      <c r="C280" s="61"/>
      <c r="D280" s="61"/>
      <c r="E280" s="3"/>
      <c r="F280" s="3"/>
      <c r="G280" s="3"/>
      <c r="H280" s="3"/>
      <c r="I280" s="3"/>
      <c r="J280" s="3"/>
      <c r="K280" s="3"/>
      <c r="L280" s="3"/>
      <c r="M280" s="3"/>
      <c r="N280" s="61"/>
      <c r="O280" s="3"/>
      <c r="P280" s="61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61"/>
      <c r="C281" s="61"/>
      <c r="D281" s="61"/>
      <c r="E281" s="3"/>
      <c r="F281" s="3"/>
      <c r="G281" s="3"/>
      <c r="H281" s="3"/>
      <c r="I281" s="3"/>
      <c r="J281" s="3"/>
      <c r="K281" s="3"/>
      <c r="L281" s="3"/>
      <c r="M281" s="3"/>
      <c r="N281" s="61"/>
      <c r="O281" s="3"/>
      <c r="P281" s="61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61"/>
      <c r="C282" s="61"/>
      <c r="D282" s="61"/>
      <c r="E282" s="3"/>
      <c r="F282" s="3"/>
      <c r="G282" s="3"/>
      <c r="H282" s="3"/>
      <c r="I282" s="3"/>
      <c r="J282" s="3"/>
      <c r="K282" s="3"/>
      <c r="L282" s="3"/>
      <c r="M282" s="3"/>
      <c r="N282" s="61"/>
      <c r="O282" s="3"/>
      <c r="P282" s="61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61"/>
      <c r="C283" s="61"/>
      <c r="D283" s="61"/>
      <c r="E283" s="3"/>
      <c r="F283" s="3"/>
      <c r="G283" s="3"/>
      <c r="H283" s="3"/>
      <c r="I283" s="3"/>
      <c r="J283" s="3"/>
      <c r="K283" s="3"/>
      <c r="L283" s="3"/>
      <c r="M283" s="3"/>
      <c r="N283" s="61"/>
      <c r="O283" s="3"/>
      <c r="P283" s="61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61"/>
      <c r="C284" s="61"/>
      <c r="D284" s="61"/>
      <c r="E284" s="3"/>
      <c r="F284" s="3"/>
      <c r="G284" s="3"/>
      <c r="H284" s="3"/>
      <c r="I284" s="3"/>
      <c r="J284" s="3"/>
      <c r="K284" s="3"/>
      <c r="L284" s="3"/>
      <c r="M284" s="3"/>
      <c r="N284" s="61"/>
      <c r="O284" s="3"/>
      <c r="P284" s="61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61"/>
      <c r="C285" s="61"/>
      <c r="D285" s="61"/>
      <c r="E285" s="3"/>
      <c r="F285" s="3"/>
      <c r="G285" s="3"/>
      <c r="H285" s="3"/>
      <c r="I285" s="3"/>
      <c r="J285" s="3"/>
      <c r="K285" s="3"/>
      <c r="L285" s="3"/>
      <c r="M285" s="3"/>
      <c r="N285" s="61"/>
      <c r="O285" s="3"/>
      <c r="P285" s="61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61"/>
      <c r="C286" s="61"/>
      <c r="D286" s="61"/>
      <c r="E286" s="3"/>
      <c r="F286" s="3"/>
      <c r="G286" s="3"/>
      <c r="H286" s="3"/>
      <c r="I286" s="3"/>
      <c r="J286" s="3"/>
      <c r="K286" s="3"/>
      <c r="L286" s="3"/>
      <c r="M286" s="3"/>
      <c r="N286" s="61"/>
      <c r="O286" s="3"/>
      <c r="P286" s="61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61"/>
      <c r="C287" s="61"/>
      <c r="D287" s="61"/>
      <c r="E287" s="3"/>
      <c r="F287" s="3"/>
      <c r="G287" s="3"/>
      <c r="H287" s="3"/>
      <c r="I287" s="3"/>
      <c r="J287" s="3"/>
      <c r="K287" s="3"/>
      <c r="L287" s="3"/>
      <c r="M287" s="3"/>
      <c r="N287" s="61"/>
      <c r="O287" s="3"/>
      <c r="P287" s="61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61"/>
      <c r="C288" s="61"/>
      <c r="D288" s="61"/>
      <c r="E288" s="3"/>
      <c r="F288" s="3"/>
      <c r="G288" s="3"/>
      <c r="H288" s="3"/>
      <c r="I288" s="3"/>
      <c r="J288" s="3"/>
      <c r="K288" s="3"/>
      <c r="L288" s="3"/>
      <c r="M288" s="3"/>
      <c r="N288" s="61"/>
      <c r="O288" s="3"/>
      <c r="P288" s="61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61"/>
      <c r="C289" s="61"/>
      <c r="D289" s="61"/>
      <c r="E289" s="3"/>
      <c r="F289" s="3"/>
      <c r="G289" s="3"/>
      <c r="H289" s="3"/>
      <c r="I289" s="3"/>
      <c r="J289" s="3"/>
      <c r="K289" s="3"/>
      <c r="L289" s="3"/>
      <c r="M289" s="3"/>
      <c r="N289" s="61"/>
      <c r="O289" s="3"/>
      <c r="P289" s="61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61"/>
      <c r="C290" s="61"/>
      <c r="D290" s="61"/>
      <c r="E290" s="3"/>
      <c r="F290" s="3"/>
      <c r="G290" s="3"/>
      <c r="H290" s="3"/>
      <c r="I290" s="3"/>
      <c r="J290" s="3"/>
      <c r="K290" s="3"/>
      <c r="L290" s="3"/>
      <c r="M290" s="3"/>
      <c r="N290" s="61"/>
      <c r="O290" s="3"/>
      <c r="P290" s="61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61"/>
      <c r="C291" s="61"/>
      <c r="D291" s="61"/>
      <c r="E291" s="3"/>
      <c r="F291" s="3"/>
      <c r="G291" s="3"/>
      <c r="H291" s="3"/>
      <c r="I291" s="3"/>
      <c r="J291" s="3"/>
      <c r="K291" s="3"/>
      <c r="L291" s="3"/>
      <c r="M291" s="3"/>
      <c r="N291" s="61"/>
      <c r="O291" s="3"/>
      <c r="P291" s="61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61"/>
      <c r="C292" s="61"/>
      <c r="D292" s="61"/>
      <c r="E292" s="3"/>
      <c r="F292" s="3"/>
      <c r="G292" s="3"/>
      <c r="H292" s="3"/>
      <c r="I292" s="3"/>
      <c r="J292" s="3"/>
      <c r="K292" s="3"/>
      <c r="L292" s="3"/>
      <c r="M292" s="3"/>
      <c r="N292" s="61"/>
      <c r="O292" s="3"/>
      <c r="P292" s="61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61"/>
      <c r="C293" s="61"/>
      <c r="D293" s="61"/>
      <c r="E293" s="3"/>
      <c r="F293" s="3"/>
      <c r="G293" s="3"/>
      <c r="H293" s="3"/>
      <c r="I293" s="3"/>
      <c r="J293" s="3"/>
      <c r="K293" s="3"/>
      <c r="L293" s="3"/>
      <c r="M293" s="3"/>
      <c r="N293" s="61"/>
      <c r="O293" s="3"/>
      <c r="P293" s="61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61"/>
      <c r="C294" s="61"/>
      <c r="D294" s="61"/>
      <c r="E294" s="3"/>
      <c r="F294" s="3"/>
      <c r="G294" s="3"/>
      <c r="H294" s="3"/>
      <c r="I294" s="3"/>
      <c r="J294" s="3"/>
      <c r="K294" s="3"/>
      <c r="L294" s="3"/>
      <c r="M294" s="3"/>
      <c r="N294" s="61"/>
      <c r="O294" s="3"/>
      <c r="P294" s="61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61"/>
      <c r="C295" s="61"/>
      <c r="D295" s="61"/>
      <c r="E295" s="3"/>
      <c r="F295" s="3"/>
      <c r="G295" s="3"/>
      <c r="H295" s="3"/>
      <c r="I295" s="3"/>
      <c r="J295" s="3"/>
      <c r="K295" s="3"/>
      <c r="L295" s="3"/>
      <c r="M295" s="3"/>
      <c r="N295" s="61"/>
      <c r="O295" s="3"/>
      <c r="P295" s="61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61"/>
      <c r="C296" s="61"/>
      <c r="D296" s="61"/>
      <c r="E296" s="3"/>
      <c r="F296" s="3"/>
      <c r="G296" s="3"/>
      <c r="H296" s="3"/>
      <c r="I296" s="3"/>
      <c r="J296" s="3"/>
      <c r="K296" s="3"/>
      <c r="L296" s="3"/>
      <c r="M296" s="3"/>
      <c r="N296" s="61"/>
      <c r="O296" s="3"/>
      <c r="P296" s="61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61"/>
      <c r="C297" s="61"/>
      <c r="D297" s="61"/>
      <c r="E297" s="3"/>
      <c r="F297" s="3"/>
      <c r="G297" s="3"/>
      <c r="H297" s="3"/>
      <c r="I297" s="3"/>
      <c r="J297" s="3"/>
      <c r="K297" s="3"/>
      <c r="L297" s="3"/>
      <c r="M297" s="3"/>
      <c r="N297" s="61"/>
      <c r="O297" s="3"/>
      <c r="P297" s="61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61"/>
      <c r="C298" s="61"/>
      <c r="D298" s="61"/>
      <c r="E298" s="3"/>
      <c r="F298" s="3"/>
      <c r="G298" s="3"/>
      <c r="H298" s="3"/>
      <c r="I298" s="3"/>
      <c r="J298" s="3"/>
      <c r="K298" s="3"/>
      <c r="L298" s="3"/>
      <c r="M298" s="3"/>
      <c r="N298" s="61"/>
      <c r="O298" s="3"/>
      <c r="P298" s="61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61"/>
      <c r="C299" s="61"/>
      <c r="D299" s="61"/>
      <c r="E299" s="3"/>
      <c r="F299" s="3"/>
      <c r="G299" s="3"/>
      <c r="H299" s="3"/>
      <c r="I299" s="3"/>
      <c r="J299" s="3"/>
      <c r="K299" s="3"/>
      <c r="L299" s="3"/>
      <c r="M299" s="3"/>
      <c r="N299" s="61"/>
      <c r="O299" s="3"/>
      <c r="P299" s="61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61"/>
      <c r="C300" s="61"/>
      <c r="D300" s="61"/>
      <c r="E300" s="3"/>
      <c r="F300" s="3"/>
      <c r="G300" s="3"/>
      <c r="H300" s="3"/>
      <c r="I300" s="3"/>
      <c r="J300" s="3"/>
      <c r="K300" s="3"/>
      <c r="L300" s="3"/>
      <c r="M300" s="3"/>
      <c r="N300" s="61"/>
      <c r="O300" s="3"/>
      <c r="P300" s="61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61"/>
      <c r="C301" s="61"/>
      <c r="D301" s="61"/>
      <c r="E301" s="3"/>
      <c r="F301" s="3"/>
      <c r="G301" s="3"/>
      <c r="H301" s="3"/>
      <c r="I301" s="3"/>
      <c r="J301" s="3"/>
      <c r="K301" s="3"/>
      <c r="L301" s="3"/>
      <c r="M301" s="3"/>
      <c r="N301" s="61"/>
      <c r="O301" s="3"/>
      <c r="P301" s="61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61"/>
      <c r="C302" s="61"/>
      <c r="D302" s="61"/>
      <c r="E302" s="3"/>
      <c r="F302" s="3"/>
      <c r="G302" s="3"/>
      <c r="H302" s="3"/>
      <c r="I302" s="3"/>
      <c r="J302" s="3"/>
      <c r="K302" s="3"/>
      <c r="L302" s="3"/>
      <c r="M302" s="3"/>
      <c r="N302" s="61"/>
      <c r="O302" s="3"/>
      <c r="P302" s="61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61"/>
      <c r="C303" s="61"/>
      <c r="D303" s="61"/>
      <c r="E303" s="3"/>
      <c r="F303" s="3"/>
      <c r="G303" s="3"/>
      <c r="H303" s="3"/>
      <c r="I303" s="3"/>
      <c r="J303" s="3"/>
      <c r="K303" s="3"/>
      <c r="L303" s="3"/>
      <c r="M303" s="3"/>
      <c r="N303" s="61"/>
      <c r="O303" s="3"/>
      <c r="P303" s="61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61"/>
      <c r="C304" s="61"/>
      <c r="D304" s="61"/>
      <c r="E304" s="3"/>
      <c r="F304" s="3"/>
      <c r="G304" s="3"/>
      <c r="H304" s="3"/>
      <c r="I304" s="3"/>
      <c r="J304" s="3"/>
      <c r="K304" s="3"/>
      <c r="L304" s="3"/>
      <c r="M304" s="3"/>
      <c r="N304" s="61"/>
      <c r="O304" s="3"/>
      <c r="P304" s="61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61"/>
      <c r="C305" s="61"/>
      <c r="D305" s="61"/>
      <c r="E305" s="3"/>
      <c r="F305" s="3"/>
      <c r="G305" s="3"/>
      <c r="H305" s="3"/>
      <c r="I305" s="3"/>
      <c r="J305" s="3"/>
      <c r="K305" s="3"/>
      <c r="L305" s="3"/>
      <c r="M305" s="3"/>
      <c r="N305" s="61"/>
      <c r="O305" s="3"/>
      <c r="P305" s="61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61"/>
      <c r="C306" s="61"/>
      <c r="D306" s="61"/>
      <c r="E306" s="3"/>
      <c r="F306" s="3"/>
      <c r="G306" s="3"/>
      <c r="H306" s="3"/>
      <c r="I306" s="3"/>
      <c r="J306" s="3"/>
      <c r="K306" s="3"/>
      <c r="L306" s="3"/>
      <c r="M306" s="3"/>
      <c r="N306" s="61"/>
      <c r="O306" s="3"/>
      <c r="P306" s="61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61"/>
      <c r="C307" s="61"/>
      <c r="D307" s="61"/>
      <c r="E307" s="3"/>
      <c r="F307" s="3"/>
      <c r="G307" s="3"/>
      <c r="H307" s="3"/>
      <c r="I307" s="3"/>
      <c r="J307" s="3"/>
      <c r="K307" s="3"/>
      <c r="L307" s="3"/>
      <c r="M307" s="3"/>
      <c r="N307" s="61"/>
      <c r="O307" s="3"/>
      <c r="P307" s="61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61"/>
      <c r="C308" s="61"/>
      <c r="D308" s="61"/>
      <c r="E308" s="3"/>
      <c r="F308" s="3"/>
      <c r="G308" s="3"/>
      <c r="H308" s="3"/>
      <c r="I308" s="3"/>
      <c r="J308" s="3"/>
      <c r="K308" s="3"/>
      <c r="L308" s="3"/>
      <c r="M308" s="3"/>
      <c r="N308" s="61"/>
      <c r="O308" s="3"/>
      <c r="P308" s="61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61"/>
      <c r="C309" s="61"/>
      <c r="D309" s="61"/>
      <c r="E309" s="3"/>
      <c r="F309" s="3"/>
      <c r="G309" s="3"/>
      <c r="H309" s="3"/>
      <c r="I309" s="3"/>
      <c r="J309" s="3"/>
      <c r="K309" s="3"/>
      <c r="L309" s="3"/>
      <c r="M309" s="3"/>
      <c r="N309" s="61"/>
      <c r="O309" s="3"/>
      <c r="P309" s="61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61"/>
      <c r="C310" s="61"/>
      <c r="D310" s="61"/>
      <c r="E310" s="3"/>
      <c r="F310" s="3"/>
      <c r="G310" s="3"/>
      <c r="H310" s="3"/>
      <c r="I310" s="3"/>
      <c r="J310" s="3"/>
      <c r="K310" s="3"/>
      <c r="L310" s="3"/>
      <c r="M310" s="3"/>
      <c r="N310" s="61"/>
      <c r="O310" s="3"/>
      <c r="P310" s="61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61"/>
      <c r="C311" s="61"/>
      <c r="D311" s="61"/>
      <c r="E311" s="3"/>
      <c r="F311" s="3"/>
      <c r="G311" s="3"/>
      <c r="H311" s="3"/>
      <c r="I311" s="3"/>
      <c r="J311" s="3"/>
      <c r="K311" s="3"/>
      <c r="L311" s="3"/>
      <c r="M311" s="3"/>
      <c r="N311" s="61"/>
      <c r="O311" s="3"/>
      <c r="P311" s="61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61"/>
      <c r="C312" s="61"/>
      <c r="D312" s="61"/>
      <c r="E312" s="3"/>
      <c r="F312" s="3"/>
      <c r="G312" s="3"/>
      <c r="H312" s="3"/>
      <c r="I312" s="3"/>
      <c r="J312" s="3"/>
      <c r="K312" s="3"/>
      <c r="L312" s="3"/>
      <c r="M312" s="3"/>
      <c r="N312" s="61"/>
      <c r="O312" s="3"/>
      <c r="P312" s="61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61"/>
      <c r="C313" s="61"/>
      <c r="D313" s="61"/>
      <c r="E313" s="3"/>
      <c r="F313" s="3"/>
      <c r="G313" s="3"/>
      <c r="H313" s="3"/>
      <c r="I313" s="3"/>
      <c r="J313" s="3"/>
      <c r="K313" s="3"/>
      <c r="L313" s="3"/>
      <c r="M313" s="3"/>
      <c r="N313" s="61"/>
      <c r="O313" s="3"/>
      <c r="P313" s="61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61"/>
      <c r="C314" s="61"/>
      <c r="D314" s="61"/>
      <c r="E314" s="3"/>
      <c r="F314" s="3"/>
      <c r="G314" s="3"/>
      <c r="H314" s="3"/>
      <c r="I314" s="3"/>
      <c r="J314" s="3"/>
      <c r="K314" s="3"/>
      <c r="L314" s="3"/>
      <c r="M314" s="3"/>
      <c r="N314" s="61"/>
      <c r="O314" s="3"/>
      <c r="P314" s="61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61"/>
      <c r="C315" s="61"/>
      <c r="D315" s="61"/>
      <c r="E315" s="3"/>
      <c r="F315" s="3"/>
      <c r="G315" s="3"/>
      <c r="H315" s="3"/>
      <c r="I315" s="3"/>
      <c r="J315" s="3"/>
      <c r="K315" s="3"/>
      <c r="L315" s="3"/>
      <c r="M315" s="3"/>
      <c r="N315" s="61"/>
      <c r="O315" s="3"/>
      <c r="P315" s="61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61"/>
      <c r="C316" s="61"/>
      <c r="D316" s="61"/>
      <c r="E316" s="3"/>
      <c r="F316" s="3"/>
      <c r="G316" s="3"/>
      <c r="H316" s="3"/>
      <c r="I316" s="3"/>
      <c r="J316" s="3"/>
      <c r="K316" s="3"/>
      <c r="L316" s="3"/>
      <c r="M316" s="3"/>
      <c r="N316" s="61"/>
      <c r="O316" s="3"/>
      <c r="P316" s="61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61"/>
      <c r="C317" s="61"/>
      <c r="D317" s="61"/>
      <c r="E317" s="3"/>
      <c r="F317" s="3"/>
      <c r="G317" s="3"/>
      <c r="H317" s="3"/>
      <c r="I317" s="3"/>
      <c r="J317" s="3"/>
      <c r="K317" s="3"/>
      <c r="L317" s="3"/>
      <c r="M317" s="3"/>
      <c r="N317" s="61"/>
      <c r="O317" s="3"/>
      <c r="P317" s="61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61"/>
      <c r="C318" s="61"/>
      <c r="D318" s="61"/>
      <c r="E318" s="3"/>
      <c r="F318" s="3"/>
      <c r="G318" s="3"/>
      <c r="H318" s="3"/>
      <c r="I318" s="3"/>
      <c r="J318" s="3"/>
      <c r="K318" s="3"/>
      <c r="L318" s="3"/>
      <c r="M318" s="3"/>
      <c r="N318" s="61"/>
      <c r="O318" s="3"/>
      <c r="P318" s="61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61"/>
      <c r="C319" s="61"/>
      <c r="D319" s="61"/>
      <c r="E319" s="3"/>
      <c r="F319" s="3"/>
      <c r="G319" s="3"/>
      <c r="H319" s="3"/>
      <c r="I319" s="3"/>
      <c r="J319" s="3"/>
      <c r="K319" s="3"/>
      <c r="L319" s="3"/>
      <c r="M319" s="3"/>
      <c r="N319" s="61"/>
      <c r="O319" s="3"/>
      <c r="P319" s="61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61"/>
      <c r="C320" s="61"/>
      <c r="D320" s="61"/>
      <c r="E320" s="3"/>
      <c r="F320" s="3"/>
      <c r="G320" s="3"/>
      <c r="H320" s="3"/>
      <c r="I320" s="3"/>
      <c r="J320" s="3"/>
      <c r="K320" s="3"/>
      <c r="L320" s="3"/>
      <c r="M320" s="3"/>
      <c r="N320" s="61"/>
      <c r="O320" s="3"/>
      <c r="P320" s="61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61"/>
      <c r="C321" s="61"/>
      <c r="D321" s="61"/>
      <c r="E321" s="3"/>
      <c r="F321" s="3"/>
      <c r="G321" s="3"/>
      <c r="H321" s="3"/>
      <c r="I321" s="3"/>
      <c r="J321" s="3"/>
      <c r="K321" s="3"/>
      <c r="L321" s="3"/>
      <c r="M321" s="3"/>
      <c r="N321" s="61"/>
      <c r="O321" s="3"/>
      <c r="P321" s="61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61"/>
      <c r="C322" s="61"/>
      <c r="D322" s="61"/>
      <c r="E322" s="3"/>
      <c r="F322" s="3"/>
      <c r="G322" s="3"/>
      <c r="H322" s="3"/>
      <c r="I322" s="3"/>
      <c r="J322" s="3"/>
      <c r="K322" s="3"/>
      <c r="L322" s="3"/>
      <c r="M322" s="3"/>
      <c r="N322" s="61"/>
      <c r="O322" s="3"/>
      <c r="P322" s="61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61"/>
      <c r="C323" s="61"/>
      <c r="D323" s="61"/>
      <c r="E323" s="3"/>
      <c r="F323" s="3"/>
      <c r="G323" s="3"/>
      <c r="H323" s="3"/>
      <c r="I323" s="3"/>
      <c r="J323" s="3"/>
      <c r="K323" s="3"/>
      <c r="L323" s="3"/>
      <c r="M323" s="3"/>
      <c r="N323" s="61"/>
      <c r="O323" s="3"/>
      <c r="P323" s="61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61"/>
      <c r="C324" s="61"/>
      <c r="D324" s="61"/>
      <c r="E324" s="3"/>
      <c r="F324" s="3"/>
      <c r="G324" s="3"/>
      <c r="H324" s="3"/>
      <c r="I324" s="3"/>
      <c r="J324" s="3"/>
      <c r="K324" s="3"/>
      <c r="L324" s="3"/>
      <c r="M324" s="3"/>
      <c r="N324" s="61"/>
      <c r="O324" s="3"/>
      <c r="P324" s="61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61"/>
      <c r="C325" s="61"/>
      <c r="D325" s="61"/>
      <c r="E325" s="3"/>
      <c r="F325" s="3"/>
      <c r="G325" s="3"/>
      <c r="H325" s="3"/>
      <c r="I325" s="3"/>
      <c r="J325" s="3"/>
      <c r="K325" s="3"/>
      <c r="L325" s="3"/>
      <c r="M325" s="3"/>
      <c r="N325" s="61"/>
      <c r="O325" s="3"/>
      <c r="P325" s="61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61"/>
      <c r="C326" s="61"/>
      <c r="D326" s="61"/>
      <c r="E326" s="3"/>
      <c r="F326" s="3"/>
      <c r="G326" s="3"/>
      <c r="H326" s="3"/>
      <c r="I326" s="3"/>
      <c r="J326" s="3"/>
      <c r="K326" s="3"/>
      <c r="L326" s="3"/>
      <c r="M326" s="3"/>
      <c r="N326" s="61"/>
      <c r="O326" s="3"/>
      <c r="P326" s="61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61"/>
      <c r="C327" s="61"/>
      <c r="D327" s="61"/>
      <c r="E327" s="3"/>
      <c r="F327" s="3"/>
      <c r="G327" s="3"/>
      <c r="H327" s="3"/>
      <c r="I327" s="3"/>
      <c r="J327" s="3"/>
      <c r="K327" s="3"/>
      <c r="L327" s="3"/>
      <c r="M327" s="3"/>
      <c r="N327" s="61"/>
      <c r="O327" s="3"/>
      <c r="P327" s="61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61"/>
      <c r="C328" s="61"/>
      <c r="D328" s="61"/>
      <c r="E328" s="3"/>
      <c r="F328" s="3"/>
      <c r="G328" s="3"/>
      <c r="H328" s="3"/>
      <c r="I328" s="3"/>
      <c r="J328" s="3"/>
      <c r="K328" s="3"/>
      <c r="L328" s="3"/>
      <c r="M328" s="3"/>
      <c r="N328" s="61"/>
      <c r="O328" s="3"/>
      <c r="P328" s="61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61"/>
      <c r="C329" s="61"/>
      <c r="D329" s="61"/>
      <c r="E329" s="3"/>
      <c r="F329" s="3"/>
      <c r="G329" s="3"/>
      <c r="H329" s="3"/>
      <c r="I329" s="3"/>
      <c r="J329" s="3"/>
      <c r="K329" s="3"/>
      <c r="L329" s="3"/>
      <c r="M329" s="3"/>
      <c r="N329" s="61"/>
      <c r="O329" s="3"/>
      <c r="P329" s="61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61"/>
      <c r="C330" s="61"/>
      <c r="D330" s="61"/>
      <c r="E330" s="3"/>
      <c r="F330" s="3"/>
      <c r="G330" s="3"/>
      <c r="H330" s="3"/>
      <c r="I330" s="3"/>
      <c r="J330" s="3"/>
      <c r="K330" s="3"/>
      <c r="L330" s="3"/>
      <c r="M330" s="3"/>
      <c r="N330" s="61"/>
      <c r="O330" s="3"/>
      <c r="P330" s="61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61"/>
      <c r="C331" s="61"/>
      <c r="D331" s="61"/>
      <c r="E331" s="3"/>
      <c r="F331" s="3"/>
      <c r="G331" s="3"/>
      <c r="H331" s="3"/>
      <c r="I331" s="3"/>
      <c r="J331" s="3"/>
      <c r="K331" s="3"/>
      <c r="L331" s="3"/>
      <c r="M331" s="3"/>
      <c r="N331" s="61"/>
      <c r="O331" s="3"/>
      <c r="P331" s="61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61"/>
      <c r="C332" s="61"/>
      <c r="D332" s="61"/>
      <c r="E332" s="3"/>
      <c r="F332" s="3"/>
      <c r="G332" s="3"/>
      <c r="H332" s="3"/>
      <c r="I332" s="3"/>
      <c r="J332" s="3"/>
      <c r="K332" s="3"/>
      <c r="L332" s="3"/>
      <c r="M332" s="3"/>
      <c r="N332" s="61"/>
      <c r="O332" s="3"/>
      <c r="P332" s="61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61"/>
      <c r="C333" s="61"/>
      <c r="D333" s="61"/>
      <c r="E333" s="3"/>
      <c r="F333" s="3"/>
      <c r="G333" s="3"/>
      <c r="H333" s="3"/>
      <c r="I333" s="3"/>
      <c r="J333" s="3"/>
      <c r="K333" s="3"/>
      <c r="L333" s="3"/>
      <c r="M333" s="3"/>
      <c r="N333" s="61"/>
      <c r="O333" s="3"/>
      <c r="P333" s="61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61"/>
      <c r="C334" s="61"/>
      <c r="D334" s="61"/>
      <c r="E334" s="3"/>
      <c r="F334" s="3"/>
      <c r="G334" s="3"/>
      <c r="H334" s="3"/>
      <c r="I334" s="3"/>
      <c r="J334" s="3"/>
      <c r="K334" s="3"/>
      <c r="L334" s="3"/>
      <c r="M334" s="3"/>
      <c r="N334" s="61"/>
      <c r="O334" s="3"/>
      <c r="P334" s="61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61"/>
      <c r="C335" s="61"/>
      <c r="D335" s="61"/>
      <c r="E335" s="3"/>
      <c r="F335" s="3"/>
      <c r="G335" s="3"/>
      <c r="H335" s="3"/>
      <c r="I335" s="3"/>
      <c r="J335" s="3"/>
      <c r="K335" s="3"/>
      <c r="L335" s="3"/>
      <c r="M335" s="3"/>
      <c r="N335" s="61"/>
      <c r="O335" s="3"/>
      <c r="P335" s="61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61"/>
      <c r="C336" s="61"/>
      <c r="D336" s="61"/>
      <c r="E336" s="3"/>
      <c r="F336" s="3"/>
      <c r="G336" s="3"/>
      <c r="H336" s="3"/>
      <c r="I336" s="3"/>
      <c r="J336" s="3"/>
      <c r="K336" s="3"/>
      <c r="L336" s="3"/>
      <c r="M336" s="3"/>
      <c r="N336" s="61"/>
      <c r="O336" s="3"/>
      <c r="P336" s="61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61"/>
      <c r="C337" s="61"/>
      <c r="D337" s="61"/>
      <c r="E337" s="3"/>
      <c r="F337" s="3"/>
      <c r="G337" s="3"/>
      <c r="H337" s="3"/>
      <c r="I337" s="3"/>
      <c r="J337" s="3"/>
      <c r="K337" s="3"/>
      <c r="L337" s="3"/>
      <c r="M337" s="3"/>
      <c r="N337" s="61"/>
      <c r="O337" s="3"/>
      <c r="P337" s="61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61"/>
      <c r="C338" s="61"/>
      <c r="D338" s="61"/>
      <c r="E338" s="3"/>
      <c r="F338" s="3"/>
      <c r="G338" s="3"/>
      <c r="H338" s="3"/>
      <c r="I338" s="3"/>
      <c r="J338" s="3"/>
      <c r="K338" s="3"/>
      <c r="L338" s="3"/>
      <c r="M338" s="3"/>
      <c r="N338" s="61"/>
      <c r="O338" s="3"/>
      <c r="P338" s="61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61"/>
      <c r="C339" s="61"/>
      <c r="D339" s="61"/>
      <c r="E339" s="3"/>
      <c r="F339" s="3"/>
      <c r="G339" s="3"/>
      <c r="H339" s="3"/>
      <c r="I339" s="3"/>
      <c r="J339" s="3"/>
      <c r="K339" s="3"/>
      <c r="L339" s="3"/>
      <c r="M339" s="3"/>
      <c r="N339" s="61"/>
      <c r="O339" s="3"/>
      <c r="P339" s="61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61"/>
      <c r="C340" s="61"/>
      <c r="D340" s="61"/>
      <c r="E340" s="3"/>
      <c r="F340" s="3"/>
      <c r="G340" s="3"/>
      <c r="H340" s="3"/>
      <c r="I340" s="3"/>
      <c r="J340" s="3"/>
      <c r="K340" s="3"/>
      <c r="L340" s="3"/>
      <c r="M340" s="3"/>
      <c r="N340" s="61"/>
      <c r="O340" s="3"/>
      <c r="P340" s="61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61"/>
      <c r="C341" s="61"/>
      <c r="D341" s="61"/>
      <c r="E341" s="3"/>
      <c r="F341" s="3"/>
      <c r="G341" s="3"/>
      <c r="H341" s="3"/>
      <c r="I341" s="3"/>
      <c r="J341" s="3"/>
      <c r="K341" s="3"/>
      <c r="L341" s="3"/>
      <c r="M341" s="3"/>
      <c r="N341" s="61"/>
      <c r="O341" s="3"/>
      <c r="P341" s="61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61"/>
      <c r="C342" s="61"/>
      <c r="D342" s="61"/>
      <c r="E342" s="3"/>
      <c r="F342" s="3"/>
      <c r="G342" s="3"/>
      <c r="H342" s="3"/>
      <c r="I342" s="3"/>
      <c r="J342" s="3"/>
      <c r="K342" s="3"/>
      <c r="L342" s="3"/>
      <c r="M342" s="3"/>
      <c r="N342" s="61"/>
      <c r="O342" s="3"/>
      <c r="P342" s="61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61"/>
      <c r="C343" s="61"/>
      <c r="D343" s="61"/>
      <c r="E343" s="3"/>
      <c r="F343" s="3"/>
      <c r="G343" s="3"/>
      <c r="H343" s="3"/>
      <c r="I343" s="3"/>
      <c r="J343" s="3"/>
      <c r="K343" s="3"/>
      <c r="L343" s="3"/>
      <c r="M343" s="3"/>
      <c r="N343" s="61"/>
      <c r="O343" s="3"/>
      <c r="P343" s="61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61"/>
      <c r="C344" s="61"/>
      <c r="D344" s="61"/>
      <c r="E344" s="3"/>
      <c r="F344" s="3"/>
      <c r="G344" s="3"/>
      <c r="H344" s="3"/>
      <c r="I344" s="3"/>
      <c r="J344" s="3"/>
      <c r="K344" s="3"/>
      <c r="L344" s="3"/>
      <c r="M344" s="3"/>
      <c r="N344" s="61"/>
      <c r="O344" s="3"/>
      <c r="P344" s="61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61"/>
      <c r="C345" s="61"/>
      <c r="D345" s="61"/>
      <c r="E345" s="3"/>
      <c r="F345" s="3"/>
      <c r="G345" s="3"/>
      <c r="H345" s="3"/>
      <c r="I345" s="3"/>
      <c r="J345" s="3"/>
      <c r="K345" s="3"/>
      <c r="L345" s="3"/>
      <c r="M345" s="3"/>
      <c r="N345" s="61"/>
      <c r="O345" s="3"/>
      <c r="P345" s="61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61"/>
      <c r="C346" s="61"/>
      <c r="D346" s="61"/>
      <c r="E346" s="3"/>
      <c r="F346" s="3"/>
      <c r="G346" s="3"/>
      <c r="H346" s="3"/>
      <c r="I346" s="3"/>
      <c r="J346" s="3"/>
      <c r="K346" s="3"/>
      <c r="L346" s="3"/>
      <c r="M346" s="3"/>
      <c r="N346" s="61"/>
      <c r="O346" s="3"/>
      <c r="P346" s="61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61"/>
      <c r="C347" s="61"/>
      <c r="D347" s="61"/>
      <c r="E347" s="3"/>
      <c r="F347" s="3"/>
      <c r="G347" s="3"/>
      <c r="H347" s="3"/>
      <c r="I347" s="3"/>
      <c r="J347" s="3"/>
      <c r="K347" s="3"/>
      <c r="L347" s="3"/>
      <c r="M347" s="3"/>
      <c r="N347" s="61"/>
      <c r="O347" s="3"/>
      <c r="P347" s="61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61"/>
      <c r="C348" s="61"/>
      <c r="D348" s="61"/>
      <c r="E348" s="3"/>
      <c r="F348" s="3"/>
      <c r="G348" s="3"/>
      <c r="H348" s="3"/>
      <c r="I348" s="3"/>
      <c r="J348" s="3"/>
      <c r="K348" s="3"/>
      <c r="L348" s="3"/>
      <c r="M348" s="3"/>
      <c r="N348" s="61"/>
      <c r="O348" s="3"/>
      <c r="P348" s="61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61"/>
      <c r="C349" s="61"/>
      <c r="D349" s="61"/>
      <c r="E349" s="3"/>
      <c r="F349" s="3"/>
      <c r="G349" s="3"/>
      <c r="H349" s="3"/>
      <c r="I349" s="3"/>
      <c r="J349" s="3"/>
      <c r="K349" s="3"/>
      <c r="L349" s="3"/>
      <c r="M349" s="3"/>
      <c r="N349" s="61"/>
      <c r="O349" s="3"/>
      <c r="P349" s="61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61"/>
      <c r="C350" s="61"/>
      <c r="D350" s="61"/>
      <c r="E350" s="3"/>
      <c r="F350" s="3"/>
      <c r="G350" s="3"/>
      <c r="H350" s="3"/>
      <c r="I350" s="3"/>
      <c r="J350" s="3"/>
      <c r="K350" s="3"/>
      <c r="L350" s="3"/>
      <c r="M350" s="3"/>
      <c r="N350" s="61"/>
      <c r="O350" s="3"/>
      <c r="P350" s="61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61"/>
      <c r="C351" s="61"/>
      <c r="D351" s="61"/>
      <c r="E351" s="3"/>
      <c r="F351" s="3"/>
      <c r="G351" s="3"/>
      <c r="H351" s="3"/>
      <c r="I351" s="3"/>
      <c r="J351" s="3"/>
      <c r="K351" s="3"/>
      <c r="L351" s="3"/>
      <c r="M351" s="3"/>
      <c r="N351" s="61"/>
      <c r="O351" s="3"/>
      <c r="P351" s="61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61"/>
      <c r="C352" s="61"/>
      <c r="D352" s="61"/>
      <c r="E352" s="3"/>
      <c r="F352" s="3"/>
      <c r="G352" s="3"/>
      <c r="H352" s="3"/>
      <c r="I352" s="3"/>
      <c r="J352" s="3"/>
      <c r="K352" s="3"/>
      <c r="L352" s="3"/>
      <c r="M352" s="3"/>
      <c r="N352" s="61"/>
      <c r="O352" s="3"/>
      <c r="P352" s="61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61"/>
      <c r="C353" s="61"/>
      <c r="D353" s="61"/>
      <c r="E353" s="3"/>
      <c r="F353" s="3"/>
      <c r="G353" s="3"/>
      <c r="H353" s="3"/>
      <c r="I353" s="3"/>
      <c r="J353" s="3"/>
      <c r="K353" s="3"/>
      <c r="L353" s="3"/>
      <c r="M353" s="3"/>
      <c r="N353" s="61"/>
      <c r="O353" s="3"/>
      <c r="P353" s="61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61"/>
      <c r="C354" s="61"/>
      <c r="D354" s="61"/>
      <c r="E354" s="3"/>
      <c r="F354" s="3"/>
      <c r="G354" s="3"/>
      <c r="H354" s="3"/>
      <c r="I354" s="3"/>
      <c r="J354" s="3"/>
      <c r="K354" s="3"/>
      <c r="L354" s="3"/>
      <c r="M354" s="3"/>
      <c r="N354" s="61"/>
      <c r="O354" s="3"/>
      <c r="P354" s="61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61"/>
      <c r="C355" s="61"/>
      <c r="D355" s="61"/>
      <c r="E355" s="3"/>
      <c r="F355" s="3"/>
      <c r="G355" s="3"/>
      <c r="H355" s="3"/>
      <c r="I355" s="3"/>
      <c r="J355" s="3"/>
      <c r="K355" s="3"/>
      <c r="L355" s="3"/>
      <c r="M355" s="3"/>
      <c r="N355" s="61"/>
      <c r="O355" s="3"/>
      <c r="P355" s="61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61"/>
      <c r="C356" s="61"/>
      <c r="D356" s="61"/>
      <c r="E356" s="3"/>
      <c r="F356" s="3"/>
      <c r="G356" s="3"/>
      <c r="H356" s="3"/>
      <c r="I356" s="3"/>
      <c r="J356" s="3"/>
      <c r="K356" s="3"/>
      <c r="L356" s="3"/>
      <c r="M356" s="3"/>
      <c r="N356" s="61"/>
      <c r="O356" s="3"/>
      <c r="P356" s="61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61"/>
      <c r="C357" s="61"/>
      <c r="D357" s="61"/>
      <c r="E357" s="3"/>
      <c r="F357" s="3"/>
      <c r="G357" s="3"/>
      <c r="H357" s="3"/>
      <c r="I357" s="3"/>
      <c r="J357" s="3"/>
      <c r="K357" s="3"/>
      <c r="L357" s="3"/>
      <c r="M357" s="3"/>
      <c r="N357" s="61"/>
      <c r="O357" s="3"/>
      <c r="P357" s="61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61"/>
      <c r="C358" s="61"/>
      <c r="D358" s="61"/>
      <c r="E358" s="3"/>
      <c r="F358" s="3"/>
      <c r="G358" s="3"/>
      <c r="H358" s="3"/>
      <c r="I358" s="3"/>
      <c r="J358" s="3"/>
      <c r="K358" s="3"/>
      <c r="L358" s="3"/>
      <c r="M358" s="3"/>
      <c r="N358" s="61"/>
      <c r="O358" s="3"/>
      <c r="P358" s="61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61"/>
      <c r="C359" s="61"/>
      <c r="D359" s="61"/>
      <c r="E359" s="3"/>
      <c r="F359" s="3"/>
      <c r="G359" s="3"/>
      <c r="H359" s="3"/>
      <c r="I359" s="3"/>
      <c r="J359" s="3"/>
      <c r="K359" s="3"/>
      <c r="L359" s="3"/>
      <c r="M359" s="3"/>
      <c r="N359" s="61"/>
      <c r="O359" s="3"/>
      <c r="P359" s="61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61"/>
      <c r="C360" s="61"/>
      <c r="D360" s="61"/>
      <c r="E360" s="3"/>
      <c r="F360" s="3"/>
      <c r="G360" s="3"/>
      <c r="H360" s="3"/>
      <c r="I360" s="3"/>
      <c r="J360" s="3"/>
      <c r="K360" s="3"/>
      <c r="L360" s="3"/>
      <c r="M360" s="3"/>
      <c r="N360" s="61"/>
      <c r="O360" s="3"/>
      <c r="P360" s="61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61"/>
      <c r="C361" s="61"/>
      <c r="D361" s="61"/>
      <c r="E361" s="3"/>
      <c r="F361" s="3"/>
      <c r="G361" s="3"/>
      <c r="H361" s="3"/>
      <c r="I361" s="3"/>
      <c r="J361" s="3"/>
      <c r="K361" s="3"/>
      <c r="L361" s="3"/>
      <c r="M361" s="3"/>
      <c r="N361" s="61"/>
      <c r="O361" s="3"/>
      <c r="P361" s="61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61"/>
      <c r="C362" s="61"/>
      <c r="D362" s="61"/>
      <c r="E362" s="3"/>
      <c r="F362" s="3"/>
      <c r="G362" s="3"/>
      <c r="H362" s="3"/>
      <c r="I362" s="3"/>
      <c r="J362" s="3"/>
      <c r="K362" s="3"/>
      <c r="L362" s="3"/>
      <c r="M362" s="3"/>
      <c r="N362" s="61"/>
      <c r="O362" s="3"/>
      <c r="P362" s="61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61"/>
      <c r="C363" s="61"/>
      <c r="D363" s="61"/>
      <c r="E363" s="3"/>
      <c r="F363" s="3"/>
      <c r="G363" s="3"/>
      <c r="H363" s="3"/>
      <c r="I363" s="3"/>
      <c r="J363" s="3"/>
      <c r="K363" s="3"/>
      <c r="L363" s="3"/>
      <c r="M363" s="3"/>
      <c r="N363" s="61"/>
      <c r="O363" s="3"/>
      <c r="P363" s="61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61"/>
      <c r="C364" s="61"/>
      <c r="D364" s="61"/>
      <c r="E364" s="3"/>
      <c r="F364" s="3"/>
      <c r="G364" s="3"/>
      <c r="H364" s="3"/>
      <c r="I364" s="3"/>
      <c r="J364" s="3"/>
      <c r="K364" s="3"/>
      <c r="L364" s="3"/>
      <c r="M364" s="3"/>
      <c r="N364" s="61"/>
      <c r="O364" s="3"/>
      <c r="P364" s="61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61"/>
      <c r="C365" s="61"/>
      <c r="D365" s="61"/>
      <c r="E365" s="3"/>
      <c r="F365" s="3"/>
      <c r="G365" s="3"/>
      <c r="H365" s="3"/>
      <c r="I365" s="3"/>
      <c r="J365" s="3"/>
      <c r="K365" s="3"/>
      <c r="L365" s="3"/>
      <c r="M365" s="3"/>
      <c r="N365" s="61"/>
      <c r="O365" s="3"/>
      <c r="P365" s="61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61"/>
      <c r="C366" s="61"/>
      <c r="D366" s="61"/>
      <c r="E366" s="3"/>
      <c r="F366" s="3"/>
      <c r="G366" s="3"/>
      <c r="H366" s="3"/>
      <c r="I366" s="3"/>
      <c r="J366" s="3"/>
      <c r="K366" s="3"/>
      <c r="L366" s="3"/>
      <c r="M366" s="3"/>
      <c r="N366" s="61"/>
      <c r="O366" s="3"/>
      <c r="P366" s="61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61"/>
      <c r="C367" s="61"/>
      <c r="D367" s="61"/>
      <c r="E367" s="3"/>
      <c r="F367" s="3"/>
      <c r="G367" s="3"/>
      <c r="H367" s="3"/>
      <c r="I367" s="3"/>
      <c r="J367" s="3"/>
      <c r="K367" s="3"/>
      <c r="L367" s="3"/>
      <c r="M367" s="3"/>
      <c r="N367" s="61"/>
      <c r="O367" s="3"/>
      <c r="P367" s="61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61"/>
      <c r="C368" s="61"/>
      <c r="D368" s="61"/>
      <c r="E368" s="3"/>
      <c r="F368" s="3"/>
      <c r="G368" s="3"/>
      <c r="H368" s="3"/>
      <c r="I368" s="3"/>
      <c r="J368" s="3"/>
      <c r="K368" s="3"/>
      <c r="L368" s="3"/>
      <c r="M368" s="3"/>
      <c r="N368" s="61"/>
      <c r="O368" s="3"/>
      <c r="P368" s="61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61"/>
      <c r="C369" s="61"/>
      <c r="D369" s="61"/>
      <c r="E369" s="3"/>
      <c r="F369" s="3"/>
      <c r="G369" s="3"/>
      <c r="H369" s="3"/>
      <c r="I369" s="3"/>
      <c r="J369" s="3"/>
      <c r="K369" s="3"/>
      <c r="L369" s="3"/>
      <c r="M369" s="3"/>
      <c r="N369" s="61"/>
      <c r="O369" s="3"/>
      <c r="P369" s="61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61"/>
      <c r="C370" s="61"/>
      <c r="D370" s="61"/>
      <c r="E370" s="3"/>
      <c r="F370" s="3"/>
      <c r="G370" s="3"/>
      <c r="H370" s="3"/>
      <c r="I370" s="3"/>
      <c r="J370" s="3"/>
      <c r="K370" s="3"/>
      <c r="L370" s="3"/>
      <c r="M370" s="3"/>
      <c r="N370" s="61"/>
      <c r="O370" s="3"/>
      <c r="P370" s="61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61"/>
      <c r="C371" s="61"/>
      <c r="D371" s="61"/>
      <c r="E371" s="3"/>
      <c r="F371" s="3"/>
      <c r="G371" s="3"/>
      <c r="H371" s="3"/>
      <c r="I371" s="3"/>
      <c r="J371" s="3"/>
      <c r="K371" s="3"/>
      <c r="L371" s="3"/>
      <c r="M371" s="3"/>
      <c r="N371" s="61"/>
      <c r="O371" s="3"/>
      <c r="P371" s="61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61"/>
      <c r="C372" s="61"/>
      <c r="D372" s="61"/>
      <c r="E372" s="3"/>
      <c r="F372" s="3"/>
      <c r="G372" s="3"/>
      <c r="H372" s="3"/>
      <c r="I372" s="3"/>
      <c r="J372" s="3"/>
      <c r="K372" s="3"/>
      <c r="L372" s="3"/>
      <c r="M372" s="3"/>
      <c r="N372" s="61"/>
      <c r="O372" s="3"/>
      <c r="P372" s="61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61"/>
      <c r="C373" s="61"/>
      <c r="D373" s="61"/>
      <c r="E373" s="3"/>
      <c r="F373" s="3"/>
      <c r="G373" s="3"/>
      <c r="H373" s="3"/>
      <c r="I373" s="3"/>
      <c r="J373" s="3"/>
      <c r="K373" s="3"/>
      <c r="L373" s="3"/>
      <c r="M373" s="3"/>
      <c r="N373" s="61"/>
      <c r="O373" s="3"/>
      <c r="P373" s="61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61"/>
      <c r="C374" s="61"/>
      <c r="D374" s="61"/>
      <c r="E374" s="3"/>
      <c r="F374" s="3"/>
      <c r="G374" s="3"/>
      <c r="H374" s="3"/>
      <c r="I374" s="3"/>
      <c r="J374" s="3"/>
      <c r="K374" s="3"/>
      <c r="L374" s="3"/>
      <c r="M374" s="3"/>
      <c r="N374" s="61"/>
      <c r="O374" s="3"/>
      <c r="P374" s="61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61"/>
      <c r="C375" s="61"/>
      <c r="D375" s="61"/>
      <c r="E375" s="3"/>
      <c r="F375" s="3"/>
      <c r="G375" s="3"/>
      <c r="H375" s="3"/>
      <c r="I375" s="3"/>
      <c r="J375" s="3"/>
      <c r="K375" s="3"/>
      <c r="L375" s="3"/>
      <c r="M375" s="3"/>
      <c r="N375" s="61"/>
      <c r="O375" s="3"/>
      <c r="P375" s="61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61"/>
      <c r="C376" s="61"/>
      <c r="D376" s="61"/>
      <c r="E376" s="3"/>
      <c r="F376" s="3"/>
      <c r="G376" s="3"/>
      <c r="H376" s="3"/>
      <c r="I376" s="3"/>
      <c r="J376" s="3"/>
      <c r="K376" s="3"/>
      <c r="L376" s="3"/>
      <c r="M376" s="3"/>
      <c r="N376" s="61"/>
      <c r="O376" s="3"/>
      <c r="P376" s="61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61"/>
      <c r="C377" s="61"/>
      <c r="D377" s="61"/>
      <c r="E377" s="3"/>
      <c r="F377" s="3"/>
      <c r="G377" s="3"/>
      <c r="H377" s="3"/>
      <c r="I377" s="3"/>
      <c r="J377" s="3"/>
      <c r="K377" s="3"/>
      <c r="L377" s="3"/>
      <c r="M377" s="3"/>
      <c r="N377" s="61"/>
      <c r="O377" s="3"/>
      <c r="P377" s="61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61"/>
      <c r="C378" s="61"/>
      <c r="D378" s="61"/>
      <c r="E378" s="3"/>
      <c r="F378" s="3"/>
      <c r="G378" s="3"/>
      <c r="H378" s="3"/>
      <c r="I378" s="3"/>
      <c r="J378" s="3"/>
      <c r="K378" s="3"/>
      <c r="L378" s="3"/>
      <c r="M378" s="3"/>
      <c r="N378" s="61"/>
      <c r="O378" s="3"/>
      <c r="P378" s="61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61"/>
      <c r="C379" s="61"/>
      <c r="D379" s="61"/>
      <c r="E379" s="3"/>
      <c r="F379" s="3"/>
      <c r="G379" s="3"/>
      <c r="H379" s="3"/>
      <c r="I379" s="3"/>
      <c r="J379" s="3"/>
      <c r="K379" s="3"/>
      <c r="L379" s="3"/>
      <c r="M379" s="3"/>
      <c r="N379" s="61"/>
      <c r="O379" s="3"/>
      <c r="P379" s="61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61"/>
      <c r="C380" s="61"/>
      <c r="D380" s="61"/>
      <c r="E380" s="3"/>
      <c r="F380" s="3"/>
      <c r="G380" s="3"/>
      <c r="H380" s="3"/>
      <c r="I380" s="3"/>
      <c r="J380" s="3"/>
      <c r="K380" s="3"/>
      <c r="L380" s="3"/>
      <c r="M380" s="3"/>
      <c r="N380" s="61"/>
      <c r="O380" s="3"/>
      <c r="P380" s="61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61"/>
      <c r="C381" s="61"/>
      <c r="D381" s="61"/>
      <c r="E381" s="3"/>
      <c r="F381" s="3"/>
      <c r="G381" s="3"/>
      <c r="H381" s="3"/>
      <c r="I381" s="3"/>
      <c r="J381" s="3"/>
      <c r="K381" s="3"/>
      <c r="L381" s="3"/>
      <c r="M381" s="3"/>
      <c r="N381" s="61"/>
      <c r="O381" s="3"/>
      <c r="P381" s="61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61"/>
      <c r="C382" s="61"/>
      <c r="D382" s="61"/>
      <c r="E382" s="3"/>
      <c r="F382" s="3"/>
      <c r="G382" s="3"/>
      <c r="H382" s="3"/>
      <c r="I382" s="3"/>
      <c r="J382" s="3"/>
      <c r="K382" s="3"/>
      <c r="L382" s="3"/>
      <c r="M382" s="3"/>
      <c r="N382" s="61"/>
      <c r="O382" s="3"/>
      <c r="P382" s="61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61"/>
      <c r="C383" s="61"/>
      <c r="D383" s="61"/>
      <c r="E383" s="3"/>
      <c r="F383" s="3"/>
      <c r="G383" s="3"/>
      <c r="H383" s="3"/>
      <c r="I383" s="3"/>
      <c r="J383" s="3"/>
      <c r="K383" s="3"/>
      <c r="L383" s="3"/>
      <c r="M383" s="3"/>
      <c r="N383" s="61"/>
      <c r="O383" s="3"/>
      <c r="P383" s="61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61"/>
      <c r="C384" s="61"/>
      <c r="D384" s="61"/>
      <c r="E384" s="3"/>
      <c r="F384" s="3"/>
      <c r="G384" s="3"/>
      <c r="H384" s="3"/>
      <c r="I384" s="3"/>
      <c r="J384" s="3"/>
      <c r="K384" s="3"/>
      <c r="L384" s="3"/>
      <c r="M384" s="3"/>
      <c r="N384" s="61"/>
      <c r="O384" s="3"/>
      <c r="P384" s="61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61"/>
      <c r="C385" s="61"/>
      <c r="D385" s="61"/>
      <c r="E385" s="3"/>
      <c r="F385" s="3"/>
      <c r="G385" s="3"/>
      <c r="H385" s="3"/>
      <c r="I385" s="3"/>
      <c r="J385" s="3"/>
      <c r="K385" s="3"/>
      <c r="L385" s="3"/>
      <c r="M385" s="3"/>
      <c r="N385" s="61"/>
      <c r="O385" s="3"/>
      <c r="P385" s="61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61"/>
      <c r="C386" s="61"/>
      <c r="D386" s="61"/>
      <c r="E386" s="3"/>
      <c r="F386" s="3"/>
      <c r="G386" s="3"/>
      <c r="H386" s="3"/>
      <c r="I386" s="3"/>
      <c r="J386" s="3"/>
      <c r="K386" s="3"/>
      <c r="L386" s="3"/>
      <c r="M386" s="3"/>
      <c r="N386" s="61"/>
      <c r="O386" s="3"/>
      <c r="P386" s="61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61"/>
      <c r="C387" s="61"/>
      <c r="D387" s="61"/>
      <c r="E387" s="3"/>
      <c r="F387" s="3"/>
      <c r="G387" s="3"/>
      <c r="H387" s="3"/>
      <c r="I387" s="3"/>
      <c r="J387" s="3"/>
      <c r="K387" s="3"/>
      <c r="L387" s="3"/>
      <c r="M387" s="3"/>
      <c r="N387" s="61"/>
      <c r="O387" s="3"/>
      <c r="P387" s="61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61"/>
      <c r="C388" s="61"/>
      <c r="D388" s="61"/>
      <c r="E388" s="3"/>
      <c r="F388" s="3"/>
      <c r="G388" s="3"/>
      <c r="H388" s="3"/>
      <c r="I388" s="3"/>
      <c r="J388" s="3"/>
      <c r="K388" s="3"/>
      <c r="L388" s="3"/>
      <c r="M388" s="3"/>
      <c r="N388" s="61"/>
      <c r="O388" s="3"/>
      <c r="P388" s="61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61"/>
      <c r="C389" s="61"/>
      <c r="D389" s="61"/>
      <c r="E389" s="3"/>
      <c r="F389" s="3"/>
      <c r="G389" s="3"/>
      <c r="H389" s="3"/>
      <c r="I389" s="3"/>
      <c r="J389" s="3"/>
      <c r="K389" s="3"/>
      <c r="L389" s="3"/>
      <c r="M389" s="3"/>
      <c r="N389" s="61"/>
      <c r="O389" s="3"/>
      <c r="P389" s="61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61"/>
      <c r="C390" s="61"/>
      <c r="D390" s="61"/>
      <c r="E390" s="3"/>
      <c r="F390" s="3"/>
      <c r="G390" s="3"/>
      <c r="H390" s="3"/>
      <c r="I390" s="3"/>
      <c r="J390" s="3"/>
      <c r="K390" s="3"/>
      <c r="L390" s="3"/>
      <c r="M390" s="3"/>
      <c r="N390" s="61"/>
      <c r="O390" s="3"/>
      <c r="P390" s="61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61"/>
      <c r="C391" s="61"/>
      <c r="D391" s="61"/>
      <c r="E391" s="3"/>
      <c r="F391" s="3"/>
      <c r="G391" s="3"/>
      <c r="H391" s="3"/>
      <c r="I391" s="3"/>
      <c r="J391" s="3"/>
      <c r="K391" s="3"/>
      <c r="L391" s="3"/>
      <c r="M391" s="3"/>
      <c r="N391" s="61"/>
      <c r="O391" s="3"/>
      <c r="P391" s="61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61"/>
      <c r="C392" s="61"/>
      <c r="D392" s="61"/>
      <c r="E392" s="3"/>
      <c r="F392" s="3"/>
      <c r="G392" s="3"/>
      <c r="H392" s="3"/>
      <c r="I392" s="3"/>
      <c r="J392" s="3"/>
      <c r="K392" s="3"/>
      <c r="L392" s="3"/>
      <c r="M392" s="3"/>
      <c r="N392" s="61"/>
      <c r="O392" s="3"/>
      <c r="P392" s="61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61"/>
      <c r="C393" s="61"/>
      <c r="D393" s="61"/>
      <c r="E393" s="3"/>
      <c r="F393" s="3"/>
      <c r="G393" s="3"/>
      <c r="H393" s="3"/>
      <c r="I393" s="3"/>
      <c r="J393" s="3"/>
      <c r="K393" s="3"/>
      <c r="L393" s="3"/>
      <c r="M393" s="3"/>
      <c r="N393" s="61"/>
      <c r="O393" s="3"/>
      <c r="P393" s="61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61"/>
      <c r="C394" s="61"/>
      <c r="D394" s="61"/>
      <c r="E394" s="3"/>
      <c r="F394" s="3"/>
      <c r="G394" s="3"/>
      <c r="H394" s="3"/>
      <c r="I394" s="3"/>
      <c r="J394" s="3"/>
      <c r="K394" s="3"/>
      <c r="L394" s="3"/>
      <c r="M394" s="3"/>
      <c r="N394" s="61"/>
      <c r="O394" s="3"/>
      <c r="P394" s="61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61"/>
      <c r="C395" s="61"/>
      <c r="D395" s="61"/>
      <c r="E395" s="3"/>
      <c r="F395" s="3"/>
      <c r="G395" s="3"/>
      <c r="H395" s="3"/>
      <c r="I395" s="3"/>
      <c r="J395" s="3"/>
      <c r="K395" s="3"/>
      <c r="L395" s="3"/>
      <c r="M395" s="3"/>
      <c r="N395" s="61"/>
      <c r="O395" s="3"/>
      <c r="P395" s="61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61"/>
      <c r="C396" s="61"/>
      <c r="D396" s="61"/>
      <c r="E396" s="3"/>
      <c r="F396" s="3"/>
      <c r="G396" s="3"/>
      <c r="H396" s="3"/>
      <c r="I396" s="3"/>
      <c r="J396" s="3"/>
      <c r="K396" s="3"/>
      <c r="L396" s="3"/>
      <c r="M396" s="3"/>
      <c r="N396" s="61"/>
      <c r="O396" s="3"/>
      <c r="P396" s="61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61"/>
      <c r="C397" s="61"/>
      <c r="D397" s="61"/>
      <c r="E397" s="3"/>
      <c r="F397" s="3"/>
      <c r="G397" s="3"/>
      <c r="H397" s="3"/>
      <c r="I397" s="3"/>
      <c r="J397" s="3"/>
      <c r="K397" s="3"/>
      <c r="L397" s="3"/>
      <c r="M397" s="3"/>
      <c r="N397" s="61"/>
      <c r="O397" s="3"/>
      <c r="P397" s="61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61"/>
      <c r="C398" s="61"/>
      <c r="D398" s="61"/>
      <c r="E398" s="3"/>
      <c r="F398" s="3"/>
      <c r="G398" s="3"/>
      <c r="H398" s="3"/>
      <c r="I398" s="3"/>
      <c r="J398" s="3"/>
      <c r="K398" s="3"/>
      <c r="L398" s="3"/>
      <c r="M398" s="3"/>
      <c r="N398" s="61"/>
      <c r="O398" s="3"/>
      <c r="P398" s="61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61"/>
      <c r="C399" s="61"/>
      <c r="D399" s="61"/>
      <c r="E399" s="3"/>
      <c r="F399" s="3"/>
      <c r="G399" s="3"/>
      <c r="H399" s="3"/>
      <c r="I399" s="3"/>
      <c r="J399" s="3"/>
      <c r="K399" s="3"/>
      <c r="L399" s="3"/>
      <c r="M399" s="3"/>
      <c r="N399" s="61"/>
      <c r="O399" s="3"/>
      <c r="P399" s="61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61"/>
      <c r="C400" s="61"/>
      <c r="D400" s="61"/>
      <c r="E400" s="3"/>
      <c r="F400" s="3"/>
      <c r="G400" s="3"/>
      <c r="H400" s="3"/>
      <c r="I400" s="3"/>
      <c r="J400" s="3"/>
      <c r="K400" s="3"/>
      <c r="L400" s="3"/>
      <c r="M400" s="3"/>
      <c r="N400" s="61"/>
      <c r="O400" s="3"/>
      <c r="P400" s="61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61"/>
      <c r="C401" s="61"/>
      <c r="D401" s="61"/>
      <c r="E401" s="3"/>
      <c r="F401" s="3"/>
      <c r="G401" s="3"/>
      <c r="H401" s="3"/>
      <c r="I401" s="3"/>
      <c r="J401" s="3"/>
      <c r="K401" s="3"/>
      <c r="L401" s="3"/>
      <c r="M401" s="3"/>
      <c r="N401" s="61"/>
      <c r="O401" s="3"/>
      <c r="P401" s="61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61"/>
      <c r="C402" s="61"/>
      <c r="D402" s="61"/>
      <c r="E402" s="3"/>
      <c r="F402" s="3"/>
      <c r="G402" s="3"/>
      <c r="H402" s="3"/>
      <c r="I402" s="3"/>
      <c r="J402" s="3"/>
      <c r="K402" s="3"/>
      <c r="L402" s="3"/>
      <c r="M402" s="3"/>
      <c r="N402" s="61"/>
      <c r="O402" s="3"/>
      <c r="P402" s="61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61"/>
      <c r="C403" s="61"/>
      <c r="D403" s="61"/>
      <c r="E403" s="3"/>
      <c r="F403" s="3"/>
      <c r="G403" s="3"/>
      <c r="H403" s="3"/>
      <c r="I403" s="3"/>
      <c r="J403" s="3"/>
      <c r="K403" s="3"/>
      <c r="L403" s="3"/>
      <c r="M403" s="3"/>
      <c r="N403" s="61"/>
      <c r="O403" s="3"/>
      <c r="P403" s="61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61"/>
      <c r="C404" s="61"/>
      <c r="D404" s="61"/>
      <c r="E404" s="3"/>
      <c r="F404" s="3"/>
      <c r="G404" s="3"/>
      <c r="H404" s="3"/>
      <c r="I404" s="3"/>
      <c r="J404" s="3"/>
      <c r="K404" s="3"/>
      <c r="L404" s="3"/>
      <c r="M404" s="3"/>
      <c r="N404" s="61"/>
      <c r="O404" s="3"/>
      <c r="P404" s="61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61"/>
      <c r="C405" s="61"/>
      <c r="D405" s="61"/>
      <c r="E405" s="3"/>
      <c r="F405" s="3"/>
      <c r="G405" s="3"/>
      <c r="H405" s="3"/>
      <c r="I405" s="3"/>
      <c r="J405" s="3"/>
      <c r="K405" s="3"/>
      <c r="L405" s="3"/>
      <c r="M405" s="3"/>
      <c r="N405" s="61"/>
      <c r="O405" s="3"/>
      <c r="P405" s="61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61"/>
      <c r="C406" s="61"/>
      <c r="D406" s="61"/>
      <c r="E406" s="3"/>
      <c r="F406" s="3"/>
      <c r="G406" s="3"/>
      <c r="H406" s="3"/>
      <c r="I406" s="3"/>
      <c r="J406" s="3"/>
      <c r="K406" s="3"/>
      <c r="L406" s="3"/>
      <c r="M406" s="3"/>
      <c r="N406" s="61"/>
      <c r="O406" s="3"/>
      <c r="P406" s="61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61"/>
      <c r="C407" s="61"/>
      <c r="D407" s="61"/>
      <c r="E407" s="3"/>
      <c r="F407" s="3"/>
      <c r="G407" s="3"/>
      <c r="H407" s="3"/>
      <c r="I407" s="3"/>
      <c r="J407" s="3"/>
      <c r="K407" s="3"/>
      <c r="L407" s="3"/>
      <c r="M407" s="3"/>
      <c r="N407" s="61"/>
      <c r="O407" s="3"/>
      <c r="P407" s="61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61"/>
      <c r="C408" s="61"/>
      <c r="D408" s="61"/>
      <c r="E408" s="3"/>
      <c r="F408" s="3"/>
      <c r="G408" s="3"/>
      <c r="H408" s="3"/>
      <c r="I408" s="3"/>
      <c r="J408" s="3"/>
      <c r="K408" s="3"/>
      <c r="L408" s="3"/>
      <c r="M408" s="3"/>
      <c r="N408" s="61"/>
      <c r="O408" s="3"/>
      <c r="P408" s="61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61"/>
      <c r="C409" s="61"/>
      <c r="D409" s="61"/>
      <c r="E409" s="3"/>
      <c r="F409" s="3"/>
      <c r="G409" s="3"/>
      <c r="H409" s="3"/>
      <c r="I409" s="3"/>
      <c r="J409" s="3"/>
      <c r="K409" s="3"/>
      <c r="L409" s="3"/>
      <c r="M409" s="3"/>
      <c r="N409" s="61"/>
      <c r="O409" s="3"/>
      <c r="P409" s="61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61"/>
      <c r="C410" s="61"/>
      <c r="D410" s="61"/>
      <c r="E410" s="3"/>
      <c r="F410" s="3"/>
      <c r="G410" s="3"/>
      <c r="H410" s="3"/>
      <c r="I410" s="3"/>
      <c r="J410" s="3"/>
      <c r="K410" s="3"/>
      <c r="L410" s="3"/>
      <c r="M410" s="3"/>
      <c r="N410" s="61"/>
      <c r="O410" s="3"/>
      <c r="P410" s="61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61"/>
      <c r="C411" s="61"/>
      <c r="D411" s="61"/>
      <c r="E411" s="3"/>
      <c r="F411" s="3"/>
      <c r="G411" s="3"/>
      <c r="H411" s="3"/>
      <c r="I411" s="3"/>
      <c r="J411" s="3"/>
      <c r="K411" s="3"/>
      <c r="L411" s="3"/>
      <c r="M411" s="3"/>
      <c r="N411" s="61"/>
      <c r="O411" s="3"/>
      <c r="P411" s="61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61"/>
      <c r="C412" s="61"/>
      <c r="D412" s="61"/>
      <c r="E412" s="3"/>
      <c r="F412" s="3"/>
      <c r="G412" s="3"/>
      <c r="H412" s="3"/>
      <c r="I412" s="3"/>
      <c r="J412" s="3"/>
      <c r="K412" s="3"/>
      <c r="L412" s="3"/>
      <c r="M412" s="3"/>
      <c r="N412" s="61"/>
      <c r="O412" s="3"/>
      <c r="P412" s="61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61"/>
      <c r="C413" s="61"/>
      <c r="D413" s="61"/>
      <c r="E413" s="3"/>
      <c r="F413" s="3"/>
      <c r="G413" s="3"/>
      <c r="H413" s="3"/>
      <c r="I413" s="3"/>
      <c r="J413" s="3"/>
      <c r="K413" s="3"/>
      <c r="L413" s="3"/>
      <c r="M413" s="3"/>
      <c r="N413" s="61"/>
      <c r="O413" s="3"/>
      <c r="P413" s="61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61"/>
      <c r="C414" s="61"/>
      <c r="D414" s="61"/>
      <c r="E414" s="3"/>
      <c r="F414" s="3"/>
      <c r="G414" s="3"/>
      <c r="H414" s="3"/>
      <c r="I414" s="3"/>
      <c r="J414" s="3"/>
      <c r="K414" s="3"/>
      <c r="L414" s="3"/>
      <c r="M414" s="3"/>
      <c r="N414" s="61"/>
      <c r="O414" s="3"/>
      <c r="P414" s="61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61"/>
      <c r="C415" s="61"/>
      <c r="D415" s="61"/>
      <c r="E415" s="3"/>
      <c r="F415" s="3"/>
      <c r="G415" s="3"/>
      <c r="H415" s="3"/>
      <c r="I415" s="3"/>
      <c r="J415" s="3"/>
      <c r="K415" s="3"/>
      <c r="L415" s="3"/>
      <c r="M415" s="3"/>
      <c r="N415" s="61"/>
      <c r="O415" s="3"/>
      <c r="P415" s="61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61"/>
      <c r="C416" s="61"/>
      <c r="D416" s="61"/>
      <c r="E416" s="3"/>
      <c r="F416" s="3"/>
      <c r="G416" s="3"/>
      <c r="H416" s="3"/>
      <c r="I416" s="3"/>
      <c r="J416" s="3"/>
      <c r="K416" s="3"/>
      <c r="L416" s="3"/>
      <c r="M416" s="3"/>
      <c r="N416" s="61"/>
      <c r="O416" s="3"/>
      <c r="P416" s="61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61"/>
      <c r="C417" s="61"/>
      <c r="D417" s="61"/>
      <c r="E417" s="3"/>
      <c r="F417" s="3"/>
      <c r="G417" s="3"/>
      <c r="H417" s="3"/>
      <c r="I417" s="3"/>
      <c r="J417" s="3"/>
      <c r="K417" s="3"/>
      <c r="L417" s="3"/>
      <c r="M417" s="3"/>
      <c r="N417" s="61"/>
      <c r="O417" s="3"/>
      <c r="P417" s="61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61"/>
      <c r="C418" s="61"/>
      <c r="D418" s="61"/>
      <c r="E418" s="3"/>
      <c r="F418" s="3"/>
      <c r="G418" s="3"/>
      <c r="H418" s="3"/>
      <c r="I418" s="3"/>
      <c r="J418" s="3"/>
      <c r="K418" s="3"/>
      <c r="L418" s="3"/>
      <c r="M418" s="3"/>
      <c r="N418" s="61"/>
      <c r="O418" s="3"/>
      <c r="P418" s="61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61"/>
      <c r="C419" s="61"/>
      <c r="D419" s="61"/>
      <c r="E419" s="3"/>
      <c r="F419" s="3"/>
      <c r="G419" s="3"/>
      <c r="H419" s="3"/>
      <c r="I419" s="3"/>
      <c r="J419" s="3"/>
      <c r="K419" s="3"/>
      <c r="L419" s="3"/>
      <c r="M419" s="3"/>
      <c r="N419" s="61"/>
      <c r="O419" s="3"/>
      <c r="P419" s="61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61"/>
      <c r="C420" s="61"/>
      <c r="D420" s="61"/>
      <c r="E420" s="3"/>
      <c r="F420" s="3"/>
      <c r="G420" s="3"/>
      <c r="H420" s="3"/>
      <c r="I420" s="3"/>
      <c r="J420" s="3"/>
      <c r="K420" s="3"/>
      <c r="L420" s="3"/>
      <c r="M420" s="3"/>
      <c r="N420" s="61"/>
      <c r="O420" s="3"/>
      <c r="P420" s="61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61"/>
      <c r="C421" s="61"/>
      <c r="D421" s="61"/>
      <c r="E421" s="3"/>
      <c r="F421" s="3"/>
      <c r="G421" s="3"/>
      <c r="H421" s="3"/>
      <c r="I421" s="3"/>
      <c r="J421" s="3"/>
      <c r="K421" s="3"/>
      <c r="L421" s="3"/>
      <c r="M421" s="3"/>
      <c r="N421" s="61"/>
      <c r="O421" s="3"/>
      <c r="P421" s="61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61"/>
      <c r="C422" s="61"/>
      <c r="D422" s="61"/>
      <c r="E422" s="3"/>
      <c r="F422" s="3"/>
      <c r="G422" s="3"/>
      <c r="H422" s="3"/>
      <c r="I422" s="3"/>
      <c r="J422" s="3"/>
      <c r="K422" s="3"/>
      <c r="L422" s="3"/>
      <c r="M422" s="3"/>
      <c r="N422" s="61"/>
      <c r="O422" s="3"/>
      <c r="P422" s="61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61"/>
      <c r="C423" s="61"/>
      <c r="D423" s="61"/>
      <c r="E423" s="3"/>
      <c r="F423" s="3"/>
      <c r="G423" s="3"/>
      <c r="H423" s="3"/>
      <c r="I423" s="3"/>
      <c r="J423" s="3"/>
      <c r="K423" s="3"/>
      <c r="L423" s="3"/>
      <c r="M423" s="3"/>
      <c r="N423" s="61"/>
      <c r="O423" s="3"/>
      <c r="P423" s="61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61"/>
      <c r="C424" s="61"/>
      <c r="D424" s="61"/>
      <c r="E424" s="3"/>
      <c r="F424" s="3"/>
      <c r="G424" s="3"/>
      <c r="H424" s="3"/>
      <c r="I424" s="3"/>
      <c r="J424" s="3"/>
      <c r="K424" s="3"/>
      <c r="L424" s="3"/>
      <c r="M424" s="3"/>
      <c r="N424" s="61"/>
      <c r="O424" s="3"/>
      <c r="P424" s="61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61"/>
      <c r="C425" s="61"/>
      <c r="D425" s="61"/>
      <c r="E425" s="3"/>
      <c r="F425" s="3"/>
      <c r="G425" s="3"/>
      <c r="H425" s="3"/>
      <c r="I425" s="3"/>
      <c r="J425" s="3"/>
      <c r="K425" s="3"/>
      <c r="L425" s="3"/>
      <c r="M425" s="3"/>
      <c r="N425" s="61"/>
      <c r="O425" s="3"/>
      <c r="P425" s="61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61"/>
      <c r="C426" s="61"/>
      <c r="D426" s="61"/>
      <c r="E426" s="3"/>
      <c r="F426" s="3"/>
      <c r="G426" s="3"/>
      <c r="H426" s="3"/>
      <c r="I426" s="3"/>
      <c r="J426" s="3"/>
      <c r="K426" s="3"/>
      <c r="L426" s="3"/>
      <c r="M426" s="3"/>
      <c r="N426" s="61"/>
      <c r="O426" s="3"/>
      <c r="P426" s="61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61"/>
      <c r="C427" s="61"/>
      <c r="D427" s="61"/>
      <c r="E427" s="3"/>
      <c r="F427" s="3"/>
      <c r="G427" s="3"/>
      <c r="H427" s="3"/>
      <c r="I427" s="3"/>
      <c r="J427" s="3"/>
      <c r="K427" s="3"/>
      <c r="L427" s="3"/>
      <c r="M427" s="3"/>
      <c r="N427" s="61"/>
      <c r="O427" s="3"/>
      <c r="P427" s="61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61"/>
      <c r="C428" s="61"/>
      <c r="D428" s="61"/>
      <c r="E428" s="3"/>
      <c r="F428" s="3"/>
      <c r="G428" s="3"/>
      <c r="H428" s="3"/>
      <c r="I428" s="3"/>
      <c r="J428" s="3"/>
      <c r="K428" s="3"/>
      <c r="L428" s="3"/>
      <c r="M428" s="3"/>
      <c r="N428" s="61"/>
      <c r="O428" s="3"/>
      <c r="P428" s="61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61"/>
      <c r="C429" s="61"/>
      <c r="D429" s="61"/>
      <c r="E429" s="3"/>
      <c r="F429" s="3"/>
      <c r="G429" s="3"/>
      <c r="H429" s="3"/>
      <c r="I429" s="3"/>
      <c r="J429" s="3"/>
      <c r="K429" s="3"/>
      <c r="L429" s="3"/>
      <c r="M429" s="3"/>
      <c r="N429" s="61"/>
      <c r="O429" s="3"/>
      <c r="P429" s="61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61"/>
      <c r="C430" s="61"/>
      <c r="D430" s="61"/>
      <c r="E430" s="3"/>
      <c r="F430" s="3"/>
      <c r="G430" s="3"/>
      <c r="H430" s="3"/>
      <c r="I430" s="3"/>
      <c r="J430" s="3"/>
      <c r="K430" s="3"/>
      <c r="L430" s="3"/>
      <c r="M430" s="3"/>
      <c r="N430" s="61"/>
      <c r="O430" s="3"/>
      <c r="P430" s="61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61"/>
      <c r="C431" s="61"/>
      <c r="D431" s="61"/>
      <c r="E431" s="3"/>
      <c r="F431" s="3"/>
      <c r="G431" s="3"/>
      <c r="H431" s="3"/>
      <c r="I431" s="3"/>
      <c r="J431" s="3"/>
      <c r="K431" s="3"/>
      <c r="L431" s="3"/>
      <c r="M431" s="3"/>
      <c r="N431" s="61"/>
      <c r="O431" s="3"/>
      <c r="P431" s="61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61"/>
      <c r="C432" s="61"/>
      <c r="D432" s="61"/>
      <c r="E432" s="3"/>
      <c r="F432" s="3"/>
      <c r="G432" s="3"/>
      <c r="H432" s="3"/>
      <c r="I432" s="3"/>
      <c r="J432" s="3"/>
      <c r="K432" s="3"/>
      <c r="L432" s="3"/>
      <c r="M432" s="3"/>
      <c r="N432" s="61"/>
      <c r="O432" s="3"/>
      <c r="P432" s="61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61"/>
      <c r="C433" s="61"/>
      <c r="D433" s="61"/>
      <c r="E433" s="3"/>
      <c r="F433" s="3"/>
      <c r="G433" s="3"/>
      <c r="H433" s="3"/>
      <c r="I433" s="3"/>
      <c r="J433" s="3"/>
      <c r="K433" s="3"/>
      <c r="L433" s="3"/>
      <c r="M433" s="3"/>
      <c r="N433" s="61"/>
      <c r="O433" s="3"/>
      <c r="P433" s="61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61"/>
      <c r="C434" s="61"/>
      <c r="D434" s="61"/>
      <c r="E434" s="3"/>
      <c r="F434" s="3"/>
      <c r="G434" s="3"/>
      <c r="H434" s="3"/>
      <c r="I434" s="3"/>
      <c r="J434" s="3"/>
      <c r="K434" s="3"/>
      <c r="L434" s="3"/>
      <c r="M434" s="3"/>
      <c r="N434" s="61"/>
      <c r="O434" s="3"/>
      <c r="P434" s="61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61"/>
      <c r="C435" s="61"/>
      <c r="D435" s="61"/>
      <c r="E435" s="3"/>
      <c r="F435" s="3"/>
      <c r="G435" s="3"/>
      <c r="H435" s="3"/>
      <c r="I435" s="3"/>
      <c r="J435" s="3"/>
      <c r="K435" s="3"/>
      <c r="L435" s="3"/>
      <c r="M435" s="3"/>
      <c r="N435" s="61"/>
      <c r="O435" s="3"/>
      <c r="P435" s="61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61"/>
      <c r="C436" s="61"/>
      <c r="D436" s="61"/>
      <c r="E436" s="3"/>
      <c r="F436" s="3"/>
      <c r="G436" s="3"/>
      <c r="H436" s="3"/>
      <c r="I436" s="3"/>
      <c r="J436" s="3"/>
      <c r="K436" s="3"/>
      <c r="L436" s="3"/>
      <c r="M436" s="3"/>
      <c r="N436" s="61"/>
      <c r="O436" s="3"/>
      <c r="P436" s="61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61"/>
      <c r="C437" s="61"/>
      <c r="D437" s="61"/>
      <c r="E437" s="3"/>
      <c r="F437" s="3"/>
      <c r="G437" s="3"/>
      <c r="H437" s="3"/>
      <c r="I437" s="3"/>
      <c r="J437" s="3"/>
      <c r="K437" s="3"/>
      <c r="L437" s="3"/>
      <c r="M437" s="3"/>
      <c r="N437" s="61"/>
      <c r="O437" s="3"/>
      <c r="P437" s="61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61"/>
      <c r="C438" s="61"/>
      <c r="D438" s="61"/>
      <c r="E438" s="3"/>
      <c r="F438" s="3"/>
      <c r="G438" s="3"/>
      <c r="H438" s="3"/>
      <c r="I438" s="3"/>
      <c r="J438" s="3"/>
      <c r="K438" s="3"/>
      <c r="L438" s="3"/>
      <c r="M438" s="3"/>
      <c r="N438" s="61"/>
      <c r="O438" s="3"/>
      <c r="P438" s="61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61"/>
      <c r="C439" s="61"/>
      <c r="D439" s="61"/>
      <c r="E439" s="3"/>
      <c r="F439" s="3"/>
      <c r="G439" s="3"/>
      <c r="H439" s="3"/>
      <c r="I439" s="3"/>
      <c r="J439" s="3"/>
      <c r="K439" s="3"/>
      <c r="L439" s="3"/>
      <c r="M439" s="3"/>
      <c r="N439" s="61"/>
      <c r="O439" s="3"/>
      <c r="P439" s="61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61"/>
      <c r="C440" s="61"/>
      <c r="D440" s="61"/>
      <c r="E440" s="3"/>
      <c r="F440" s="3"/>
      <c r="G440" s="3"/>
      <c r="H440" s="3"/>
      <c r="I440" s="3"/>
      <c r="J440" s="3"/>
      <c r="K440" s="3"/>
      <c r="L440" s="3"/>
      <c r="M440" s="3"/>
      <c r="N440" s="61"/>
      <c r="O440" s="3"/>
      <c r="P440" s="61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61"/>
      <c r="C441" s="61"/>
      <c r="D441" s="61"/>
      <c r="E441" s="3"/>
      <c r="F441" s="3"/>
      <c r="G441" s="3"/>
      <c r="H441" s="3"/>
      <c r="I441" s="3"/>
      <c r="J441" s="3"/>
      <c r="K441" s="3"/>
      <c r="L441" s="3"/>
      <c r="M441" s="3"/>
      <c r="N441" s="61"/>
      <c r="O441" s="3"/>
      <c r="P441" s="61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61"/>
      <c r="C442" s="61"/>
      <c r="D442" s="61"/>
      <c r="E442" s="3"/>
      <c r="F442" s="3"/>
      <c r="G442" s="3"/>
      <c r="H442" s="3"/>
      <c r="I442" s="3"/>
      <c r="J442" s="3"/>
      <c r="K442" s="3"/>
      <c r="L442" s="3"/>
      <c r="M442" s="3"/>
      <c r="N442" s="61"/>
      <c r="O442" s="3"/>
      <c r="P442" s="61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61"/>
      <c r="C443" s="61"/>
      <c r="D443" s="61"/>
      <c r="E443" s="3"/>
      <c r="F443" s="3"/>
      <c r="G443" s="3"/>
      <c r="H443" s="3"/>
      <c r="I443" s="3"/>
      <c r="J443" s="3"/>
      <c r="K443" s="3"/>
      <c r="L443" s="3"/>
      <c r="M443" s="3"/>
      <c r="N443" s="61"/>
      <c r="O443" s="3"/>
      <c r="P443" s="61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61"/>
      <c r="C444" s="61"/>
      <c r="D444" s="61"/>
      <c r="E444" s="3"/>
      <c r="F444" s="3"/>
      <c r="G444" s="3"/>
      <c r="H444" s="3"/>
      <c r="I444" s="3"/>
      <c r="J444" s="3"/>
      <c r="K444" s="3"/>
      <c r="L444" s="3"/>
      <c r="M444" s="3"/>
      <c r="N444" s="61"/>
      <c r="O444" s="3"/>
      <c r="P444" s="61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61"/>
      <c r="C445" s="61"/>
      <c r="D445" s="61"/>
      <c r="E445" s="3"/>
      <c r="F445" s="3"/>
      <c r="G445" s="3"/>
      <c r="H445" s="3"/>
      <c r="I445" s="3"/>
      <c r="J445" s="3"/>
      <c r="K445" s="3"/>
      <c r="L445" s="3"/>
      <c r="M445" s="3"/>
      <c r="N445" s="61"/>
      <c r="O445" s="3"/>
      <c r="P445" s="61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61"/>
      <c r="C446" s="61"/>
      <c r="D446" s="61"/>
      <c r="E446" s="3"/>
      <c r="F446" s="3"/>
      <c r="G446" s="3"/>
      <c r="H446" s="3"/>
      <c r="I446" s="3"/>
      <c r="J446" s="3"/>
      <c r="K446" s="3"/>
      <c r="L446" s="3"/>
      <c r="M446" s="3"/>
      <c r="N446" s="61"/>
      <c r="O446" s="3"/>
      <c r="P446" s="61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61"/>
      <c r="C447" s="61"/>
      <c r="D447" s="61"/>
      <c r="E447" s="3"/>
      <c r="F447" s="3"/>
      <c r="G447" s="3"/>
      <c r="H447" s="3"/>
      <c r="I447" s="3"/>
      <c r="J447" s="3"/>
      <c r="K447" s="3"/>
      <c r="L447" s="3"/>
      <c r="M447" s="3"/>
      <c r="N447" s="61"/>
      <c r="O447" s="3"/>
      <c r="P447" s="61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61"/>
      <c r="C448" s="61"/>
      <c r="D448" s="61"/>
      <c r="E448" s="3"/>
      <c r="F448" s="3"/>
      <c r="G448" s="3"/>
      <c r="H448" s="3"/>
      <c r="I448" s="3"/>
      <c r="J448" s="3"/>
      <c r="K448" s="3"/>
      <c r="L448" s="3"/>
      <c r="M448" s="3"/>
      <c r="N448" s="61"/>
      <c r="O448" s="3"/>
      <c r="P448" s="61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61"/>
      <c r="C449" s="61"/>
      <c r="D449" s="61"/>
      <c r="E449" s="3"/>
      <c r="F449" s="3"/>
      <c r="G449" s="3"/>
      <c r="H449" s="3"/>
      <c r="I449" s="3"/>
      <c r="J449" s="3"/>
      <c r="K449" s="3"/>
      <c r="L449" s="3"/>
      <c r="M449" s="3"/>
      <c r="N449" s="61"/>
      <c r="O449" s="3"/>
      <c r="P449" s="61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61"/>
      <c r="C450" s="61"/>
      <c r="D450" s="61"/>
      <c r="E450" s="3"/>
      <c r="F450" s="3"/>
      <c r="G450" s="3"/>
      <c r="H450" s="3"/>
      <c r="I450" s="3"/>
      <c r="J450" s="3"/>
      <c r="K450" s="3"/>
      <c r="L450" s="3"/>
      <c r="M450" s="3"/>
      <c r="N450" s="61"/>
      <c r="O450" s="3"/>
      <c r="P450" s="61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61"/>
      <c r="C451" s="61"/>
      <c r="D451" s="61"/>
      <c r="E451" s="3"/>
      <c r="F451" s="3"/>
      <c r="G451" s="3"/>
      <c r="H451" s="3"/>
      <c r="I451" s="3"/>
      <c r="J451" s="3"/>
      <c r="K451" s="3"/>
      <c r="L451" s="3"/>
      <c r="M451" s="3"/>
      <c r="N451" s="61"/>
      <c r="O451" s="3"/>
      <c r="P451" s="61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61"/>
      <c r="C452" s="61"/>
      <c r="D452" s="61"/>
      <c r="E452" s="3"/>
      <c r="F452" s="3"/>
      <c r="G452" s="3"/>
      <c r="H452" s="3"/>
      <c r="I452" s="3"/>
      <c r="J452" s="3"/>
      <c r="K452" s="3"/>
      <c r="L452" s="3"/>
      <c r="M452" s="3"/>
      <c r="N452" s="61"/>
      <c r="O452" s="3"/>
      <c r="P452" s="61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61"/>
      <c r="C453" s="61"/>
      <c r="D453" s="61"/>
      <c r="E453" s="3"/>
      <c r="F453" s="3"/>
      <c r="G453" s="3"/>
      <c r="H453" s="3"/>
      <c r="I453" s="3"/>
      <c r="J453" s="3"/>
      <c r="K453" s="3"/>
      <c r="L453" s="3"/>
      <c r="M453" s="3"/>
      <c r="N453" s="61"/>
      <c r="O453" s="3"/>
      <c r="P453" s="61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61"/>
      <c r="C454" s="61"/>
      <c r="D454" s="61"/>
      <c r="E454" s="3"/>
      <c r="F454" s="3"/>
      <c r="G454" s="3"/>
      <c r="H454" s="3"/>
      <c r="I454" s="3"/>
      <c r="J454" s="3"/>
      <c r="K454" s="3"/>
      <c r="L454" s="3"/>
      <c r="M454" s="3"/>
      <c r="N454" s="61"/>
      <c r="O454" s="3"/>
      <c r="P454" s="61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61"/>
      <c r="C455" s="61"/>
      <c r="D455" s="61"/>
      <c r="E455" s="3"/>
      <c r="F455" s="3"/>
      <c r="G455" s="3"/>
      <c r="H455" s="3"/>
      <c r="I455" s="3"/>
      <c r="J455" s="3"/>
      <c r="K455" s="3"/>
      <c r="L455" s="3"/>
      <c r="M455" s="3"/>
      <c r="N455" s="61"/>
      <c r="O455" s="3"/>
      <c r="P455" s="61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61"/>
      <c r="C456" s="61"/>
      <c r="D456" s="61"/>
      <c r="E456" s="3"/>
      <c r="F456" s="3"/>
      <c r="G456" s="3"/>
      <c r="H456" s="3"/>
      <c r="I456" s="3"/>
      <c r="J456" s="3"/>
      <c r="K456" s="3"/>
      <c r="L456" s="3"/>
      <c r="M456" s="3"/>
      <c r="N456" s="61"/>
      <c r="O456" s="3"/>
      <c r="P456" s="61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61"/>
      <c r="C457" s="61"/>
      <c r="D457" s="61"/>
      <c r="E457" s="3"/>
      <c r="F457" s="3"/>
      <c r="G457" s="3"/>
      <c r="H457" s="3"/>
      <c r="I457" s="3"/>
      <c r="J457" s="3"/>
      <c r="K457" s="3"/>
      <c r="L457" s="3"/>
      <c r="M457" s="3"/>
      <c r="N457" s="61"/>
      <c r="O457" s="3"/>
      <c r="P457" s="61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61"/>
      <c r="C458" s="61"/>
      <c r="D458" s="61"/>
      <c r="E458" s="3"/>
      <c r="F458" s="3"/>
      <c r="G458" s="3"/>
      <c r="H458" s="3"/>
      <c r="I458" s="3"/>
      <c r="J458" s="3"/>
      <c r="K458" s="3"/>
      <c r="L458" s="3"/>
      <c r="M458" s="3"/>
      <c r="N458" s="61"/>
      <c r="O458" s="3"/>
      <c r="P458" s="61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61"/>
      <c r="C459" s="61"/>
      <c r="D459" s="61"/>
      <c r="E459" s="3"/>
      <c r="F459" s="3"/>
      <c r="G459" s="3"/>
      <c r="H459" s="3"/>
      <c r="I459" s="3"/>
      <c r="J459" s="3"/>
      <c r="K459" s="3"/>
      <c r="L459" s="3"/>
      <c r="M459" s="3"/>
      <c r="N459" s="61"/>
      <c r="O459" s="3"/>
      <c r="P459" s="61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61"/>
      <c r="C460" s="61"/>
      <c r="D460" s="61"/>
      <c r="E460" s="3"/>
      <c r="F460" s="3"/>
      <c r="G460" s="3"/>
      <c r="H460" s="3"/>
      <c r="I460" s="3"/>
      <c r="J460" s="3"/>
      <c r="K460" s="3"/>
      <c r="L460" s="3"/>
      <c r="M460" s="3"/>
      <c r="N460" s="61"/>
      <c r="O460" s="3"/>
      <c r="P460" s="61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61"/>
      <c r="C461" s="61"/>
      <c r="D461" s="61"/>
      <c r="E461" s="3"/>
      <c r="F461" s="3"/>
      <c r="G461" s="3"/>
      <c r="H461" s="3"/>
      <c r="I461" s="3"/>
      <c r="J461" s="3"/>
      <c r="K461" s="3"/>
      <c r="L461" s="3"/>
      <c r="M461" s="3"/>
      <c r="N461" s="61"/>
      <c r="O461" s="3"/>
      <c r="P461" s="61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61"/>
      <c r="C462" s="61"/>
      <c r="D462" s="61"/>
      <c r="E462" s="3"/>
      <c r="F462" s="3"/>
      <c r="G462" s="3"/>
      <c r="H462" s="3"/>
      <c r="I462" s="3"/>
      <c r="J462" s="3"/>
      <c r="K462" s="3"/>
      <c r="L462" s="3"/>
      <c r="M462" s="3"/>
      <c r="N462" s="61"/>
      <c r="O462" s="3"/>
      <c r="P462" s="61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61"/>
      <c r="C463" s="61"/>
      <c r="D463" s="61"/>
      <c r="E463" s="3"/>
      <c r="F463" s="3"/>
      <c r="G463" s="3"/>
      <c r="H463" s="3"/>
      <c r="I463" s="3"/>
      <c r="J463" s="3"/>
      <c r="K463" s="3"/>
      <c r="L463" s="3"/>
      <c r="M463" s="3"/>
      <c r="N463" s="61"/>
      <c r="O463" s="3"/>
      <c r="P463" s="61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61"/>
      <c r="C464" s="61"/>
      <c r="D464" s="61"/>
      <c r="E464" s="3"/>
      <c r="F464" s="3"/>
      <c r="G464" s="3"/>
      <c r="H464" s="3"/>
      <c r="I464" s="3"/>
      <c r="J464" s="3"/>
      <c r="K464" s="3"/>
      <c r="L464" s="3"/>
      <c r="M464" s="3"/>
      <c r="N464" s="61"/>
      <c r="O464" s="3"/>
      <c r="P464" s="61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61"/>
      <c r="C465" s="61"/>
      <c r="D465" s="61"/>
      <c r="E465" s="3"/>
      <c r="F465" s="3"/>
      <c r="G465" s="3"/>
      <c r="H465" s="3"/>
      <c r="I465" s="3"/>
      <c r="J465" s="3"/>
      <c r="K465" s="3"/>
      <c r="L465" s="3"/>
      <c r="M465" s="3"/>
      <c r="N465" s="61"/>
      <c r="O465" s="3"/>
      <c r="P465" s="61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61"/>
      <c r="C466" s="61"/>
      <c r="D466" s="61"/>
      <c r="E466" s="3"/>
      <c r="F466" s="3"/>
      <c r="G466" s="3"/>
      <c r="H466" s="3"/>
      <c r="I466" s="3"/>
      <c r="J466" s="3"/>
      <c r="K466" s="3"/>
      <c r="L466" s="3"/>
      <c r="M466" s="3"/>
      <c r="N466" s="61"/>
      <c r="O466" s="3"/>
      <c r="P466" s="61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61"/>
      <c r="C467" s="61"/>
      <c r="D467" s="61"/>
      <c r="E467" s="3"/>
      <c r="F467" s="3"/>
      <c r="G467" s="3"/>
      <c r="H467" s="3"/>
      <c r="I467" s="3"/>
      <c r="J467" s="3"/>
      <c r="K467" s="3"/>
      <c r="L467" s="3"/>
      <c r="M467" s="3"/>
      <c r="N467" s="61"/>
      <c r="O467" s="3"/>
      <c r="P467" s="61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61"/>
      <c r="C468" s="61"/>
      <c r="D468" s="61"/>
      <c r="E468" s="3"/>
      <c r="F468" s="3"/>
      <c r="G468" s="3"/>
      <c r="H468" s="3"/>
      <c r="I468" s="3"/>
      <c r="J468" s="3"/>
      <c r="K468" s="3"/>
      <c r="L468" s="3"/>
      <c r="M468" s="3"/>
      <c r="N468" s="61"/>
      <c r="O468" s="3"/>
      <c r="P468" s="61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61"/>
      <c r="C469" s="61"/>
      <c r="D469" s="61"/>
      <c r="E469" s="3"/>
      <c r="F469" s="3"/>
      <c r="G469" s="3"/>
      <c r="H469" s="3"/>
      <c r="I469" s="3"/>
      <c r="J469" s="3"/>
      <c r="K469" s="3"/>
      <c r="L469" s="3"/>
      <c r="M469" s="3"/>
      <c r="N469" s="61"/>
      <c r="O469" s="3"/>
      <c r="P469" s="61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61"/>
      <c r="C470" s="61"/>
      <c r="D470" s="61"/>
      <c r="E470" s="3"/>
      <c r="F470" s="3"/>
      <c r="G470" s="3"/>
      <c r="H470" s="3"/>
      <c r="I470" s="3"/>
      <c r="J470" s="3"/>
      <c r="K470" s="3"/>
      <c r="L470" s="3"/>
      <c r="M470" s="3"/>
      <c r="N470" s="61"/>
      <c r="O470" s="3"/>
      <c r="P470" s="61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61"/>
      <c r="C471" s="61"/>
      <c r="D471" s="61"/>
      <c r="E471" s="3"/>
      <c r="F471" s="3"/>
      <c r="G471" s="3"/>
      <c r="H471" s="3"/>
      <c r="I471" s="3"/>
      <c r="J471" s="3"/>
      <c r="K471" s="3"/>
      <c r="L471" s="3"/>
      <c r="M471" s="3"/>
      <c r="N471" s="61"/>
      <c r="O471" s="3"/>
      <c r="P471" s="61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61"/>
      <c r="C472" s="61"/>
      <c r="D472" s="61"/>
      <c r="E472" s="3"/>
      <c r="F472" s="3"/>
      <c r="G472" s="3"/>
      <c r="H472" s="3"/>
      <c r="I472" s="3"/>
      <c r="J472" s="3"/>
      <c r="K472" s="3"/>
      <c r="L472" s="3"/>
      <c r="M472" s="3"/>
      <c r="N472" s="61"/>
      <c r="O472" s="3"/>
      <c r="P472" s="61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61"/>
      <c r="C473" s="61"/>
      <c r="D473" s="61"/>
      <c r="E473" s="3"/>
      <c r="F473" s="3"/>
      <c r="G473" s="3"/>
      <c r="H473" s="3"/>
      <c r="I473" s="3"/>
      <c r="J473" s="3"/>
      <c r="K473" s="3"/>
      <c r="L473" s="3"/>
      <c r="M473" s="3"/>
      <c r="N473" s="61"/>
      <c r="O473" s="3"/>
      <c r="P473" s="61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61"/>
      <c r="C474" s="61"/>
      <c r="D474" s="61"/>
      <c r="E474" s="3"/>
      <c r="F474" s="3"/>
      <c r="G474" s="3"/>
      <c r="H474" s="3"/>
      <c r="I474" s="3"/>
      <c r="J474" s="3"/>
      <c r="K474" s="3"/>
      <c r="L474" s="3"/>
      <c r="M474" s="3"/>
      <c r="N474" s="61"/>
      <c r="O474" s="3"/>
      <c r="P474" s="61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61"/>
      <c r="C475" s="61"/>
      <c r="D475" s="61"/>
      <c r="E475" s="3"/>
      <c r="F475" s="3"/>
      <c r="G475" s="3"/>
      <c r="H475" s="3"/>
      <c r="I475" s="3"/>
      <c r="J475" s="3"/>
      <c r="K475" s="3"/>
      <c r="L475" s="3"/>
      <c r="M475" s="3"/>
      <c r="N475" s="61"/>
      <c r="O475" s="3"/>
      <c r="P475" s="61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61"/>
      <c r="C476" s="61"/>
      <c r="D476" s="61"/>
      <c r="E476" s="3"/>
      <c r="F476" s="3"/>
      <c r="G476" s="3"/>
      <c r="H476" s="3"/>
      <c r="I476" s="3"/>
      <c r="J476" s="3"/>
      <c r="K476" s="3"/>
      <c r="L476" s="3"/>
      <c r="M476" s="3"/>
      <c r="N476" s="61"/>
      <c r="O476" s="3"/>
      <c r="P476" s="61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61"/>
      <c r="C477" s="61"/>
      <c r="D477" s="61"/>
      <c r="E477" s="3"/>
      <c r="F477" s="3"/>
      <c r="G477" s="3"/>
      <c r="H477" s="3"/>
      <c r="I477" s="3"/>
      <c r="J477" s="3"/>
      <c r="K477" s="3"/>
      <c r="L477" s="3"/>
      <c r="M477" s="3"/>
      <c r="N477" s="61"/>
      <c r="O477" s="3"/>
      <c r="P477" s="61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61"/>
      <c r="C478" s="61"/>
      <c r="D478" s="61"/>
      <c r="E478" s="3"/>
      <c r="F478" s="3"/>
      <c r="G478" s="3"/>
      <c r="H478" s="3"/>
      <c r="I478" s="3"/>
      <c r="J478" s="3"/>
      <c r="K478" s="3"/>
      <c r="L478" s="3"/>
      <c r="M478" s="3"/>
      <c r="N478" s="61"/>
      <c r="O478" s="3"/>
      <c r="P478" s="61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61"/>
      <c r="C479" s="61"/>
      <c r="D479" s="61"/>
      <c r="E479" s="3"/>
      <c r="F479" s="3"/>
      <c r="G479" s="3"/>
      <c r="H479" s="3"/>
      <c r="I479" s="3"/>
      <c r="J479" s="3"/>
      <c r="K479" s="3"/>
      <c r="L479" s="3"/>
      <c r="M479" s="3"/>
      <c r="N479" s="61"/>
      <c r="O479" s="3"/>
      <c r="P479" s="61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61"/>
      <c r="C480" s="61"/>
      <c r="D480" s="61"/>
      <c r="E480" s="3"/>
      <c r="F480" s="3"/>
      <c r="G480" s="3"/>
      <c r="H480" s="3"/>
      <c r="I480" s="3"/>
      <c r="J480" s="3"/>
      <c r="K480" s="3"/>
      <c r="L480" s="3"/>
      <c r="M480" s="3"/>
      <c r="N480" s="61"/>
      <c r="O480" s="3"/>
      <c r="P480" s="61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61"/>
      <c r="C481" s="61"/>
      <c r="D481" s="61"/>
      <c r="E481" s="3"/>
      <c r="F481" s="3"/>
      <c r="G481" s="3"/>
      <c r="H481" s="3"/>
      <c r="I481" s="3"/>
      <c r="J481" s="3"/>
      <c r="K481" s="3"/>
      <c r="L481" s="3"/>
      <c r="M481" s="3"/>
      <c r="N481" s="61"/>
      <c r="O481" s="3"/>
      <c r="P481" s="61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61"/>
      <c r="C482" s="61"/>
      <c r="D482" s="61"/>
      <c r="E482" s="3"/>
      <c r="F482" s="3"/>
      <c r="G482" s="3"/>
      <c r="H482" s="3"/>
      <c r="I482" s="3"/>
      <c r="J482" s="3"/>
      <c r="K482" s="3"/>
      <c r="L482" s="3"/>
      <c r="M482" s="3"/>
      <c r="N482" s="61"/>
      <c r="O482" s="3"/>
      <c r="P482" s="61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61"/>
      <c r="C483" s="61"/>
      <c r="D483" s="61"/>
      <c r="E483" s="3"/>
      <c r="F483" s="3"/>
      <c r="G483" s="3"/>
      <c r="H483" s="3"/>
      <c r="I483" s="3"/>
      <c r="J483" s="3"/>
      <c r="K483" s="3"/>
      <c r="L483" s="3"/>
      <c r="M483" s="3"/>
      <c r="N483" s="61"/>
      <c r="O483" s="3"/>
      <c r="P483" s="61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61"/>
      <c r="C484" s="61"/>
      <c r="D484" s="61"/>
      <c r="E484" s="3"/>
      <c r="F484" s="3"/>
      <c r="G484" s="3"/>
      <c r="H484" s="3"/>
      <c r="I484" s="3"/>
      <c r="J484" s="3"/>
      <c r="K484" s="3"/>
      <c r="L484" s="3"/>
      <c r="M484" s="3"/>
      <c r="N484" s="61"/>
      <c r="O484" s="3"/>
      <c r="P484" s="61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61"/>
      <c r="C485" s="61"/>
      <c r="D485" s="61"/>
      <c r="E485" s="3"/>
      <c r="F485" s="3"/>
      <c r="G485" s="3"/>
      <c r="H485" s="3"/>
      <c r="I485" s="3"/>
      <c r="J485" s="3"/>
      <c r="K485" s="3"/>
      <c r="L485" s="3"/>
      <c r="M485" s="3"/>
      <c r="N485" s="61"/>
      <c r="O485" s="3"/>
      <c r="P485" s="61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61"/>
      <c r="C486" s="61"/>
      <c r="D486" s="61"/>
      <c r="E486" s="3"/>
      <c r="F486" s="3"/>
      <c r="G486" s="3"/>
      <c r="H486" s="3"/>
      <c r="I486" s="3"/>
      <c r="J486" s="3"/>
      <c r="K486" s="3"/>
      <c r="L486" s="3"/>
      <c r="M486" s="3"/>
      <c r="N486" s="61"/>
      <c r="O486" s="3"/>
      <c r="P486" s="61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61"/>
      <c r="C487" s="61"/>
      <c r="D487" s="61"/>
      <c r="E487" s="3"/>
      <c r="F487" s="3"/>
      <c r="G487" s="3"/>
      <c r="H487" s="3"/>
      <c r="I487" s="3"/>
      <c r="J487" s="3"/>
      <c r="K487" s="3"/>
      <c r="L487" s="3"/>
      <c r="M487" s="3"/>
      <c r="N487" s="61"/>
      <c r="O487" s="3"/>
      <c r="P487" s="61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61"/>
      <c r="C488" s="61"/>
      <c r="D488" s="61"/>
      <c r="E488" s="3"/>
      <c r="F488" s="3"/>
      <c r="G488" s="3"/>
      <c r="H488" s="3"/>
      <c r="I488" s="3"/>
      <c r="J488" s="3"/>
      <c r="K488" s="3"/>
      <c r="L488" s="3"/>
      <c r="M488" s="3"/>
      <c r="N488" s="61"/>
      <c r="O488" s="3"/>
      <c r="P488" s="61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61"/>
      <c r="C489" s="61"/>
      <c r="D489" s="61"/>
      <c r="E489" s="3"/>
      <c r="F489" s="3"/>
      <c r="G489" s="3"/>
      <c r="H489" s="3"/>
      <c r="I489" s="3"/>
      <c r="J489" s="3"/>
      <c r="K489" s="3"/>
      <c r="L489" s="3"/>
      <c r="M489" s="3"/>
      <c r="N489" s="61"/>
      <c r="O489" s="3"/>
      <c r="P489" s="61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61"/>
      <c r="C490" s="61"/>
      <c r="D490" s="61"/>
      <c r="E490" s="3"/>
      <c r="F490" s="3"/>
      <c r="G490" s="3"/>
      <c r="H490" s="3"/>
      <c r="I490" s="3"/>
      <c r="J490" s="3"/>
      <c r="K490" s="3"/>
      <c r="L490" s="3"/>
      <c r="M490" s="3"/>
      <c r="N490" s="61"/>
      <c r="O490" s="3"/>
      <c r="P490" s="61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61"/>
      <c r="C491" s="61"/>
      <c r="D491" s="61"/>
      <c r="E491" s="3"/>
      <c r="F491" s="3"/>
      <c r="G491" s="3"/>
      <c r="H491" s="3"/>
      <c r="I491" s="3"/>
      <c r="J491" s="3"/>
      <c r="K491" s="3"/>
      <c r="L491" s="3"/>
      <c r="M491" s="3"/>
      <c r="N491" s="61"/>
      <c r="O491" s="3"/>
      <c r="P491" s="61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61"/>
      <c r="C492" s="61"/>
      <c r="D492" s="61"/>
      <c r="E492" s="3"/>
      <c r="F492" s="3"/>
      <c r="G492" s="3"/>
      <c r="H492" s="3"/>
      <c r="I492" s="3"/>
      <c r="J492" s="3"/>
      <c r="K492" s="3"/>
      <c r="L492" s="3"/>
      <c r="M492" s="3"/>
      <c r="N492" s="61"/>
      <c r="O492" s="3"/>
      <c r="P492" s="61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61"/>
      <c r="C493" s="61"/>
      <c r="D493" s="61"/>
      <c r="E493" s="3"/>
      <c r="F493" s="3"/>
      <c r="G493" s="3"/>
      <c r="H493" s="3"/>
      <c r="I493" s="3"/>
      <c r="J493" s="3"/>
      <c r="K493" s="3"/>
      <c r="L493" s="3"/>
      <c r="M493" s="3"/>
      <c r="N493" s="61"/>
      <c r="O493" s="3"/>
      <c r="P493" s="61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61"/>
      <c r="C494" s="61"/>
      <c r="D494" s="61"/>
      <c r="E494" s="3"/>
      <c r="F494" s="3"/>
      <c r="G494" s="3"/>
      <c r="H494" s="3"/>
      <c r="I494" s="3"/>
      <c r="J494" s="3"/>
      <c r="K494" s="3"/>
      <c r="L494" s="3"/>
      <c r="M494" s="3"/>
      <c r="N494" s="61"/>
      <c r="O494" s="3"/>
      <c r="P494" s="61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61"/>
      <c r="C495" s="61"/>
      <c r="D495" s="61"/>
      <c r="E495" s="3"/>
      <c r="F495" s="3"/>
      <c r="G495" s="3"/>
      <c r="H495" s="3"/>
      <c r="I495" s="3"/>
      <c r="J495" s="3"/>
      <c r="K495" s="3"/>
      <c r="L495" s="3"/>
      <c r="M495" s="3"/>
      <c r="N495" s="61"/>
      <c r="O495" s="3"/>
      <c r="P495" s="61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61"/>
      <c r="C496" s="61"/>
      <c r="D496" s="61"/>
      <c r="E496" s="3"/>
      <c r="F496" s="3"/>
      <c r="G496" s="3"/>
      <c r="H496" s="3"/>
      <c r="I496" s="3"/>
      <c r="J496" s="3"/>
      <c r="K496" s="3"/>
      <c r="L496" s="3"/>
      <c r="M496" s="3"/>
      <c r="N496" s="61"/>
      <c r="O496" s="3"/>
      <c r="P496" s="61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61"/>
      <c r="C497" s="61"/>
      <c r="D497" s="61"/>
      <c r="E497" s="3"/>
      <c r="F497" s="3"/>
      <c r="G497" s="3"/>
      <c r="H497" s="3"/>
      <c r="I497" s="3"/>
      <c r="J497" s="3"/>
      <c r="K497" s="3"/>
      <c r="L497" s="3"/>
      <c r="M497" s="3"/>
      <c r="N497" s="61"/>
      <c r="O497" s="3"/>
      <c r="P497" s="61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61"/>
      <c r="C498" s="61"/>
      <c r="D498" s="61"/>
      <c r="E498" s="3"/>
      <c r="F498" s="3"/>
      <c r="G498" s="3"/>
      <c r="H498" s="3"/>
      <c r="I498" s="3"/>
      <c r="J498" s="3"/>
      <c r="K498" s="3"/>
      <c r="L498" s="3"/>
      <c r="M498" s="3"/>
      <c r="N498" s="61"/>
      <c r="O498" s="3"/>
      <c r="P498" s="61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61"/>
      <c r="C499" s="61"/>
      <c r="D499" s="61"/>
      <c r="E499" s="3"/>
      <c r="F499" s="3"/>
      <c r="G499" s="3"/>
      <c r="H499" s="3"/>
      <c r="I499" s="3"/>
      <c r="J499" s="3"/>
      <c r="K499" s="3"/>
      <c r="L499" s="3"/>
      <c r="M499" s="3"/>
      <c r="N499" s="61"/>
      <c r="O499" s="3"/>
      <c r="P499" s="61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61"/>
      <c r="C500" s="61"/>
      <c r="D500" s="61"/>
      <c r="E500" s="3"/>
      <c r="F500" s="3"/>
      <c r="G500" s="3"/>
      <c r="H500" s="3"/>
      <c r="I500" s="3"/>
      <c r="J500" s="3"/>
      <c r="K500" s="3"/>
      <c r="L500" s="3"/>
      <c r="M500" s="3"/>
      <c r="N500" s="61"/>
      <c r="O500" s="3"/>
      <c r="P500" s="61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61"/>
      <c r="C501" s="61"/>
      <c r="D501" s="61"/>
      <c r="E501" s="3"/>
      <c r="F501" s="3"/>
      <c r="G501" s="3"/>
      <c r="H501" s="3"/>
      <c r="I501" s="3"/>
      <c r="J501" s="3"/>
      <c r="K501" s="3"/>
      <c r="L501" s="3"/>
      <c r="M501" s="3"/>
      <c r="N501" s="61"/>
      <c r="O501" s="3"/>
      <c r="P501" s="61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61"/>
      <c r="C502" s="61"/>
      <c r="D502" s="61"/>
      <c r="E502" s="3"/>
      <c r="F502" s="3"/>
      <c r="G502" s="3"/>
      <c r="H502" s="3"/>
      <c r="I502" s="3"/>
      <c r="J502" s="3"/>
      <c r="K502" s="3"/>
      <c r="L502" s="3"/>
      <c r="M502" s="3"/>
      <c r="N502" s="61"/>
      <c r="O502" s="3"/>
      <c r="P502" s="61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61"/>
      <c r="C503" s="61"/>
      <c r="D503" s="61"/>
      <c r="E503" s="3"/>
      <c r="F503" s="3"/>
      <c r="G503" s="3"/>
      <c r="H503" s="3"/>
      <c r="I503" s="3"/>
      <c r="J503" s="3"/>
      <c r="K503" s="3"/>
      <c r="L503" s="3"/>
      <c r="M503" s="3"/>
      <c r="N503" s="61"/>
      <c r="O503" s="3"/>
      <c r="P503" s="61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61"/>
      <c r="C504" s="61"/>
      <c r="D504" s="61"/>
      <c r="E504" s="3"/>
      <c r="F504" s="3"/>
      <c r="G504" s="3"/>
      <c r="H504" s="3"/>
      <c r="I504" s="3"/>
      <c r="J504" s="3"/>
      <c r="K504" s="3"/>
      <c r="L504" s="3"/>
      <c r="M504" s="3"/>
      <c r="N504" s="61"/>
      <c r="O504" s="3"/>
      <c r="P504" s="61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61"/>
      <c r="C505" s="61"/>
      <c r="D505" s="61"/>
      <c r="E505" s="3"/>
      <c r="F505" s="3"/>
      <c r="G505" s="3"/>
      <c r="H505" s="3"/>
      <c r="I505" s="3"/>
      <c r="J505" s="3"/>
      <c r="K505" s="3"/>
      <c r="L505" s="3"/>
      <c r="M505" s="3"/>
      <c r="N505" s="61"/>
      <c r="O505" s="3"/>
      <c r="P505" s="61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61"/>
      <c r="C506" s="61"/>
      <c r="D506" s="61"/>
      <c r="E506" s="3"/>
      <c r="F506" s="3"/>
      <c r="G506" s="3"/>
      <c r="H506" s="3"/>
      <c r="I506" s="3"/>
      <c r="J506" s="3"/>
      <c r="K506" s="3"/>
      <c r="L506" s="3"/>
      <c r="M506" s="3"/>
      <c r="N506" s="61"/>
      <c r="O506" s="3"/>
      <c r="P506" s="61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61"/>
      <c r="C507" s="61"/>
      <c r="D507" s="61"/>
      <c r="E507" s="3"/>
      <c r="F507" s="3"/>
      <c r="G507" s="3"/>
      <c r="H507" s="3"/>
      <c r="I507" s="3"/>
      <c r="J507" s="3"/>
      <c r="K507" s="3"/>
      <c r="L507" s="3"/>
      <c r="M507" s="3"/>
      <c r="N507" s="61"/>
      <c r="O507" s="3"/>
      <c r="P507" s="61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61"/>
      <c r="C508" s="61"/>
      <c r="D508" s="61"/>
      <c r="E508" s="3"/>
      <c r="F508" s="3"/>
      <c r="G508" s="3"/>
      <c r="H508" s="3"/>
      <c r="I508" s="3"/>
      <c r="J508" s="3"/>
      <c r="K508" s="3"/>
      <c r="L508" s="3"/>
      <c r="M508" s="3"/>
      <c r="N508" s="61"/>
      <c r="O508" s="3"/>
      <c r="P508" s="61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61"/>
      <c r="C509" s="61"/>
      <c r="D509" s="61"/>
      <c r="E509" s="3"/>
      <c r="F509" s="3"/>
      <c r="G509" s="3"/>
      <c r="H509" s="3"/>
      <c r="I509" s="3"/>
      <c r="J509" s="3"/>
      <c r="K509" s="3"/>
      <c r="L509" s="3"/>
      <c r="M509" s="3"/>
      <c r="N509" s="61"/>
      <c r="O509" s="3"/>
      <c r="P509" s="61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61"/>
      <c r="C510" s="61"/>
      <c r="D510" s="61"/>
      <c r="E510" s="3"/>
      <c r="F510" s="3"/>
      <c r="G510" s="3"/>
      <c r="H510" s="3"/>
      <c r="I510" s="3"/>
      <c r="J510" s="3"/>
      <c r="K510" s="3"/>
      <c r="L510" s="3"/>
      <c r="M510" s="3"/>
      <c r="N510" s="61"/>
      <c r="O510" s="3"/>
      <c r="P510" s="61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61"/>
      <c r="C511" s="61"/>
      <c r="D511" s="61"/>
      <c r="E511" s="3"/>
      <c r="F511" s="3"/>
      <c r="G511" s="3"/>
      <c r="H511" s="3"/>
      <c r="I511" s="3"/>
      <c r="J511" s="3"/>
      <c r="K511" s="3"/>
      <c r="L511" s="3"/>
      <c r="M511" s="3"/>
      <c r="N511" s="61"/>
      <c r="O511" s="3"/>
      <c r="P511" s="61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61"/>
      <c r="C512" s="61"/>
      <c r="D512" s="61"/>
      <c r="E512" s="3"/>
      <c r="F512" s="3"/>
      <c r="G512" s="3"/>
      <c r="H512" s="3"/>
      <c r="I512" s="3"/>
      <c r="J512" s="3"/>
      <c r="K512" s="3"/>
      <c r="L512" s="3"/>
      <c r="M512" s="3"/>
      <c r="N512" s="61"/>
      <c r="O512" s="3"/>
      <c r="P512" s="61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61"/>
      <c r="C513" s="61"/>
      <c r="D513" s="61"/>
      <c r="E513" s="3"/>
      <c r="F513" s="3"/>
      <c r="G513" s="3"/>
      <c r="H513" s="3"/>
      <c r="I513" s="3"/>
      <c r="J513" s="3"/>
      <c r="K513" s="3"/>
      <c r="L513" s="3"/>
      <c r="M513" s="3"/>
      <c r="N513" s="61"/>
      <c r="O513" s="3"/>
      <c r="P513" s="61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61"/>
      <c r="C514" s="61"/>
      <c r="D514" s="61"/>
      <c r="E514" s="3"/>
      <c r="F514" s="3"/>
      <c r="G514" s="3"/>
      <c r="H514" s="3"/>
      <c r="I514" s="3"/>
      <c r="J514" s="3"/>
      <c r="K514" s="3"/>
      <c r="L514" s="3"/>
      <c r="M514" s="3"/>
      <c r="N514" s="61"/>
      <c r="O514" s="3"/>
      <c r="P514" s="61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61"/>
      <c r="C515" s="61"/>
      <c r="D515" s="61"/>
      <c r="E515" s="3"/>
      <c r="F515" s="3"/>
      <c r="G515" s="3"/>
      <c r="H515" s="3"/>
      <c r="I515" s="3"/>
      <c r="J515" s="3"/>
      <c r="K515" s="3"/>
      <c r="L515" s="3"/>
      <c r="M515" s="3"/>
      <c r="N515" s="61"/>
      <c r="O515" s="3"/>
      <c r="P515" s="61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61"/>
      <c r="C516" s="61"/>
      <c r="D516" s="61"/>
      <c r="E516" s="3"/>
      <c r="F516" s="3"/>
      <c r="G516" s="3"/>
      <c r="H516" s="3"/>
      <c r="I516" s="3"/>
      <c r="J516" s="3"/>
      <c r="K516" s="3"/>
      <c r="L516" s="3"/>
      <c r="M516" s="3"/>
      <c r="N516" s="61"/>
      <c r="O516" s="3"/>
      <c r="P516" s="61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61"/>
      <c r="C517" s="61"/>
      <c r="D517" s="61"/>
      <c r="E517" s="3"/>
      <c r="F517" s="3"/>
      <c r="G517" s="3"/>
      <c r="H517" s="3"/>
      <c r="I517" s="3"/>
      <c r="J517" s="3"/>
      <c r="K517" s="3"/>
      <c r="L517" s="3"/>
      <c r="M517" s="3"/>
      <c r="N517" s="61"/>
      <c r="O517" s="3"/>
      <c r="P517" s="61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61"/>
      <c r="C518" s="61"/>
      <c r="D518" s="61"/>
      <c r="E518" s="3"/>
      <c r="F518" s="3"/>
      <c r="G518" s="3"/>
      <c r="H518" s="3"/>
      <c r="I518" s="3"/>
      <c r="J518" s="3"/>
      <c r="K518" s="3"/>
      <c r="L518" s="3"/>
      <c r="M518" s="3"/>
      <c r="N518" s="61"/>
      <c r="O518" s="3"/>
      <c r="P518" s="61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61"/>
      <c r="C519" s="61"/>
      <c r="D519" s="61"/>
      <c r="E519" s="3"/>
      <c r="F519" s="3"/>
      <c r="G519" s="3"/>
      <c r="H519" s="3"/>
      <c r="I519" s="3"/>
      <c r="J519" s="3"/>
      <c r="K519" s="3"/>
      <c r="L519" s="3"/>
      <c r="M519" s="3"/>
      <c r="N519" s="61"/>
      <c r="O519" s="3"/>
      <c r="P519" s="61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61"/>
      <c r="C520" s="61"/>
      <c r="D520" s="61"/>
      <c r="E520" s="3"/>
      <c r="F520" s="3"/>
      <c r="G520" s="3"/>
      <c r="H520" s="3"/>
      <c r="I520" s="3"/>
      <c r="J520" s="3"/>
      <c r="K520" s="3"/>
      <c r="L520" s="3"/>
      <c r="M520" s="3"/>
      <c r="N520" s="61"/>
      <c r="O520" s="3"/>
      <c r="P520" s="61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61"/>
      <c r="C521" s="61"/>
      <c r="D521" s="61"/>
      <c r="E521" s="3"/>
      <c r="F521" s="3"/>
      <c r="G521" s="3"/>
      <c r="H521" s="3"/>
      <c r="I521" s="3"/>
      <c r="J521" s="3"/>
      <c r="K521" s="3"/>
      <c r="L521" s="3"/>
      <c r="M521" s="3"/>
      <c r="N521" s="61"/>
      <c r="O521" s="3"/>
      <c r="P521" s="61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61"/>
      <c r="C522" s="61"/>
      <c r="D522" s="61"/>
      <c r="E522" s="3"/>
      <c r="F522" s="3"/>
      <c r="G522" s="3"/>
      <c r="H522" s="3"/>
      <c r="I522" s="3"/>
      <c r="J522" s="3"/>
      <c r="K522" s="3"/>
      <c r="L522" s="3"/>
      <c r="M522" s="3"/>
      <c r="N522" s="61"/>
      <c r="O522" s="3"/>
      <c r="P522" s="61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61"/>
      <c r="C523" s="61"/>
      <c r="D523" s="61"/>
      <c r="E523" s="3"/>
      <c r="F523" s="3"/>
      <c r="G523" s="3"/>
      <c r="H523" s="3"/>
      <c r="I523" s="3"/>
      <c r="J523" s="3"/>
      <c r="K523" s="3"/>
      <c r="L523" s="3"/>
      <c r="M523" s="3"/>
      <c r="N523" s="61"/>
      <c r="O523" s="3"/>
      <c r="P523" s="61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61"/>
      <c r="C524" s="61"/>
      <c r="D524" s="61"/>
      <c r="E524" s="3"/>
      <c r="F524" s="3"/>
      <c r="G524" s="3"/>
      <c r="H524" s="3"/>
      <c r="I524" s="3"/>
      <c r="J524" s="3"/>
      <c r="K524" s="3"/>
      <c r="L524" s="3"/>
      <c r="M524" s="3"/>
      <c r="N524" s="61"/>
      <c r="O524" s="3"/>
      <c r="P524" s="61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61"/>
      <c r="C525" s="61"/>
      <c r="D525" s="61"/>
      <c r="E525" s="3"/>
      <c r="F525" s="3"/>
      <c r="G525" s="3"/>
      <c r="H525" s="3"/>
      <c r="I525" s="3"/>
      <c r="J525" s="3"/>
      <c r="K525" s="3"/>
      <c r="L525" s="3"/>
      <c r="M525" s="3"/>
      <c r="N525" s="61"/>
      <c r="O525" s="3"/>
      <c r="P525" s="61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61"/>
      <c r="C526" s="61"/>
      <c r="D526" s="61"/>
      <c r="E526" s="3"/>
      <c r="F526" s="3"/>
      <c r="G526" s="3"/>
      <c r="H526" s="3"/>
      <c r="I526" s="3"/>
      <c r="J526" s="3"/>
      <c r="K526" s="3"/>
      <c r="L526" s="3"/>
      <c r="M526" s="3"/>
      <c r="N526" s="61"/>
      <c r="O526" s="3"/>
      <c r="P526" s="61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61"/>
      <c r="C527" s="61"/>
      <c r="D527" s="61"/>
      <c r="E527" s="3"/>
      <c r="F527" s="3"/>
      <c r="G527" s="3"/>
      <c r="H527" s="3"/>
      <c r="I527" s="3"/>
      <c r="J527" s="3"/>
      <c r="K527" s="3"/>
      <c r="L527" s="3"/>
      <c r="M527" s="3"/>
      <c r="N527" s="61"/>
      <c r="O527" s="3"/>
      <c r="P527" s="61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61"/>
      <c r="C528" s="61"/>
      <c r="D528" s="61"/>
      <c r="E528" s="3"/>
      <c r="F528" s="3"/>
      <c r="G528" s="3"/>
      <c r="H528" s="3"/>
      <c r="I528" s="3"/>
      <c r="J528" s="3"/>
      <c r="K528" s="3"/>
      <c r="L528" s="3"/>
      <c r="M528" s="3"/>
      <c r="N528" s="61"/>
      <c r="O528" s="3"/>
      <c r="P528" s="61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61"/>
      <c r="C529" s="61"/>
      <c r="D529" s="61"/>
      <c r="E529" s="3"/>
      <c r="F529" s="3"/>
      <c r="G529" s="3"/>
      <c r="H529" s="3"/>
      <c r="I529" s="3"/>
      <c r="J529" s="3"/>
      <c r="K529" s="3"/>
      <c r="L529" s="3"/>
      <c r="M529" s="3"/>
      <c r="N529" s="61"/>
      <c r="O529" s="3"/>
      <c r="P529" s="61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61"/>
      <c r="C530" s="61"/>
      <c r="D530" s="61"/>
      <c r="E530" s="3"/>
      <c r="F530" s="3"/>
      <c r="G530" s="3"/>
      <c r="H530" s="3"/>
      <c r="I530" s="3"/>
      <c r="J530" s="3"/>
      <c r="K530" s="3"/>
      <c r="L530" s="3"/>
      <c r="M530" s="3"/>
      <c r="N530" s="61"/>
      <c r="O530" s="3"/>
      <c r="P530" s="61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61"/>
      <c r="C531" s="61"/>
      <c r="D531" s="61"/>
      <c r="E531" s="3"/>
      <c r="F531" s="3"/>
      <c r="G531" s="3"/>
      <c r="H531" s="3"/>
      <c r="I531" s="3"/>
      <c r="J531" s="3"/>
      <c r="K531" s="3"/>
      <c r="L531" s="3"/>
      <c r="M531" s="3"/>
      <c r="N531" s="61"/>
      <c r="O531" s="3"/>
      <c r="P531" s="61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61"/>
      <c r="C532" s="61"/>
      <c r="D532" s="61"/>
      <c r="E532" s="3"/>
      <c r="F532" s="3"/>
      <c r="G532" s="3"/>
      <c r="H532" s="3"/>
      <c r="I532" s="3"/>
      <c r="J532" s="3"/>
      <c r="K532" s="3"/>
      <c r="L532" s="3"/>
      <c r="M532" s="3"/>
      <c r="N532" s="61"/>
      <c r="O532" s="3"/>
      <c r="P532" s="61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61"/>
      <c r="C533" s="61"/>
      <c r="D533" s="61"/>
      <c r="E533" s="3"/>
      <c r="F533" s="3"/>
      <c r="G533" s="3"/>
      <c r="H533" s="3"/>
      <c r="I533" s="3"/>
      <c r="J533" s="3"/>
      <c r="K533" s="3"/>
      <c r="L533" s="3"/>
      <c r="M533" s="3"/>
      <c r="N533" s="61"/>
      <c r="O533" s="3"/>
      <c r="P533" s="61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61"/>
      <c r="C534" s="61"/>
      <c r="D534" s="61"/>
      <c r="E534" s="3"/>
      <c r="F534" s="3"/>
      <c r="G534" s="3"/>
      <c r="H534" s="3"/>
      <c r="I534" s="3"/>
      <c r="J534" s="3"/>
      <c r="K534" s="3"/>
      <c r="L534" s="3"/>
      <c r="M534" s="3"/>
      <c r="N534" s="61"/>
      <c r="O534" s="3"/>
      <c r="P534" s="61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61"/>
      <c r="C535" s="61"/>
      <c r="D535" s="61"/>
      <c r="E535" s="3"/>
      <c r="F535" s="3"/>
      <c r="G535" s="3"/>
      <c r="H535" s="3"/>
      <c r="I535" s="3"/>
      <c r="J535" s="3"/>
      <c r="K535" s="3"/>
      <c r="L535" s="3"/>
      <c r="M535" s="3"/>
      <c r="N535" s="61"/>
      <c r="O535" s="3"/>
      <c r="P535" s="61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61"/>
      <c r="C536" s="61"/>
      <c r="D536" s="61"/>
      <c r="E536" s="3"/>
      <c r="F536" s="3"/>
      <c r="G536" s="3"/>
      <c r="H536" s="3"/>
      <c r="I536" s="3"/>
      <c r="J536" s="3"/>
      <c r="K536" s="3"/>
      <c r="L536" s="3"/>
      <c r="M536" s="3"/>
      <c r="N536" s="61"/>
      <c r="O536" s="3"/>
      <c r="P536" s="61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61"/>
      <c r="C537" s="61"/>
      <c r="D537" s="61"/>
      <c r="E537" s="3"/>
      <c r="F537" s="3"/>
      <c r="G537" s="3"/>
      <c r="H537" s="3"/>
      <c r="I537" s="3"/>
      <c r="J537" s="3"/>
      <c r="K537" s="3"/>
      <c r="L537" s="3"/>
      <c r="M537" s="3"/>
      <c r="N537" s="61"/>
      <c r="O537" s="3"/>
      <c r="P537" s="61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61"/>
      <c r="C538" s="61"/>
      <c r="D538" s="61"/>
      <c r="E538" s="3"/>
      <c r="F538" s="3"/>
      <c r="G538" s="3"/>
      <c r="H538" s="3"/>
      <c r="I538" s="3"/>
      <c r="J538" s="3"/>
      <c r="K538" s="3"/>
      <c r="L538" s="3"/>
      <c r="M538" s="3"/>
      <c r="N538" s="61"/>
      <c r="O538" s="3"/>
      <c r="P538" s="61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61"/>
      <c r="C539" s="61"/>
      <c r="D539" s="61"/>
      <c r="E539" s="3"/>
      <c r="F539" s="3"/>
      <c r="G539" s="3"/>
      <c r="H539" s="3"/>
      <c r="I539" s="3"/>
      <c r="J539" s="3"/>
      <c r="K539" s="3"/>
      <c r="L539" s="3"/>
      <c r="M539" s="3"/>
      <c r="N539" s="61"/>
      <c r="O539" s="3"/>
      <c r="P539" s="61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61"/>
      <c r="C540" s="61"/>
      <c r="D540" s="61"/>
      <c r="E540" s="3"/>
      <c r="F540" s="3"/>
      <c r="G540" s="3"/>
      <c r="H540" s="3"/>
      <c r="I540" s="3"/>
      <c r="J540" s="3"/>
      <c r="K540" s="3"/>
      <c r="L540" s="3"/>
      <c r="M540" s="3"/>
      <c r="N540" s="61"/>
      <c r="O540" s="3"/>
      <c r="P540" s="61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61"/>
      <c r="C541" s="61"/>
      <c r="D541" s="61"/>
      <c r="E541" s="3"/>
      <c r="F541" s="3"/>
      <c r="G541" s="3"/>
      <c r="H541" s="3"/>
      <c r="I541" s="3"/>
      <c r="J541" s="3"/>
      <c r="K541" s="3"/>
      <c r="L541" s="3"/>
      <c r="M541" s="3"/>
      <c r="N541" s="61"/>
      <c r="O541" s="3"/>
      <c r="P541" s="61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61"/>
      <c r="C542" s="61"/>
      <c r="D542" s="61"/>
      <c r="E542" s="3"/>
      <c r="F542" s="3"/>
      <c r="G542" s="3"/>
      <c r="H542" s="3"/>
      <c r="I542" s="3"/>
      <c r="J542" s="3"/>
      <c r="K542" s="3"/>
      <c r="L542" s="3"/>
      <c r="M542" s="3"/>
      <c r="N542" s="61"/>
      <c r="O542" s="3"/>
      <c r="P542" s="61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61"/>
      <c r="C543" s="61"/>
      <c r="D543" s="61"/>
      <c r="E543" s="3"/>
      <c r="F543" s="3"/>
      <c r="G543" s="3"/>
      <c r="H543" s="3"/>
      <c r="I543" s="3"/>
      <c r="J543" s="3"/>
      <c r="K543" s="3"/>
      <c r="L543" s="3"/>
      <c r="M543" s="3"/>
      <c r="N543" s="61"/>
      <c r="O543" s="3"/>
      <c r="P543" s="61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61"/>
      <c r="C544" s="61"/>
      <c r="D544" s="61"/>
      <c r="E544" s="3"/>
      <c r="F544" s="3"/>
      <c r="G544" s="3"/>
      <c r="H544" s="3"/>
      <c r="I544" s="3"/>
      <c r="J544" s="3"/>
      <c r="K544" s="3"/>
      <c r="L544" s="3"/>
      <c r="M544" s="3"/>
      <c r="N544" s="61"/>
      <c r="O544" s="3"/>
      <c r="P544" s="61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61"/>
      <c r="C545" s="61"/>
      <c r="D545" s="61"/>
      <c r="E545" s="3"/>
      <c r="F545" s="3"/>
      <c r="G545" s="3"/>
      <c r="H545" s="3"/>
      <c r="I545" s="3"/>
      <c r="J545" s="3"/>
      <c r="K545" s="3"/>
      <c r="L545" s="3"/>
      <c r="M545" s="3"/>
      <c r="N545" s="61"/>
      <c r="O545" s="3"/>
      <c r="P545" s="61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61"/>
      <c r="C546" s="61"/>
      <c r="D546" s="61"/>
      <c r="E546" s="3"/>
      <c r="F546" s="3"/>
      <c r="G546" s="3"/>
      <c r="H546" s="3"/>
      <c r="I546" s="3"/>
      <c r="J546" s="3"/>
      <c r="K546" s="3"/>
      <c r="L546" s="3"/>
      <c r="M546" s="3"/>
      <c r="N546" s="61"/>
      <c r="O546" s="3"/>
      <c r="P546" s="61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61"/>
      <c r="C547" s="61"/>
      <c r="D547" s="61"/>
      <c r="E547" s="3"/>
      <c r="F547" s="3"/>
      <c r="G547" s="3"/>
      <c r="H547" s="3"/>
      <c r="I547" s="3"/>
      <c r="J547" s="3"/>
      <c r="K547" s="3"/>
      <c r="L547" s="3"/>
      <c r="M547" s="3"/>
      <c r="N547" s="61"/>
      <c r="O547" s="3"/>
      <c r="P547" s="61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61"/>
      <c r="C548" s="61"/>
      <c r="D548" s="61"/>
      <c r="E548" s="3"/>
      <c r="F548" s="3"/>
      <c r="G548" s="3"/>
      <c r="H548" s="3"/>
      <c r="I548" s="3"/>
      <c r="J548" s="3"/>
      <c r="K548" s="3"/>
      <c r="L548" s="3"/>
      <c r="M548" s="3"/>
      <c r="N548" s="61"/>
      <c r="O548" s="3"/>
      <c r="P548" s="61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61"/>
      <c r="C549" s="61"/>
      <c r="D549" s="61"/>
      <c r="E549" s="3"/>
      <c r="F549" s="3"/>
      <c r="G549" s="3"/>
      <c r="H549" s="3"/>
      <c r="I549" s="3"/>
      <c r="J549" s="3"/>
      <c r="K549" s="3"/>
      <c r="L549" s="3"/>
      <c r="M549" s="3"/>
      <c r="N549" s="61"/>
      <c r="O549" s="3"/>
      <c r="P549" s="61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61"/>
      <c r="C550" s="61"/>
      <c r="D550" s="61"/>
      <c r="E550" s="3"/>
      <c r="F550" s="3"/>
      <c r="G550" s="3"/>
      <c r="H550" s="3"/>
      <c r="I550" s="3"/>
      <c r="J550" s="3"/>
      <c r="K550" s="3"/>
      <c r="L550" s="3"/>
      <c r="M550" s="3"/>
      <c r="N550" s="61"/>
      <c r="O550" s="3"/>
      <c r="P550" s="61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61"/>
      <c r="C551" s="61"/>
      <c r="D551" s="61"/>
      <c r="E551" s="3"/>
      <c r="F551" s="3"/>
      <c r="G551" s="3"/>
      <c r="H551" s="3"/>
      <c r="I551" s="3"/>
      <c r="J551" s="3"/>
      <c r="K551" s="3"/>
      <c r="L551" s="3"/>
      <c r="M551" s="3"/>
      <c r="N551" s="61"/>
      <c r="O551" s="3"/>
      <c r="P551" s="61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61"/>
      <c r="C552" s="61"/>
      <c r="D552" s="61"/>
      <c r="E552" s="3"/>
      <c r="F552" s="3"/>
      <c r="G552" s="3"/>
      <c r="H552" s="3"/>
      <c r="I552" s="3"/>
      <c r="J552" s="3"/>
      <c r="K552" s="3"/>
      <c r="L552" s="3"/>
      <c r="M552" s="3"/>
      <c r="N552" s="61"/>
      <c r="O552" s="3"/>
      <c r="P552" s="61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61"/>
      <c r="C553" s="61"/>
      <c r="D553" s="61"/>
      <c r="E553" s="3"/>
      <c r="F553" s="3"/>
      <c r="G553" s="3"/>
      <c r="H553" s="3"/>
      <c r="I553" s="3"/>
      <c r="J553" s="3"/>
      <c r="K553" s="3"/>
      <c r="L553" s="3"/>
      <c r="M553" s="3"/>
      <c r="N553" s="61"/>
      <c r="O553" s="3"/>
      <c r="P553" s="61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61"/>
      <c r="C554" s="61"/>
      <c r="D554" s="61"/>
      <c r="E554" s="3"/>
      <c r="F554" s="3"/>
      <c r="G554" s="3"/>
      <c r="H554" s="3"/>
      <c r="I554" s="3"/>
      <c r="J554" s="3"/>
      <c r="K554" s="3"/>
      <c r="L554" s="3"/>
      <c r="M554" s="3"/>
      <c r="N554" s="61"/>
      <c r="O554" s="3"/>
      <c r="P554" s="61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61"/>
      <c r="C555" s="61"/>
      <c r="D555" s="61"/>
      <c r="E555" s="3"/>
      <c r="F555" s="3"/>
      <c r="G555" s="3"/>
      <c r="H555" s="3"/>
      <c r="I555" s="3"/>
      <c r="J555" s="3"/>
      <c r="K555" s="3"/>
      <c r="L555" s="3"/>
      <c r="M555" s="3"/>
      <c r="N555" s="61"/>
      <c r="O555" s="3"/>
      <c r="P555" s="61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61"/>
      <c r="C556" s="61"/>
      <c r="D556" s="61"/>
      <c r="E556" s="3"/>
      <c r="F556" s="3"/>
      <c r="G556" s="3"/>
      <c r="H556" s="3"/>
      <c r="I556" s="3"/>
      <c r="J556" s="3"/>
      <c r="K556" s="3"/>
      <c r="L556" s="3"/>
      <c r="M556" s="3"/>
      <c r="N556" s="61"/>
      <c r="O556" s="3"/>
      <c r="P556" s="61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61"/>
      <c r="C557" s="61"/>
      <c r="D557" s="61"/>
      <c r="E557" s="3"/>
      <c r="F557" s="3"/>
      <c r="G557" s="3"/>
      <c r="H557" s="3"/>
      <c r="I557" s="3"/>
      <c r="J557" s="3"/>
      <c r="K557" s="3"/>
      <c r="L557" s="3"/>
      <c r="M557" s="3"/>
      <c r="N557" s="61"/>
      <c r="O557" s="3"/>
      <c r="P557" s="61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61"/>
      <c r="C558" s="61"/>
      <c r="D558" s="61"/>
      <c r="E558" s="3"/>
      <c r="F558" s="3"/>
      <c r="G558" s="3"/>
      <c r="H558" s="3"/>
      <c r="I558" s="3"/>
      <c r="J558" s="3"/>
      <c r="K558" s="3"/>
      <c r="L558" s="3"/>
      <c r="M558" s="3"/>
      <c r="N558" s="61"/>
      <c r="O558" s="3"/>
      <c r="P558" s="61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61"/>
      <c r="C559" s="61"/>
      <c r="D559" s="61"/>
      <c r="E559" s="3"/>
      <c r="F559" s="3"/>
      <c r="G559" s="3"/>
      <c r="H559" s="3"/>
      <c r="I559" s="3"/>
      <c r="J559" s="3"/>
      <c r="K559" s="3"/>
      <c r="L559" s="3"/>
      <c r="M559" s="3"/>
      <c r="N559" s="61"/>
      <c r="O559" s="3"/>
      <c r="P559" s="61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61"/>
      <c r="C560" s="61"/>
      <c r="D560" s="61"/>
      <c r="E560" s="3"/>
      <c r="F560" s="3"/>
      <c r="G560" s="3"/>
      <c r="H560" s="3"/>
      <c r="I560" s="3"/>
      <c r="J560" s="3"/>
      <c r="K560" s="3"/>
      <c r="L560" s="3"/>
      <c r="M560" s="3"/>
      <c r="N560" s="61"/>
      <c r="O560" s="3"/>
      <c r="P560" s="61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61"/>
      <c r="C561" s="61"/>
      <c r="D561" s="61"/>
      <c r="E561" s="3"/>
      <c r="F561" s="3"/>
      <c r="G561" s="3"/>
      <c r="H561" s="3"/>
      <c r="I561" s="3"/>
      <c r="J561" s="3"/>
      <c r="K561" s="3"/>
      <c r="L561" s="3"/>
      <c r="M561" s="3"/>
      <c r="N561" s="61"/>
      <c r="O561" s="3"/>
      <c r="P561" s="61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61"/>
      <c r="C562" s="61"/>
      <c r="D562" s="61"/>
      <c r="E562" s="3"/>
      <c r="F562" s="3"/>
      <c r="G562" s="3"/>
      <c r="H562" s="3"/>
      <c r="I562" s="3"/>
      <c r="J562" s="3"/>
      <c r="K562" s="3"/>
      <c r="L562" s="3"/>
      <c r="M562" s="3"/>
      <c r="N562" s="61"/>
      <c r="O562" s="3"/>
      <c r="P562" s="61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61"/>
      <c r="C563" s="61"/>
      <c r="D563" s="61"/>
      <c r="E563" s="3"/>
      <c r="F563" s="3"/>
      <c r="G563" s="3"/>
      <c r="H563" s="3"/>
      <c r="I563" s="3"/>
      <c r="J563" s="3"/>
      <c r="K563" s="3"/>
      <c r="L563" s="3"/>
      <c r="M563" s="3"/>
      <c r="N563" s="61"/>
      <c r="O563" s="3"/>
      <c r="P563" s="61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61"/>
      <c r="C564" s="61"/>
      <c r="D564" s="61"/>
      <c r="E564" s="3"/>
      <c r="F564" s="3"/>
      <c r="G564" s="3"/>
      <c r="H564" s="3"/>
      <c r="I564" s="3"/>
      <c r="J564" s="3"/>
      <c r="K564" s="3"/>
      <c r="L564" s="3"/>
      <c r="M564" s="3"/>
      <c r="N564" s="61"/>
      <c r="O564" s="3"/>
      <c r="P564" s="61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61"/>
      <c r="C565" s="61"/>
      <c r="D565" s="61"/>
      <c r="E565" s="3"/>
      <c r="F565" s="3"/>
      <c r="G565" s="3"/>
      <c r="H565" s="3"/>
      <c r="I565" s="3"/>
      <c r="J565" s="3"/>
      <c r="K565" s="3"/>
      <c r="L565" s="3"/>
      <c r="M565" s="3"/>
      <c r="N565" s="61"/>
      <c r="O565" s="3"/>
      <c r="P565" s="61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61"/>
      <c r="C566" s="61"/>
      <c r="D566" s="61"/>
      <c r="E566" s="3"/>
      <c r="F566" s="3"/>
      <c r="G566" s="3"/>
      <c r="H566" s="3"/>
      <c r="I566" s="3"/>
      <c r="J566" s="3"/>
      <c r="K566" s="3"/>
      <c r="L566" s="3"/>
      <c r="M566" s="3"/>
      <c r="N566" s="61"/>
      <c r="O566" s="3"/>
      <c r="P566" s="61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61"/>
      <c r="C567" s="61"/>
      <c r="D567" s="61"/>
      <c r="E567" s="3"/>
      <c r="F567" s="3"/>
      <c r="G567" s="3"/>
      <c r="H567" s="3"/>
      <c r="I567" s="3"/>
      <c r="J567" s="3"/>
      <c r="K567" s="3"/>
      <c r="L567" s="3"/>
      <c r="M567" s="3"/>
      <c r="N567" s="61"/>
      <c r="O567" s="3"/>
      <c r="P567" s="61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61"/>
      <c r="C568" s="61"/>
      <c r="D568" s="61"/>
      <c r="E568" s="3"/>
      <c r="F568" s="3"/>
      <c r="G568" s="3"/>
      <c r="H568" s="3"/>
      <c r="I568" s="3"/>
      <c r="J568" s="3"/>
      <c r="K568" s="3"/>
      <c r="L568" s="3"/>
      <c r="M568" s="3"/>
      <c r="N568" s="61"/>
      <c r="O568" s="3"/>
      <c r="P568" s="61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61"/>
      <c r="C569" s="61"/>
      <c r="D569" s="61"/>
      <c r="E569" s="3"/>
      <c r="F569" s="3"/>
      <c r="G569" s="3"/>
      <c r="H569" s="3"/>
      <c r="I569" s="3"/>
      <c r="J569" s="3"/>
      <c r="K569" s="3"/>
      <c r="L569" s="3"/>
      <c r="M569" s="3"/>
      <c r="N569" s="61"/>
      <c r="O569" s="3"/>
      <c r="P569" s="61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61"/>
      <c r="C570" s="61"/>
      <c r="D570" s="61"/>
      <c r="E570" s="3"/>
      <c r="F570" s="3"/>
      <c r="G570" s="3"/>
      <c r="H570" s="3"/>
      <c r="I570" s="3"/>
      <c r="J570" s="3"/>
      <c r="K570" s="3"/>
      <c r="L570" s="3"/>
      <c r="M570" s="3"/>
      <c r="N570" s="61"/>
      <c r="O570" s="3"/>
      <c r="P570" s="61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61"/>
      <c r="C571" s="61"/>
      <c r="D571" s="61"/>
      <c r="E571" s="3"/>
      <c r="F571" s="3"/>
      <c r="G571" s="3"/>
      <c r="H571" s="3"/>
      <c r="I571" s="3"/>
      <c r="J571" s="3"/>
      <c r="K571" s="3"/>
      <c r="L571" s="3"/>
      <c r="M571" s="3"/>
      <c r="N571" s="61"/>
      <c r="O571" s="3"/>
      <c r="P571" s="61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61"/>
      <c r="C572" s="61"/>
      <c r="D572" s="61"/>
      <c r="E572" s="3"/>
      <c r="F572" s="3"/>
      <c r="G572" s="3"/>
      <c r="H572" s="3"/>
      <c r="I572" s="3"/>
      <c r="J572" s="3"/>
      <c r="K572" s="3"/>
      <c r="L572" s="3"/>
      <c r="M572" s="3"/>
      <c r="N572" s="61"/>
      <c r="O572" s="3"/>
      <c r="P572" s="61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61"/>
      <c r="C573" s="61"/>
      <c r="D573" s="61"/>
      <c r="E573" s="3"/>
      <c r="F573" s="3"/>
      <c r="G573" s="3"/>
      <c r="H573" s="3"/>
      <c r="I573" s="3"/>
      <c r="J573" s="3"/>
      <c r="K573" s="3"/>
      <c r="L573" s="3"/>
      <c r="M573" s="3"/>
      <c r="N573" s="61"/>
      <c r="O573" s="3"/>
      <c r="P573" s="61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61"/>
      <c r="C574" s="61"/>
      <c r="D574" s="61"/>
      <c r="E574" s="3"/>
      <c r="F574" s="3"/>
      <c r="G574" s="3"/>
      <c r="H574" s="3"/>
      <c r="I574" s="3"/>
      <c r="J574" s="3"/>
      <c r="K574" s="3"/>
      <c r="L574" s="3"/>
      <c r="M574" s="3"/>
      <c r="N574" s="61"/>
      <c r="O574" s="3"/>
      <c r="P574" s="61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61"/>
      <c r="C575" s="61"/>
      <c r="D575" s="61"/>
      <c r="E575" s="3"/>
      <c r="F575" s="3"/>
      <c r="G575" s="3"/>
      <c r="H575" s="3"/>
      <c r="I575" s="3"/>
      <c r="J575" s="3"/>
      <c r="K575" s="3"/>
      <c r="L575" s="3"/>
      <c r="M575" s="3"/>
      <c r="N575" s="61"/>
      <c r="O575" s="3"/>
      <c r="P575" s="61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61"/>
      <c r="C576" s="61"/>
      <c r="D576" s="61"/>
      <c r="E576" s="3"/>
      <c r="F576" s="3"/>
      <c r="G576" s="3"/>
      <c r="H576" s="3"/>
      <c r="I576" s="3"/>
      <c r="J576" s="3"/>
      <c r="K576" s="3"/>
      <c r="L576" s="3"/>
      <c r="M576" s="3"/>
      <c r="N576" s="61"/>
      <c r="O576" s="3"/>
      <c r="P576" s="61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61"/>
      <c r="C577" s="61"/>
      <c r="D577" s="61"/>
      <c r="E577" s="3"/>
      <c r="F577" s="3"/>
      <c r="G577" s="3"/>
      <c r="H577" s="3"/>
      <c r="I577" s="3"/>
      <c r="J577" s="3"/>
      <c r="K577" s="3"/>
      <c r="L577" s="3"/>
      <c r="M577" s="3"/>
      <c r="N577" s="61"/>
      <c r="O577" s="3"/>
      <c r="P577" s="61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61"/>
      <c r="C578" s="61"/>
      <c r="D578" s="61"/>
      <c r="E578" s="3"/>
      <c r="F578" s="3"/>
      <c r="G578" s="3"/>
      <c r="H578" s="3"/>
      <c r="I578" s="3"/>
      <c r="J578" s="3"/>
      <c r="K578" s="3"/>
      <c r="L578" s="3"/>
      <c r="M578" s="3"/>
      <c r="N578" s="61"/>
      <c r="O578" s="3"/>
      <c r="P578" s="61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61"/>
      <c r="C579" s="61"/>
      <c r="D579" s="61"/>
      <c r="E579" s="3"/>
      <c r="F579" s="3"/>
      <c r="G579" s="3"/>
      <c r="H579" s="3"/>
      <c r="I579" s="3"/>
      <c r="J579" s="3"/>
      <c r="K579" s="3"/>
      <c r="L579" s="3"/>
      <c r="M579" s="3"/>
      <c r="N579" s="61"/>
      <c r="O579" s="3"/>
      <c r="P579" s="61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61"/>
      <c r="C580" s="61"/>
      <c r="D580" s="61"/>
      <c r="E580" s="3"/>
      <c r="F580" s="3"/>
      <c r="G580" s="3"/>
      <c r="H580" s="3"/>
      <c r="I580" s="3"/>
      <c r="J580" s="3"/>
      <c r="K580" s="3"/>
      <c r="L580" s="3"/>
      <c r="M580" s="3"/>
      <c r="N580" s="61"/>
      <c r="O580" s="3"/>
      <c r="P580" s="61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61"/>
      <c r="C581" s="61"/>
      <c r="D581" s="61"/>
      <c r="E581" s="3"/>
      <c r="F581" s="3"/>
      <c r="G581" s="3"/>
      <c r="H581" s="3"/>
      <c r="I581" s="3"/>
      <c r="J581" s="3"/>
      <c r="K581" s="3"/>
      <c r="L581" s="3"/>
      <c r="M581" s="3"/>
      <c r="N581" s="61"/>
      <c r="O581" s="3"/>
      <c r="P581" s="61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61"/>
      <c r="C582" s="61"/>
      <c r="D582" s="61"/>
      <c r="E582" s="3"/>
      <c r="F582" s="3"/>
      <c r="G582" s="3"/>
      <c r="H582" s="3"/>
      <c r="I582" s="3"/>
      <c r="J582" s="3"/>
      <c r="K582" s="3"/>
      <c r="L582" s="3"/>
      <c r="M582" s="3"/>
      <c r="N582" s="61"/>
      <c r="O582" s="3"/>
      <c r="P582" s="61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61"/>
      <c r="C583" s="61"/>
      <c r="D583" s="61"/>
      <c r="E583" s="3"/>
      <c r="F583" s="3"/>
      <c r="G583" s="3"/>
      <c r="H583" s="3"/>
      <c r="I583" s="3"/>
      <c r="J583" s="3"/>
      <c r="K583" s="3"/>
      <c r="L583" s="3"/>
      <c r="M583" s="3"/>
      <c r="N583" s="61"/>
      <c r="O583" s="3"/>
      <c r="P583" s="61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61"/>
      <c r="C584" s="61"/>
      <c r="D584" s="61"/>
      <c r="E584" s="3"/>
      <c r="F584" s="3"/>
      <c r="G584" s="3"/>
      <c r="H584" s="3"/>
      <c r="I584" s="3"/>
      <c r="J584" s="3"/>
      <c r="K584" s="3"/>
      <c r="L584" s="3"/>
      <c r="M584" s="3"/>
      <c r="N584" s="61"/>
      <c r="O584" s="3"/>
      <c r="P584" s="61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61"/>
      <c r="C585" s="61"/>
      <c r="D585" s="61"/>
      <c r="E585" s="3"/>
      <c r="F585" s="3"/>
      <c r="G585" s="3"/>
      <c r="H585" s="3"/>
      <c r="I585" s="3"/>
      <c r="J585" s="3"/>
      <c r="K585" s="3"/>
      <c r="L585" s="3"/>
      <c r="M585" s="3"/>
      <c r="N585" s="61"/>
      <c r="O585" s="3"/>
      <c r="P585" s="61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61"/>
      <c r="C586" s="61"/>
      <c r="D586" s="61"/>
      <c r="E586" s="3"/>
      <c r="F586" s="3"/>
      <c r="G586" s="3"/>
      <c r="H586" s="3"/>
      <c r="I586" s="3"/>
      <c r="J586" s="3"/>
      <c r="K586" s="3"/>
      <c r="L586" s="3"/>
      <c r="M586" s="3"/>
      <c r="N586" s="61"/>
      <c r="O586" s="3"/>
      <c r="P586" s="61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61"/>
      <c r="C587" s="61"/>
      <c r="D587" s="61"/>
      <c r="E587" s="3"/>
      <c r="F587" s="3"/>
      <c r="G587" s="3"/>
      <c r="H587" s="3"/>
      <c r="I587" s="3"/>
      <c r="J587" s="3"/>
      <c r="K587" s="3"/>
      <c r="L587" s="3"/>
      <c r="M587" s="3"/>
      <c r="N587" s="61"/>
      <c r="O587" s="3"/>
      <c r="P587" s="61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61"/>
      <c r="C588" s="61"/>
      <c r="D588" s="61"/>
      <c r="E588" s="3"/>
      <c r="F588" s="3"/>
      <c r="G588" s="3"/>
      <c r="H588" s="3"/>
      <c r="I588" s="3"/>
      <c r="J588" s="3"/>
      <c r="K588" s="3"/>
      <c r="L588" s="3"/>
      <c r="M588" s="3"/>
      <c r="N588" s="61"/>
      <c r="O588" s="3"/>
      <c r="P588" s="61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61"/>
      <c r="C589" s="61"/>
      <c r="D589" s="61"/>
      <c r="E589" s="3"/>
      <c r="F589" s="3"/>
      <c r="G589" s="3"/>
      <c r="H589" s="3"/>
      <c r="I589" s="3"/>
      <c r="J589" s="3"/>
      <c r="K589" s="3"/>
      <c r="L589" s="3"/>
      <c r="M589" s="3"/>
      <c r="N589" s="61"/>
      <c r="O589" s="3"/>
      <c r="P589" s="61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61"/>
      <c r="C590" s="61"/>
      <c r="D590" s="61"/>
      <c r="E590" s="3"/>
      <c r="F590" s="3"/>
      <c r="G590" s="3"/>
      <c r="H590" s="3"/>
      <c r="I590" s="3"/>
      <c r="J590" s="3"/>
      <c r="K590" s="3"/>
      <c r="L590" s="3"/>
      <c r="M590" s="3"/>
      <c r="N590" s="61"/>
      <c r="O590" s="3"/>
      <c r="P590" s="61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61"/>
      <c r="C591" s="61"/>
      <c r="D591" s="61"/>
      <c r="E591" s="3"/>
      <c r="F591" s="3"/>
      <c r="G591" s="3"/>
      <c r="H591" s="3"/>
      <c r="I591" s="3"/>
      <c r="J591" s="3"/>
      <c r="K591" s="3"/>
      <c r="L591" s="3"/>
      <c r="M591" s="3"/>
      <c r="N591" s="61"/>
      <c r="O591" s="3"/>
      <c r="P591" s="61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61"/>
      <c r="C592" s="61"/>
      <c r="D592" s="61"/>
      <c r="E592" s="3"/>
      <c r="F592" s="3"/>
      <c r="G592" s="3"/>
      <c r="H592" s="3"/>
      <c r="I592" s="3"/>
      <c r="J592" s="3"/>
      <c r="K592" s="3"/>
      <c r="L592" s="3"/>
      <c r="M592" s="3"/>
      <c r="N592" s="61"/>
      <c r="O592" s="3"/>
      <c r="P592" s="61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61"/>
      <c r="C593" s="61"/>
      <c r="D593" s="61"/>
      <c r="E593" s="3"/>
      <c r="F593" s="3"/>
      <c r="G593" s="3"/>
      <c r="H593" s="3"/>
      <c r="I593" s="3"/>
      <c r="J593" s="3"/>
      <c r="K593" s="3"/>
      <c r="L593" s="3"/>
      <c r="M593" s="3"/>
      <c r="N593" s="61"/>
      <c r="O593" s="3"/>
      <c r="P593" s="61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61"/>
      <c r="C594" s="61"/>
      <c r="D594" s="61"/>
      <c r="E594" s="3"/>
      <c r="F594" s="3"/>
      <c r="G594" s="3"/>
      <c r="H594" s="3"/>
      <c r="I594" s="3"/>
      <c r="J594" s="3"/>
      <c r="K594" s="3"/>
      <c r="L594" s="3"/>
      <c r="M594" s="3"/>
      <c r="N594" s="61"/>
      <c r="O594" s="3"/>
      <c r="P594" s="61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61"/>
      <c r="C595" s="61"/>
      <c r="D595" s="61"/>
      <c r="E595" s="3"/>
      <c r="F595" s="3"/>
      <c r="G595" s="3"/>
      <c r="H595" s="3"/>
      <c r="I595" s="3"/>
      <c r="J595" s="3"/>
      <c r="K595" s="3"/>
      <c r="L595" s="3"/>
      <c r="M595" s="3"/>
      <c r="N595" s="61"/>
      <c r="O595" s="3"/>
      <c r="P595" s="61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61"/>
      <c r="C596" s="61"/>
      <c r="D596" s="61"/>
      <c r="E596" s="3"/>
      <c r="F596" s="3"/>
      <c r="G596" s="3"/>
      <c r="H596" s="3"/>
      <c r="I596" s="3"/>
      <c r="J596" s="3"/>
      <c r="K596" s="3"/>
      <c r="L596" s="3"/>
      <c r="M596" s="3"/>
      <c r="N596" s="61"/>
      <c r="O596" s="3"/>
      <c r="P596" s="61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61"/>
      <c r="C597" s="61"/>
      <c r="D597" s="61"/>
      <c r="E597" s="3"/>
      <c r="F597" s="3"/>
      <c r="G597" s="3"/>
      <c r="H597" s="3"/>
      <c r="I597" s="3"/>
      <c r="J597" s="3"/>
      <c r="K597" s="3"/>
      <c r="L597" s="3"/>
      <c r="M597" s="3"/>
      <c r="N597" s="61"/>
      <c r="O597" s="3"/>
      <c r="P597" s="61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61"/>
      <c r="C598" s="61"/>
      <c r="D598" s="61"/>
      <c r="E598" s="3"/>
      <c r="F598" s="3"/>
      <c r="G598" s="3"/>
      <c r="H598" s="3"/>
      <c r="I598" s="3"/>
      <c r="J598" s="3"/>
      <c r="K598" s="3"/>
      <c r="L598" s="3"/>
      <c r="M598" s="3"/>
      <c r="N598" s="61"/>
      <c r="O598" s="3"/>
      <c r="P598" s="61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61"/>
      <c r="C599" s="61"/>
      <c r="D599" s="61"/>
      <c r="E599" s="3"/>
      <c r="F599" s="3"/>
      <c r="G599" s="3"/>
      <c r="H599" s="3"/>
      <c r="I599" s="3"/>
      <c r="J599" s="3"/>
      <c r="K599" s="3"/>
      <c r="L599" s="3"/>
      <c r="M599" s="3"/>
      <c r="N599" s="61"/>
      <c r="O599" s="3"/>
      <c r="P599" s="61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61"/>
      <c r="C600" s="61"/>
      <c r="D600" s="61"/>
      <c r="E600" s="3"/>
      <c r="F600" s="3"/>
      <c r="G600" s="3"/>
      <c r="H600" s="3"/>
      <c r="I600" s="3"/>
      <c r="J600" s="3"/>
      <c r="K600" s="3"/>
      <c r="L600" s="3"/>
      <c r="M600" s="3"/>
      <c r="N600" s="61"/>
      <c r="O600" s="3"/>
      <c r="P600" s="61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61"/>
      <c r="C601" s="61"/>
      <c r="D601" s="61"/>
      <c r="E601" s="3"/>
      <c r="F601" s="3"/>
      <c r="G601" s="3"/>
      <c r="H601" s="3"/>
      <c r="I601" s="3"/>
      <c r="J601" s="3"/>
      <c r="K601" s="3"/>
      <c r="L601" s="3"/>
      <c r="M601" s="3"/>
      <c r="N601" s="61"/>
      <c r="O601" s="3"/>
      <c r="P601" s="61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61"/>
      <c r="C602" s="61"/>
      <c r="D602" s="61"/>
      <c r="E602" s="3"/>
      <c r="F602" s="3"/>
      <c r="G602" s="3"/>
      <c r="H602" s="3"/>
      <c r="I602" s="3"/>
      <c r="J602" s="3"/>
      <c r="K602" s="3"/>
      <c r="L602" s="3"/>
      <c r="M602" s="3"/>
      <c r="N602" s="61"/>
      <c r="O602" s="3"/>
      <c r="P602" s="61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61"/>
      <c r="C603" s="61"/>
      <c r="D603" s="61"/>
      <c r="E603" s="3"/>
      <c r="F603" s="3"/>
      <c r="G603" s="3"/>
      <c r="H603" s="3"/>
      <c r="I603" s="3"/>
      <c r="J603" s="3"/>
      <c r="K603" s="3"/>
      <c r="L603" s="3"/>
      <c r="M603" s="3"/>
      <c r="N603" s="61"/>
      <c r="O603" s="3"/>
      <c r="P603" s="61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61"/>
      <c r="C604" s="61"/>
      <c r="D604" s="61"/>
      <c r="E604" s="3"/>
      <c r="F604" s="3"/>
      <c r="G604" s="3"/>
      <c r="H604" s="3"/>
      <c r="I604" s="3"/>
      <c r="J604" s="3"/>
      <c r="K604" s="3"/>
      <c r="L604" s="3"/>
      <c r="M604" s="3"/>
      <c r="N604" s="61"/>
      <c r="O604" s="3"/>
      <c r="P604" s="61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61"/>
      <c r="C605" s="61"/>
      <c r="D605" s="61"/>
      <c r="E605" s="3"/>
      <c r="F605" s="3"/>
      <c r="G605" s="3"/>
      <c r="H605" s="3"/>
      <c r="I605" s="3"/>
      <c r="J605" s="3"/>
      <c r="K605" s="3"/>
      <c r="L605" s="3"/>
      <c r="M605" s="3"/>
      <c r="N605" s="61"/>
      <c r="O605" s="3"/>
      <c r="P605" s="61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61"/>
      <c r="C606" s="61"/>
      <c r="D606" s="61"/>
      <c r="E606" s="3"/>
      <c r="F606" s="3"/>
      <c r="G606" s="3"/>
      <c r="H606" s="3"/>
      <c r="I606" s="3"/>
      <c r="J606" s="3"/>
      <c r="K606" s="3"/>
      <c r="L606" s="3"/>
      <c r="M606" s="3"/>
      <c r="N606" s="61"/>
      <c r="O606" s="3"/>
      <c r="P606" s="61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61"/>
      <c r="C607" s="61"/>
      <c r="D607" s="61"/>
      <c r="E607" s="3"/>
      <c r="F607" s="3"/>
      <c r="G607" s="3"/>
      <c r="H607" s="3"/>
      <c r="I607" s="3"/>
      <c r="J607" s="3"/>
      <c r="K607" s="3"/>
      <c r="L607" s="3"/>
      <c r="M607" s="3"/>
      <c r="N607" s="61"/>
      <c r="O607" s="3"/>
      <c r="P607" s="61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61"/>
      <c r="C608" s="61"/>
      <c r="D608" s="61"/>
      <c r="E608" s="3"/>
      <c r="F608" s="3"/>
      <c r="G608" s="3"/>
      <c r="H608" s="3"/>
      <c r="I608" s="3"/>
      <c r="J608" s="3"/>
      <c r="K608" s="3"/>
      <c r="L608" s="3"/>
      <c r="M608" s="3"/>
      <c r="N608" s="61"/>
      <c r="O608" s="3"/>
      <c r="P608" s="61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61"/>
      <c r="C609" s="61"/>
      <c r="D609" s="61"/>
      <c r="E609" s="3"/>
      <c r="F609" s="3"/>
      <c r="G609" s="3"/>
      <c r="H609" s="3"/>
      <c r="I609" s="3"/>
      <c r="J609" s="3"/>
      <c r="K609" s="3"/>
      <c r="L609" s="3"/>
      <c r="M609" s="3"/>
      <c r="N609" s="61"/>
      <c r="O609" s="3"/>
      <c r="P609" s="61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61"/>
      <c r="C610" s="61"/>
      <c r="D610" s="61"/>
      <c r="E610" s="3"/>
      <c r="F610" s="3"/>
      <c r="G610" s="3"/>
      <c r="H610" s="3"/>
      <c r="I610" s="3"/>
      <c r="J610" s="3"/>
      <c r="K610" s="3"/>
      <c r="L610" s="3"/>
      <c r="M610" s="3"/>
      <c r="N610" s="61"/>
      <c r="O610" s="3"/>
      <c r="P610" s="61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61"/>
      <c r="C611" s="61"/>
      <c r="D611" s="61"/>
      <c r="E611" s="3"/>
      <c r="F611" s="3"/>
      <c r="G611" s="3"/>
      <c r="H611" s="3"/>
      <c r="I611" s="3"/>
      <c r="J611" s="3"/>
      <c r="K611" s="3"/>
      <c r="L611" s="3"/>
      <c r="M611" s="3"/>
      <c r="N611" s="61"/>
      <c r="O611" s="3"/>
      <c r="P611" s="61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61"/>
      <c r="C612" s="61"/>
      <c r="D612" s="61"/>
      <c r="E612" s="3"/>
      <c r="F612" s="3"/>
      <c r="G612" s="3"/>
      <c r="H612" s="3"/>
      <c r="I612" s="3"/>
      <c r="J612" s="3"/>
      <c r="K612" s="3"/>
      <c r="L612" s="3"/>
      <c r="M612" s="3"/>
      <c r="N612" s="61"/>
      <c r="O612" s="3"/>
      <c r="P612" s="61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61"/>
      <c r="C613" s="61"/>
      <c r="D613" s="61"/>
      <c r="E613" s="3"/>
      <c r="F613" s="3"/>
      <c r="G613" s="3"/>
      <c r="H613" s="3"/>
      <c r="I613" s="3"/>
      <c r="J613" s="3"/>
      <c r="K613" s="3"/>
      <c r="L613" s="3"/>
      <c r="M613" s="3"/>
      <c r="N613" s="61"/>
      <c r="O613" s="3"/>
      <c r="P613" s="61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61"/>
      <c r="C614" s="61"/>
      <c r="D614" s="61"/>
      <c r="E614" s="3"/>
      <c r="F614" s="3"/>
      <c r="G614" s="3"/>
      <c r="H614" s="3"/>
      <c r="I614" s="3"/>
      <c r="J614" s="3"/>
      <c r="K614" s="3"/>
      <c r="L614" s="3"/>
      <c r="M614" s="3"/>
      <c r="N614" s="61"/>
      <c r="O614" s="3"/>
      <c r="P614" s="61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61"/>
      <c r="C615" s="61"/>
      <c r="D615" s="61"/>
      <c r="E615" s="3"/>
      <c r="F615" s="3"/>
      <c r="G615" s="3"/>
      <c r="H615" s="3"/>
      <c r="I615" s="3"/>
      <c r="J615" s="3"/>
      <c r="K615" s="3"/>
      <c r="L615" s="3"/>
      <c r="M615" s="3"/>
      <c r="N615" s="61"/>
      <c r="O615" s="3"/>
      <c r="P615" s="61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61"/>
      <c r="C616" s="61"/>
      <c r="D616" s="61"/>
      <c r="E616" s="3"/>
      <c r="F616" s="3"/>
      <c r="G616" s="3"/>
      <c r="H616" s="3"/>
      <c r="I616" s="3"/>
      <c r="J616" s="3"/>
      <c r="K616" s="3"/>
      <c r="L616" s="3"/>
      <c r="M616" s="3"/>
      <c r="N616" s="61"/>
      <c r="O616" s="3"/>
      <c r="P616" s="61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61"/>
      <c r="C617" s="61"/>
      <c r="D617" s="61"/>
      <c r="E617" s="3"/>
      <c r="F617" s="3"/>
      <c r="G617" s="3"/>
      <c r="H617" s="3"/>
      <c r="I617" s="3"/>
      <c r="J617" s="3"/>
      <c r="K617" s="3"/>
      <c r="L617" s="3"/>
      <c r="M617" s="3"/>
      <c r="N617" s="61"/>
      <c r="O617" s="3"/>
      <c r="P617" s="61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61"/>
      <c r="C618" s="61"/>
      <c r="D618" s="61"/>
      <c r="E618" s="3"/>
      <c r="F618" s="3"/>
      <c r="G618" s="3"/>
      <c r="H618" s="3"/>
      <c r="I618" s="3"/>
      <c r="J618" s="3"/>
      <c r="K618" s="3"/>
      <c r="L618" s="3"/>
      <c r="M618" s="3"/>
      <c r="N618" s="61"/>
      <c r="O618" s="3"/>
      <c r="P618" s="61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61"/>
      <c r="C619" s="61"/>
      <c r="D619" s="61"/>
      <c r="E619" s="3"/>
      <c r="F619" s="3"/>
      <c r="G619" s="3"/>
      <c r="H619" s="3"/>
      <c r="I619" s="3"/>
      <c r="J619" s="3"/>
      <c r="K619" s="3"/>
      <c r="L619" s="3"/>
      <c r="M619" s="3"/>
      <c r="N619" s="61"/>
      <c r="O619" s="3"/>
      <c r="P619" s="61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61"/>
      <c r="C620" s="61"/>
      <c r="D620" s="61"/>
      <c r="E620" s="3"/>
      <c r="F620" s="3"/>
      <c r="G620" s="3"/>
      <c r="H620" s="3"/>
      <c r="I620" s="3"/>
      <c r="J620" s="3"/>
      <c r="K620" s="3"/>
      <c r="L620" s="3"/>
      <c r="M620" s="3"/>
      <c r="N620" s="61"/>
      <c r="O620" s="3"/>
      <c r="P620" s="61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61"/>
      <c r="C621" s="61"/>
      <c r="D621" s="61"/>
      <c r="E621" s="3"/>
      <c r="F621" s="3"/>
      <c r="G621" s="3"/>
      <c r="H621" s="3"/>
      <c r="I621" s="3"/>
      <c r="J621" s="3"/>
      <c r="K621" s="3"/>
      <c r="L621" s="3"/>
      <c r="M621" s="3"/>
      <c r="N621" s="61"/>
      <c r="O621" s="3"/>
      <c r="P621" s="61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61"/>
      <c r="C622" s="61"/>
      <c r="D622" s="61"/>
      <c r="E622" s="3"/>
      <c r="F622" s="3"/>
      <c r="G622" s="3"/>
      <c r="H622" s="3"/>
      <c r="I622" s="3"/>
      <c r="J622" s="3"/>
      <c r="K622" s="3"/>
      <c r="L622" s="3"/>
      <c r="M622" s="3"/>
      <c r="N622" s="61"/>
      <c r="O622" s="3"/>
      <c r="P622" s="61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61"/>
      <c r="C623" s="61"/>
      <c r="D623" s="61"/>
      <c r="E623" s="3"/>
      <c r="F623" s="3"/>
      <c r="G623" s="3"/>
      <c r="H623" s="3"/>
      <c r="I623" s="3"/>
      <c r="J623" s="3"/>
      <c r="K623" s="3"/>
      <c r="L623" s="3"/>
      <c r="M623" s="3"/>
      <c r="N623" s="61"/>
      <c r="O623" s="3"/>
      <c r="P623" s="61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61"/>
      <c r="C624" s="61"/>
      <c r="D624" s="61"/>
      <c r="E624" s="3"/>
      <c r="F624" s="3"/>
      <c r="G624" s="3"/>
      <c r="H624" s="3"/>
      <c r="I624" s="3"/>
      <c r="J624" s="3"/>
      <c r="K624" s="3"/>
      <c r="L624" s="3"/>
      <c r="M624" s="3"/>
      <c r="N624" s="61"/>
      <c r="O624" s="3"/>
      <c r="P624" s="61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61"/>
      <c r="C625" s="61"/>
      <c r="D625" s="61"/>
      <c r="E625" s="3"/>
      <c r="F625" s="3"/>
      <c r="G625" s="3"/>
      <c r="H625" s="3"/>
      <c r="I625" s="3"/>
      <c r="J625" s="3"/>
      <c r="K625" s="3"/>
      <c r="L625" s="3"/>
      <c r="M625" s="3"/>
      <c r="N625" s="61"/>
      <c r="O625" s="3"/>
      <c r="P625" s="61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61"/>
      <c r="C626" s="61"/>
      <c r="D626" s="61"/>
      <c r="E626" s="3"/>
      <c r="F626" s="3"/>
      <c r="G626" s="3"/>
      <c r="H626" s="3"/>
      <c r="I626" s="3"/>
      <c r="J626" s="3"/>
      <c r="K626" s="3"/>
      <c r="L626" s="3"/>
      <c r="M626" s="3"/>
      <c r="N626" s="61"/>
      <c r="O626" s="3"/>
      <c r="P626" s="61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61"/>
      <c r="C627" s="61"/>
      <c r="D627" s="61"/>
      <c r="E627" s="3"/>
      <c r="F627" s="3"/>
      <c r="G627" s="3"/>
      <c r="H627" s="3"/>
      <c r="I627" s="3"/>
      <c r="J627" s="3"/>
      <c r="K627" s="3"/>
      <c r="L627" s="3"/>
      <c r="M627" s="3"/>
      <c r="N627" s="61"/>
      <c r="O627" s="3"/>
      <c r="P627" s="61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61"/>
      <c r="C628" s="61"/>
      <c r="D628" s="61"/>
      <c r="E628" s="3"/>
      <c r="F628" s="3"/>
      <c r="G628" s="3"/>
      <c r="H628" s="3"/>
      <c r="I628" s="3"/>
      <c r="J628" s="3"/>
      <c r="K628" s="3"/>
      <c r="L628" s="3"/>
      <c r="M628" s="3"/>
      <c r="N628" s="61"/>
      <c r="O628" s="3"/>
      <c r="P628" s="61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61"/>
      <c r="C629" s="61"/>
      <c r="D629" s="61"/>
      <c r="E629" s="3"/>
      <c r="F629" s="3"/>
      <c r="G629" s="3"/>
      <c r="H629" s="3"/>
      <c r="I629" s="3"/>
      <c r="J629" s="3"/>
      <c r="K629" s="3"/>
      <c r="L629" s="3"/>
      <c r="M629" s="3"/>
      <c r="N629" s="61"/>
      <c r="O629" s="3"/>
      <c r="P629" s="61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61"/>
      <c r="C630" s="61"/>
      <c r="D630" s="61"/>
      <c r="E630" s="3"/>
      <c r="F630" s="3"/>
      <c r="G630" s="3"/>
      <c r="H630" s="3"/>
      <c r="I630" s="3"/>
      <c r="J630" s="3"/>
      <c r="K630" s="3"/>
      <c r="L630" s="3"/>
      <c r="M630" s="3"/>
      <c r="N630" s="61"/>
      <c r="O630" s="3"/>
      <c r="P630" s="61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61"/>
      <c r="C631" s="61"/>
      <c r="D631" s="61"/>
      <c r="E631" s="3"/>
      <c r="F631" s="3"/>
      <c r="G631" s="3"/>
      <c r="H631" s="3"/>
      <c r="I631" s="3"/>
      <c r="J631" s="3"/>
      <c r="K631" s="3"/>
      <c r="L631" s="3"/>
      <c r="M631" s="3"/>
      <c r="N631" s="61"/>
      <c r="O631" s="3"/>
      <c r="P631" s="61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61"/>
      <c r="C632" s="61"/>
      <c r="D632" s="61"/>
      <c r="E632" s="3"/>
      <c r="F632" s="3"/>
      <c r="G632" s="3"/>
      <c r="H632" s="3"/>
      <c r="I632" s="3"/>
      <c r="J632" s="3"/>
      <c r="K632" s="3"/>
      <c r="L632" s="3"/>
      <c r="M632" s="3"/>
      <c r="N632" s="61"/>
      <c r="O632" s="3"/>
      <c r="P632" s="61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61"/>
      <c r="C633" s="61"/>
      <c r="D633" s="61"/>
      <c r="E633" s="3"/>
      <c r="F633" s="3"/>
      <c r="G633" s="3"/>
      <c r="H633" s="3"/>
      <c r="I633" s="3"/>
      <c r="J633" s="3"/>
      <c r="K633" s="3"/>
      <c r="L633" s="3"/>
      <c r="M633" s="3"/>
      <c r="N633" s="61"/>
      <c r="O633" s="3"/>
      <c r="P633" s="61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61"/>
      <c r="C634" s="61"/>
      <c r="D634" s="61"/>
      <c r="E634" s="3"/>
      <c r="F634" s="3"/>
      <c r="G634" s="3"/>
      <c r="H634" s="3"/>
      <c r="I634" s="3"/>
      <c r="J634" s="3"/>
      <c r="K634" s="3"/>
      <c r="L634" s="3"/>
      <c r="M634" s="3"/>
      <c r="N634" s="61"/>
      <c r="O634" s="3"/>
      <c r="P634" s="61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61"/>
      <c r="C635" s="61"/>
      <c r="D635" s="61"/>
      <c r="E635" s="3"/>
      <c r="F635" s="3"/>
      <c r="G635" s="3"/>
      <c r="H635" s="3"/>
      <c r="I635" s="3"/>
      <c r="J635" s="3"/>
      <c r="K635" s="3"/>
      <c r="L635" s="3"/>
      <c r="M635" s="3"/>
      <c r="N635" s="61"/>
      <c r="O635" s="3"/>
      <c r="P635" s="61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61"/>
      <c r="C636" s="61"/>
      <c r="D636" s="61"/>
      <c r="E636" s="3"/>
      <c r="F636" s="3"/>
      <c r="G636" s="3"/>
      <c r="H636" s="3"/>
      <c r="I636" s="3"/>
      <c r="J636" s="3"/>
      <c r="K636" s="3"/>
      <c r="L636" s="3"/>
      <c r="M636" s="3"/>
      <c r="N636" s="61"/>
      <c r="O636" s="3"/>
      <c r="P636" s="61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61"/>
      <c r="C637" s="61"/>
      <c r="D637" s="61"/>
      <c r="E637" s="3"/>
      <c r="F637" s="3"/>
      <c r="G637" s="3"/>
      <c r="H637" s="3"/>
      <c r="I637" s="3"/>
      <c r="J637" s="3"/>
      <c r="K637" s="3"/>
      <c r="L637" s="3"/>
      <c r="M637" s="3"/>
      <c r="N637" s="61"/>
      <c r="O637" s="3"/>
      <c r="P637" s="61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61"/>
      <c r="C638" s="61"/>
      <c r="D638" s="61"/>
      <c r="E638" s="3"/>
      <c r="F638" s="3"/>
      <c r="G638" s="3"/>
      <c r="H638" s="3"/>
      <c r="I638" s="3"/>
      <c r="J638" s="3"/>
      <c r="K638" s="3"/>
      <c r="L638" s="3"/>
      <c r="M638" s="3"/>
      <c r="N638" s="61"/>
      <c r="O638" s="3"/>
      <c r="P638" s="61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61"/>
      <c r="C639" s="61"/>
      <c r="D639" s="61"/>
      <c r="E639" s="3"/>
      <c r="F639" s="3"/>
      <c r="G639" s="3"/>
      <c r="H639" s="3"/>
      <c r="I639" s="3"/>
      <c r="J639" s="3"/>
      <c r="K639" s="3"/>
      <c r="L639" s="3"/>
      <c r="M639" s="3"/>
      <c r="N639" s="61"/>
      <c r="O639" s="3"/>
      <c r="P639" s="61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61"/>
      <c r="C640" s="61"/>
      <c r="D640" s="61"/>
      <c r="E640" s="3"/>
      <c r="F640" s="3"/>
      <c r="G640" s="3"/>
      <c r="H640" s="3"/>
      <c r="I640" s="3"/>
      <c r="J640" s="3"/>
      <c r="K640" s="3"/>
      <c r="L640" s="3"/>
      <c r="M640" s="3"/>
      <c r="N640" s="61"/>
      <c r="O640" s="3"/>
      <c r="P640" s="61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61"/>
      <c r="C641" s="61"/>
      <c r="D641" s="61"/>
      <c r="E641" s="3"/>
      <c r="F641" s="3"/>
      <c r="G641" s="3"/>
      <c r="H641" s="3"/>
      <c r="I641" s="3"/>
      <c r="J641" s="3"/>
      <c r="K641" s="3"/>
      <c r="L641" s="3"/>
      <c r="M641" s="3"/>
      <c r="N641" s="61"/>
      <c r="O641" s="3"/>
      <c r="P641" s="61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61"/>
      <c r="C642" s="61"/>
      <c r="D642" s="61"/>
      <c r="E642" s="3"/>
      <c r="F642" s="3"/>
      <c r="G642" s="3"/>
      <c r="H642" s="3"/>
      <c r="I642" s="3"/>
      <c r="J642" s="3"/>
      <c r="K642" s="3"/>
      <c r="L642" s="3"/>
      <c r="M642" s="3"/>
      <c r="N642" s="61"/>
      <c r="O642" s="3"/>
      <c r="P642" s="61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61"/>
      <c r="C643" s="61"/>
      <c r="D643" s="61"/>
      <c r="E643" s="3"/>
      <c r="F643" s="3"/>
      <c r="G643" s="3"/>
      <c r="H643" s="3"/>
      <c r="I643" s="3"/>
      <c r="J643" s="3"/>
      <c r="K643" s="3"/>
      <c r="L643" s="3"/>
      <c r="M643" s="3"/>
      <c r="N643" s="61"/>
      <c r="O643" s="3"/>
      <c r="P643" s="61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61"/>
      <c r="C644" s="61"/>
      <c r="D644" s="61"/>
      <c r="E644" s="3"/>
      <c r="F644" s="3"/>
      <c r="G644" s="3"/>
      <c r="H644" s="3"/>
      <c r="I644" s="3"/>
      <c r="J644" s="3"/>
      <c r="K644" s="3"/>
      <c r="L644" s="3"/>
      <c r="M644" s="3"/>
      <c r="N644" s="61"/>
      <c r="O644" s="3"/>
      <c r="P644" s="61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61"/>
      <c r="C645" s="61"/>
      <c r="D645" s="61"/>
      <c r="E645" s="3"/>
      <c r="F645" s="3"/>
      <c r="G645" s="3"/>
      <c r="H645" s="3"/>
      <c r="I645" s="3"/>
      <c r="J645" s="3"/>
      <c r="K645" s="3"/>
      <c r="L645" s="3"/>
      <c r="M645" s="3"/>
      <c r="N645" s="61"/>
      <c r="O645" s="3"/>
      <c r="P645" s="61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61"/>
      <c r="C646" s="61"/>
      <c r="D646" s="61"/>
      <c r="E646" s="3"/>
      <c r="F646" s="3"/>
      <c r="G646" s="3"/>
      <c r="H646" s="3"/>
      <c r="I646" s="3"/>
      <c r="J646" s="3"/>
      <c r="K646" s="3"/>
      <c r="L646" s="3"/>
      <c r="M646" s="3"/>
      <c r="N646" s="61"/>
      <c r="O646" s="3"/>
      <c r="P646" s="61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61"/>
      <c r="C647" s="61"/>
      <c r="D647" s="61"/>
      <c r="E647" s="3"/>
      <c r="F647" s="3"/>
      <c r="G647" s="3"/>
      <c r="H647" s="3"/>
      <c r="I647" s="3"/>
      <c r="J647" s="3"/>
      <c r="K647" s="3"/>
      <c r="L647" s="3"/>
      <c r="M647" s="3"/>
      <c r="N647" s="61"/>
      <c r="O647" s="3"/>
      <c r="P647" s="61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61"/>
      <c r="C648" s="61"/>
      <c r="D648" s="61"/>
      <c r="E648" s="3"/>
      <c r="F648" s="3"/>
      <c r="G648" s="3"/>
      <c r="H648" s="3"/>
      <c r="I648" s="3"/>
      <c r="J648" s="3"/>
      <c r="K648" s="3"/>
      <c r="L648" s="3"/>
      <c r="M648" s="3"/>
      <c r="N648" s="61"/>
      <c r="O648" s="3"/>
      <c r="P648" s="61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61"/>
      <c r="C649" s="61"/>
      <c r="D649" s="61"/>
      <c r="E649" s="3"/>
      <c r="F649" s="3"/>
      <c r="G649" s="3"/>
      <c r="H649" s="3"/>
      <c r="I649" s="3"/>
      <c r="J649" s="3"/>
      <c r="K649" s="3"/>
      <c r="L649" s="3"/>
      <c r="M649" s="3"/>
      <c r="N649" s="61"/>
      <c r="O649" s="3"/>
      <c r="P649" s="61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61"/>
      <c r="C650" s="61"/>
      <c r="D650" s="61"/>
      <c r="E650" s="3"/>
      <c r="F650" s="3"/>
      <c r="G650" s="3"/>
      <c r="H650" s="3"/>
      <c r="I650" s="3"/>
      <c r="J650" s="3"/>
      <c r="K650" s="3"/>
      <c r="L650" s="3"/>
      <c r="M650" s="3"/>
      <c r="N650" s="61"/>
      <c r="O650" s="3"/>
      <c r="P650" s="61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61"/>
      <c r="C651" s="61"/>
      <c r="D651" s="61"/>
      <c r="E651" s="3"/>
      <c r="F651" s="3"/>
      <c r="G651" s="3"/>
      <c r="H651" s="3"/>
      <c r="I651" s="3"/>
      <c r="J651" s="3"/>
      <c r="K651" s="3"/>
      <c r="L651" s="3"/>
      <c r="M651" s="3"/>
      <c r="N651" s="61"/>
      <c r="O651" s="3"/>
      <c r="P651" s="61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61"/>
      <c r="C652" s="61"/>
      <c r="D652" s="61"/>
      <c r="E652" s="3"/>
      <c r="F652" s="3"/>
      <c r="G652" s="3"/>
      <c r="H652" s="3"/>
      <c r="I652" s="3"/>
      <c r="J652" s="3"/>
      <c r="K652" s="3"/>
      <c r="L652" s="3"/>
      <c r="M652" s="3"/>
      <c r="N652" s="61"/>
      <c r="O652" s="3"/>
      <c r="P652" s="61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61"/>
      <c r="C653" s="61"/>
      <c r="D653" s="61"/>
      <c r="E653" s="3"/>
      <c r="F653" s="3"/>
      <c r="G653" s="3"/>
      <c r="H653" s="3"/>
      <c r="I653" s="3"/>
      <c r="J653" s="3"/>
      <c r="K653" s="3"/>
      <c r="L653" s="3"/>
      <c r="M653" s="3"/>
      <c r="N653" s="61"/>
      <c r="O653" s="3"/>
      <c r="P653" s="61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61"/>
      <c r="C654" s="61"/>
      <c r="D654" s="61"/>
      <c r="E654" s="3"/>
      <c r="F654" s="3"/>
      <c r="G654" s="3"/>
      <c r="H654" s="3"/>
      <c r="I654" s="3"/>
      <c r="J654" s="3"/>
      <c r="K654" s="3"/>
      <c r="L654" s="3"/>
      <c r="M654" s="3"/>
      <c r="N654" s="61"/>
      <c r="O654" s="3"/>
      <c r="P654" s="61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61"/>
      <c r="C655" s="61"/>
      <c r="D655" s="61"/>
      <c r="E655" s="3"/>
      <c r="F655" s="3"/>
      <c r="G655" s="3"/>
      <c r="H655" s="3"/>
      <c r="I655" s="3"/>
      <c r="J655" s="3"/>
      <c r="K655" s="3"/>
      <c r="L655" s="3"/>
      <c r="M655" s="3"/>
      <c r="N655" s="61"/>
      <c r="O655" s="3"/>
      <c r="P655" s="61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61"/>
      <c r="C656" s="61"/>
      <c r="D656" s="61"/>
      <c r="E656" s="3"/>
      <c r="F656" s="3"/>
      <c r="G656" s="3"/>
      <c r="H656" s="3"/>
      <c r="I656" s="3"/>
      <c r="J656" s="3"/>
      <c r="K656" s="3"/>
      <c r="L656" s="3"/>
      <c r="M656" s="3"/>
      <c r="N656" s="61"/>
      <c r="O656" s="3"/>
      <c r="P656" s="61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61"/>
      <c r="C657" s="61"/>
      <c r="D657" s="61"/>
      <c r="E657" s="3"/>
      <c r="F657" s="3"/>
      <c r="G657" s="3"/>
      <c r="H657" s="3"/>
      <c r="I657" s="3"/>
      <c r="J657" s="3"/>
      <c r="K657" s="3"/>
      <c r="L657" s="3"/>
      <c r="M657" s="3"/>
      <c r="N657" s="61"/>
      <c r="O657" s="3"/>
      <c r="P657" s="61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61"/>
      <c r="C658" s="61"/>
      <c r="D658" s="61"/>
      <c r="E658" s="3"/>
      <c r="F658" s="3"/>
      <c r="G658" s="3"/>
      <c r="H658" s="3"/>
      <c r="I658" s="3"/>
      <c r="J658" s="3"/>
      <c r="K658" s="3"/>
      <c r="L658" s="3"/>
      <c r="M658" s="3"/>
      <c r="N658" s="61"/>
      <c r="O658" s="3"/>
      <c r="P658" s="61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61"/>
      <c r="C659" s="61"/>
      <c r="D659" s="61"/>
      <c r="E659" s="3"/>
      <c r="F659" s="3"/>
      <c r="G659" s="3"/>
      <c r="H659" s="3"/>
      <c r="I659" s="3"/>
      <c r="J659" s="3"/>
      <c r="K659" s="3"/>
      <c r="L659" s="3"/>
      <c r="M659" s="3"/>
      <c r="N659" s="61"/>
      <c r="O659" s="3"/>
      <c r="P659" s="61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61"/>
      <c r="C660" s="61"/>
      <c r="D660" s="61"/>
      <c r="E660" s="3"/>
      <c r="F660" s="3"/>
      <c r="G660" s="3"/>
      <c r="H660" s="3"/>
      <c r="I660" s="3"/>
      <c r="J660" s="3"/>
      <c r="K660" s="3"/>
      <c r="L660" s="3"/>
      <c r="M660" s="3"/>
      <c r="N660" s="61"/>
      <c r="O660" s="3"/>
      <c r="P660" s="61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61"/>
      <c r="C661" s="61"/>
      <c r="D661" s="61"/>
      <c r="E661" s="3"/>
      <c r="F661" s="3"/>
      <c r="G661" s="3"/>
      <c r="H661" s="3"/>
      <c r="I661" s="3"/>
      <c r="J661" s="3"/>
      <c r="K661" s="3"/>
      <c r="L661" s="3"/>
      <c r="M661" s="3"/>
      <c r="N661" s="61"/>
      <c r="O661" s="3"/>
      <c r="P661" s="61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61"/>
      <c r="C662" s="61"/>
      <c r="D662" s="61"/>
      <c r="E662" s="3"/>
      <c r="F662" s="3"/>
      <c r="G662" s="3"/>
      <c r="H662" s="3"/>
      <c r="I662" s="3"/>
      <c r="J662" s="3"/>
      <c r="K662" s="3"/>
      <c r="L662" s="3"/>
      <c r="M662" s="3"/>
      <c r="N662" s="61"/>
      <c r="O662" s="3"/>
      <c r="P662" s="61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61"/>
      <c r="C663" s="61"/>
      <c r="D663" s="61"/>
      <c r="E663" s="3"/>
      <c r="F663" s="3"/>
      <c r="G663" s="3"/>
      <c r="H663" s="3"/>
      <c r="I663" s="3"/>
      <c r="J663" s="3"/>
      <c r="K663" s="3"/>
      <c r="L663" s="3"/>
      <c r="M663" s="3"/>
      <c r="N663" s="61"/>
      <c r="O663" s="3"/>
      <c r="P663" s="61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61"/>
      <c r="C664" s="61"/>
      <c r="D664" s="61"/>
      <c r="E664" s="3"/>
      <c r="F664" s="3"/>
      <c r="G664" s="3"/>
      <c r="H664" s="3"/>
      <c r="I664" s="3"/>
      <c r="J664" s="3"/>
      <c r="K664" s="3"/>
      <c r="L664" s="3"/>
      <c r="M664" s="3"/>
      <c r="N664" s="61"/>
      <c r="O664" s="3"/>
      <c r="P664" s="61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61"/>
      <c r="C665" s="61"/>
      <c r="D665" s="61"/>
      <c r="E665" s="3"/>
      <c r="F665" s="3"/>
      <c r="G665" s="3"/>
      <c r="H665" s="3"/>
      <c r="I665" s="3"/>
      <c r="J665" s="3"/>
      <c r="K665" s="3"/>
      <c r="L665" s="3"/>
      <c r="M665" s="3"/>
      <c r="N665" s="61"/>
      <c r="O665" s="3"/>
      <c r="P665" s="61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61"/>
      <c r="C666" s="61"/>
      <c r="D666" s="61"/>
      <c r="E666" s="3"/>
      <c r="F666" s="3"/>
      <c r="G666" s="3"/>
      <c r="H666" s="3"/>
      <c r="I666" s="3"/>
      <c r="J666" s="3"/>
      <c r="K666" s="3"/>
      <c r="L666" s="3"/>
      <c r="M666" s="3"/>
      <c r="N666" s="61"/>
      <c r="O666" s="3"/>
      <c r="P666" s="61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61"/>
      <c r="C667" s="61"/>
      <c r="D667" s="61"/>
      <c r="E667" s="3"/>
      <c r="F667" s="3"/>
      <c r="G667" s="3"/>
      <c r="H667" s="3"/>
      <c r="I667" s="3"/>
      <c r="J667" s="3"/>
      <c r="K667" s="3"/>
      <c r="L667" s="3"/>
      <c r="M667" s="3"/>
      <c r="N667" s="61"/>
      <c r="O667" s="3"/>
      <c r="P667" s="61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61"/>
      <c r="C668" s="61"/>
      <c r="D668" s="61"/>
      <c r="E668" s="3"/>
      <c r="F668" s="3"/>
      <c r="G668" s="3"/>
      <c r="H668" s="3"/>
      <c r="I668" s="3"/>
      <c r="J668" s="3"/>
      <c r="K668" s="3"/>
      <c r="L668" s="3"/>
      <c r="M668" s="3"/>
      <c r="N668" s="61"/>
      <c r="O668" s="3"/>
      <c r="P668" s="61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61"/>
      <c r="C669" s="61"/>
      <c r="D669" s="61"/>
      <c r="E669" s="3"/>
      <c r="F669" s="3"/>
      <c r="G669" s="3"/>
      <c r="H669" s="3"/>
      <c r="I669" s="3"/>
      <c r="J669" s="3"/>
      <c r="K669" s="3"/>
      <c r="L669" s="3"/>
      <c r="M669" s="3"/>
      <c r="N669" s="61"/>
      <c r="O669" s="3"/>
      <c r="P669" s="61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61"/>
      <c r="C670" s="61"/>
      <c r="D670" s="61"/>
      <c r="E670" s="3"/>
      <c r="F670" s="3"/>
      <c r="G670" s="3"/>
      <c r="H670" s="3"/>
      <c r="I670" s="3"/>
      <c r="J670" s="3"/>
      <c r="K670" s="3"/>
      <c r="L670" s="3"/>
      <c r="M670" s="3"/>
      <c r="N670" s="61"/>
      <c r="O670" s="3"/>
      <c r="P670" s="61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61"/>
      <c r="C671" s="61"/>
      <c r="D671" s="61"/>
      <c r="E671" s="3"/>
      <c r="F671" s="3"/>
      <c r="G671" s="3"/>
      <c r="H671" s="3"/>
      <c r="I671" s="3"/>
      <c r="J671" s="3"/>
      <c r="K671" s="3"/>
      <c r="L671" s="3"/>
      <c r="M671" s="3"/>
      <c r="N671" s="61"/>
      <c r="O671" s="3"/>
      <c r="P671" s="61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61"/>
      <c r="C672" s="61"/>
      <c r="D672" s="61"/>
      <c r="E672" s="3"/>
      <c r="F672" s="3"/>
      <c r="G672" s="3"/>
      <c r="H672" s="3"/>
      <c r="I672" s="3"/>
      <c r="J672" s="3"/>
      <c r="K672" s="3"/>
      <c r="L672" s="3"/>
      <c r="M672" s="3"/>
      <c r="N672" s="61"/>
      <c r="O672" s="3"/>
      <c r="P672" s="61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61"/>
      <c r="C673" s="61"/>
      <c r="D673" s="61"/>
      <c r="E673" s="3"/>
      <c r="F673" s="3"/>
      <c r="G673" s="3"/>
      <c r="H673" s="3"/>
      <c r="I673" s="3"/>
      <c r="J673" s="3"/>
      <c r="K673" s="3"/>
      <c r="L673" s="3"/>
      <c r="M673" s="3"/>
      <c r="N673" s="61"/>
      <c r="O673" s="3"/>
      <c r="P673" s="61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61"/>
      <c r="C674" s="61"/>
      <c r="D674" s="61"/>
      <c r="E674" s="3"/>
      <c r="F674" s="3"/>
      <c r="G674" s="3"/>
      <c r="H674" s="3"/>
      <c r="I674" s="3"/>
      <c r="J674" s="3"/>
      <c r="K674" s="3"/>
      <c r="L674" s="3"/>
      <c r="M674" s="3"/>
      <c r="N674" s="61"/>
      <c r="O674" s="3"/>
      <c r="P674" s="61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61"/>
      <c r="C675" s="61"/>
      <c r="D675" s="61"/>
      <c r="E675" s="3"/>
      <c r="F675" s="3"/>
      <c r="G675" s="3"/>
      <c r="H675" s="3"/>
      <c r="I675" s="3"/>
      <c r="J675" s="3"/>
      <c r="K675" s="3"/>
      <c r="L675" s="3"/>
      <c r="M675" s="3"/>
      <c r="N675" s="61"/>
      <c r="O675" s="3"/>
      <c r="P675" s="61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61"/>
      <c r="C676" s="61"/>
      <c r="D676" s="61"/>
      <c r="E676" s="3"/>
      <c r="F676" s="3"/>
      <c r="G676" s="3"/>
      <c r="H676" s="3"/>
      <c r="I676" s="3"/>
      <c r="J676" s="3"/>
      <c r="K676" s="3"/>
      <c r="L676" s="3"/>
      <c r="M676" s="3"/>
      <c r="N676" s="61"/>
      <c r="O676" s="3"/>
      <c r="P676" s="61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61"/>
      <c r="C677" s="61"/>
      <c r="D677" s="61"/>
      <c r="E677" s="3"/>
      <c r="F677" s="3"/>
      <c r="G677" s="3"/>
      <c r="H677" s="3"/>
      <c r="I677" s="3"/>
      <c r="J677" s="3"/>
      <c r="K677" s="3"/>
      <c r="L677" s="3"/>
      <c r="M677" s="3"/>
      <c r="N677" s="61"/>
      <c r="O677" s="3"/>
      <c r="P677" s="61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61"/>
      <c r="C678" s="61"/>
      <c r="D678" s="61"/>
      <c r="E678" s="3"/>
      <c r="F678" s="3"/>
      <c r="G678" s="3"/>
      <c r="H678" s="3"/>
      <c r="I678" s="3"/>
      <c r="J678" s="3"/>
      <c r="K678" s="3"/>
      <c r="L678" s="3"/>
      <c r="M678" s="3"/>
      <c r="N678" s="61"/>
      <c r="O678" s="3"/>
      <c r="P678" s="61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61"/>
      <c r="C679" s="61"/>
      <c r="D679" s="61"/>
      <c r="E679" s="3"/>
      <c r="F679" s="3"/>
      <c r="G679" s="3"/>
      <c r="H679" s="3"/>
      <c r="I679" s="3"/>
      <c r="J679" s="3"/>
      <c r="K679" s="3"/>
      <c r="L679" s="3"/>
      <c r="M679" s="3"/>
      <c r="N679" s="61"/>
      <c r="O679" s="3"/>
      <c r="P679" s="61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61"/>
      <c r="C680" s="61"/>
      <c r="D680" s="61"/>
      <c r="E680" s="3"/>
      <c r="F680" s="3"/>
      <c r="G680" s="3"/>
      <c r="H680" s="3"/>
      <c r="I680" s="3"/>
      <c r="J680" s="3"/>
      <c r="K680" s="3"/>
      <c r="L680" s="3"/>
      <c r="M680" s="3"/>
      <c r="N680" s="61"/>
      <c r="O680" s="3"/>
      <c r="P680" s="61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61"/>
      <c r="C681" s="61"/>
      <c r="D681" s="61"/>
      <c r="E681" s="3"/>
      <c r="F681" s="3"/>
      <c r="G681" s="3"/>
      <c r="H681" s="3"/>
      <c r="I681" s="3"/>
      <c r="J681" s="3"/>
      <c r="K681" s="3"/>
      <c r="L681" s="3"/>
      <c r="M681" s="3"/>
      <c r="N681" s="61"/>
      <c r="O681" s="3"/>
      <c r="P681" s="61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61"/>
      <c r="C682" s="61"/>
      <c r="D682" s="61"/>
      <c r="E682" s="3"/>
      <c r="F682" s="3"/>
      <c r="G682" s="3"/>
      <c r="H682" s="3"/>
      <c r="I682" s="3"/>
      <c r="J682" s="3"/>
      <c r="K682" s="3"/>
      <c r="L682" s="3"/>
      <c r="M682" s="3"/>
      <c r="N682" s="61"/>
      <c r="O682" s="3"/>
      <c r="P682" s="61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61"/>
      <c r="C683" s="61"/>
      <c r="D683" s="61"/>
      <c r="E683" s="3"/>
      <c r="F683" s="3"/>
      <c r="G683" s="3"/>
      <c r="H683" s="3"/>
      <c r="I683" s="3"/>
      <c r="J683" s="3"/>
      <c r="K683" s="3"/>
      <c r="L683" s="3"/>
      <c r="M683" s="3"/>
      <c r="N683" s="61"/>
      <c r="O683" s="3"/>
      <c r="P683" s="61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61"/>
      <c r="C684" s="61"/>
      <c r="D684" s="61"/>
      <c r="E684" s="3"/>
      <c r="F684" s="3"/>
      <c r="G684" s="3"/>
      <c r="H684" s="3"/>
      <c r="I684" s="3"/>
      <c r="J684" s="3"/>
      <c r="K684" s="3"/>
      <c r="L684" s="3"/>
      <c r="M684" s="3"/>
      <c r="N684" s="61"/>
      <c r="O684" s="3"/>
      <c r="P684" s="61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61"/>
      <c r="C685" s="61"/>
      <c r="D685" s="61"/>
      <c r="E685" s="3"/>
      <c r="F685" s="3"/>
      <c r="G685" s="3"/>
      <c r="H685" s="3"/>
      <c r="I685" s="3"/>
      <c r="J685" s="3"/>
      <c r="K685" s="3"/>
      <c r="L685" s="3"/>
      <c r="M685" s="3"/>
      <c r="N685" s="61"/>
      <c r="O685" s="3"/>
      <c r="P685" s="61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61"/>
      <c r="C686" s="61"/>
      <c r="D686" s="61"/>
      <c r="E686" s="3"/>
      <c r="F686" s="3"/>
      <c r="G686" s="3"/>
      <c r="H686" s="3"/>
      <c r="I686" s="3"/>
      <c r="J686" s="3"/>
      <c r="K686" s="3"/>
      <c r="L686" s="3"/>
      <c r="M686" s="3"/>
      <c r="N686" s="61"/>
      <c r="O686" s="3"/>
      <c r="P686" s="61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61"/>
      <c r="C687" s="61"/>
      <c r="D687" s="61"/>
      <c r="E687" s="3"/>
      <c r="F687" s="3"/>
      <c r="G687" s="3"/>
      <c r="H687" s="3"/>
      <c r="I687" s="3"/>
      <c r="J687" s="3"/>
      <c r="K687" s="3"/>
      <c r="L687" s="3"/>
      <c r="M687" s="3"/>
      <c r="N687" s="61"/>
      <c r="O687" s="3"/>
      <c r="P687" s="61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61"/>
      <c r="C688" s="61"/>
      <c r="D688" s="61"/>
      <c r="E688" s="3"/>
      <c r="F688" s="3"/>
      <c r="G688" s="3"/>
      <c r="H688" s="3"/>
      <c r="I688" s="3"/>
      <c r="J688" s="3"/>
      <c r="K688" s="3"/>
      <c r="L688" s="3"/>
      <c r="M688" s="3"/>
      <c r="N688" s="61"/>
      <c r="O688" s="3"/>
      <c r="P688" s="61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61"/>
      <c r="C689" s="61"/>
      <c r="D689" s="61"/>
      <c r="E689" s="3"/>
      <c r="F689" s="3"/>
      <c r="G689" s="3"/>
      <c r="H689" s="3"/>
      <c r="I689" s="3"/>
      <c r="J689" s="3"/>
      <c r="K689" s="3"/>
      <c r="L689" s="3"/>
      <c r="M689" s="3"/>
      <c r="N689" s="61"/>
      <c r="O689" s="3"/>
      <c r="P689" s="61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61"/>
      <c r="C690" s="61"/>
      <c r="D690" s="61"/>
      <c r="E690" s="3"/>
      <c r="F690" s="3"/>
      <c r="G690" s="3"/>
      <c r="H690" s="3"/>
      <c r="I690" s="3"/>
      <c r="J690" s="3"/>
      <c r="K690" s="3"/>
      <c r="L690" s="3"/>
      <c r="M690" s="3"/>
      <c r="N690" s="61"/>
      <c r="O690" s="3"/>
      <c r="P690" s="61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61"/>
      <c r="C691" s="61"/>
      <c r="D691" s="61"/>
      <c r="E691" s="3"/>
      <c r="F691" s="3"/>
      <c r="G691" s="3"/>
      <c r="H691" s="3"/>
      <c r="I691" s="3"/>
      <c r="J691" s="3"/>
      <c r="K691" s="3"/>
      <c r="L691" s="3"/>
      <c r="M691" s="3"/>
      <c r="N691" s="61"/>
      <c r="O691" s="3"/>
      <c r="P691" s="61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61"/>
      <c r="C692" s="61"/>
      <c r="D692" s="61"/>
      <c r="E692" s="3"/>
      <c r="F692" s="3"/>
      <c r="G692" s="3"/>
      <c r="H692" s="3"/>
      <c r="I692" s="3"/>
      <c r="J692" s="3"/>
      <c r="K692" s="3"/>
      <c r="L692" s="3"/>
      <c r="M692" s="3"/>
      <c r="N692" s="61"/>
      <c r="O692" s="3"/>
      <c r="P692" s="61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61"/>
      <c r="C693" s="61"/>
      <c r="D693" s="61"/>
      <c r="E693" s="3"/>
      <c r="F693" s="3"/>
      <c r="G693" s="3"/>
      <c r="H693" s="3"/>
      <c r="I693" s="3"/>
      <c r="J693" s="3"/>
      <c r="K693" s="3"/>
      <c r="L693" s="3"/>
      <c r="M693" s="3"/>
      <c r="N693" s="61"/>
      <c r="O693" s="3"/>
      <c r="P693" s="61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61"/>
      <c r="C694" s="61"/>
      <c r="D694" s="61"/>
      <c r="E694" s="3"/>
      <c r="F694" s="3"/>
      <c r="G694" s="3"/>
      <c r="H694" s="3"/>
      <c r="I694" s="3"/>
      <c r="J694" s="3"/>
      <c r="K694" s="3"/>
      <c r="L694" s="3"/>
      <c r="M694" s="3"/>
      <c r="N694" s="61"/>
      <c r="O694" s="3"/>
      <c r="P694" s="61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61"/>
      <c r="C695" s="61"/>
      <c r="D695" s="61"/>
      <c r="E695" s="3"/>
      <c r="F695" s="3"/>
      <c r="G695" s="3"/>
      <c r="H695" s="3"/>
      <c r="I695" s="3"/>
      <c r="J695" s="3"/>
      <c r="K695" s="3"/>
      <c r="L695" s="3"/>
      <c r="M695" s="3"/>
      <c r="N695" s="61"/>
      <c r="O695" s="3"/>
      <c r="P695" s="61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61"/>
      <c r="C696" s="61"/>
      <c r="D696" s="61"/>
      <c r="E696" s="3"/>
      <c r="F696" s="3"/>
      <c r="G696" s="3"/>
      <c r="H696" s="3"/>
      <c r="I696" s="3"/>
      <c r="J696" s="3"/>
      <c r="K696" s="3"/>
      <c r="L696" s="3"/>
      <c r="M696" s="3"/>
      <c r="N696" s="61"/>
      <c r="O696" s="3"/>
      <c r="P696" s="61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61"/>
      <c r="C697" s="61"/>
      <c r="D697" s="61"/>
      <c r="E697" s="3"/>
      <c r="F697" s="3"/>
      <c r="G697" s="3"/>
      <c r="H697" s="3"/>
      <c r="I697" s="3"/>
      <c r="J697" s="3"/>
      <c r="K697" s="3"/>
      <c r="L697" s="3"/>
      <c r="M697" s="3"/>
      <c r="N697" s="61"/>
      <c r="O697" s="3"/>
      <c r="P697" s="61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61"/>
      <c r="C698" s="61"/>
      <c r="D698" s="61"/>
      <c r="E698" s="3"/>
      <c r="F698" s="3"/>
      <c r="G698" s="3"/>
      <c r="H698" s="3"/>
      <c r="I698" s="3"/>
      <c r="J698" s="3"/>
      <c r="K698" s="3"/>
      <c r="L698" s="3"/>
      <c r="M698" s="3"/>
      <c r="N698" s="61"/>
      <c r="O698" s="3"/>
      <c r="P698" s="61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61"/>
      <c r="C699" s="61"/>
      <c r="D699" s="61"/>
      <c r="E699" s="3"/>
      <c r="F699" s="3"/>
      <c r="G699" s="3"/>
      <c r="H699" s="3"/>
      <c r="I699" s="3"/>
      <c r="J699" s="3"/>
      <c r="K699" s="3"/>
      <c r="L699" s="3"/>
      <c r="M699" s="3"/>
      <c r="N699" s="61"/>
      <c r="O699" s="3"/>
      <c r="P699" s="61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61"/>
      <c r="C700" s="61"/>
      <c r="D700" s="61"/>
      <c r="E700" s="3"/>
      <c r="F700" s="3"/>
      <c r="G700" s="3"/>
      <c r="H700" s="3"/>
      <c r="I700" s="3"/>
      <c r="J700" s="3"/>
      <c r="K700" s="3"/>
      <c r="L700" s="3"/>
      <c r="M700" s="3"/>
      <c r="N700" s="61"/>
      <c r="O700" s="3"/>
      <c r="P700" s="61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61"/>
      <c r="C701" s="61"/>
      <c r="D701" s="61"/>
      <c r="E701" s="3"/>
      <c r="F701" s="3"/>
      <c r="G701" s="3"/>
      <c r="H701" s="3"/>
      <c r="I701" s="3"/>
      <c r="J701" s="3"/>
      <c r="K701" s="3"/>
      <c r="L701" s="3"/>
      <c r="M701" s="3"/>
      <c r="N701" s="61"/>
      <c r="O701" s="3"/>
      <c r="P701" s="61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61"/>
      <c r="C702" s="61"/>
      <c r="D702" s="61"/>
      <c r="E702" s="3"/>
      <c r="F702" s="3"/>
      <c r="G702" s="3"/>
      <c r="H702" s="3"/>
      <c r="I702" s="3"/>
      <c r="J702" s="3"/>
      <c r="K702" s="3"/>
      <c r="L702" s="3"/>
      <c r="M702" s="3"/>
      <c r="N702" s="61"/>
      <c r="O702" s="3"/>
      <c r="P702" s="61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61"/>
      <c r="C703" s="61"/>
      <c r="D703" s="61"/>
      <c r="E703" s="3"/>
      <c r="F703" s="3"/>
      <c r="G703" s="3"/>
      <c r="H703" s="3"/>
      <c r="I703" s="3"/>
      <c r="J703" s="3"/>
      <c r="K703" s="3"/>
      <c r="L703" s="3"/>
      <c r="M703" s="3"/>
      <c r="N703" s="61"/>
      <c r="O703" s="3"/>
      <c r="P703" s="61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61"/>
      <c r="C704" s="61"/>
      <c r="D704" s="61"/>
      <c r="E704" s="3"/>
      <c r="F704" s="3"/>
      <c r="G704" s="3"/>
      <c r="H704" s="3"/>
      <c r="I704" s="3"/>
      <c r="J704" s="3"/>
      <c r="K704" s="3"/>
      <c r="L704" s="3"/>
      <c r="M704" s="3"/>
      <c r="N704" s="61"/>
      <c r="O704" s="3"/>
      <c r="P704" s="61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61"/>
      <c r="C705" s="61"/>
      <c r="D705" s="61"/>
      <c r="E705" s="3"/>
      <c r="F705" s="3"/>
      <c r="G705" s="3"/>
      <c r="H705" s="3"/>
      <c r="I705" s="3"/>
      <c r="J705" s="3"/>
      <c r="K705" s="3"/>
      <c r="L705" s="3"/>
      <c r="M705" s="3"/>
      <c r="N705" s="61"/>
      <c r="O705" s="3"/>
      <c r="P705" s="61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61"/>
      <c r="C706" s="61"/>
      <c r="D706" s="61"/>
      <c r="E706" s="3"/>
      <c r="F706" s="3"/>
      <c r="G706" s="3"/>
      <c r="H706" s="3"/>
      <c r="I706" s="3"/>
      <c r="J706" s="3"/>
      <c r="K706" s="3"/>
      <c r="L706" s="3"/>
      <c r="M706" s="3"/>
      <c r="N706" s="61"/>
      <c r="O706" s="3"/>
      <c r="P706" s="61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61"/>
      <c r="C707" s="61"/>
      <c r="D707" s="61"/>
      <c r="E707" s="3"/>
      <c r="F707" s="3"/>
      <c r="G707" s="3"/>
      <c r="H707" s="3"/>
      <c r="I707" s="3"/>
      <c r="J707" s="3"/>
      <c r="K707" s="3"/>
      <c r="L707" s="3"/>
      <c r="M707" s="3"/>
      <c r="N707" s="61"/>
      <c r="O707" s="3"/>
      <c r="P707" s="61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61"/>
      <c r="C708" s="61"/>
      <c r="D708" s="61"/>
      <c r="E708" s="3"/>
      <c r="F708" s="3"/>
      <c r="G708" s="3"/>
      <c r="H708" s="3"/>
      <c r="I708" s="3"/>
      <c r="J708" s="3"/>
      <c r="K708" s="3"/>
      <c r="L708" s="3"/>
      <c r="M708" s="3"/>
      <c r="N708" s="61"/>
      <c r="O708" s="3"/>
      <c r="P708" s="61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61"/>
      <c r="C709" s="61"/>
      <c r="D709" s="61"/>
      <c r="E709" s="3"/>
      <c r="F709" s="3"/>
      <c r="G709" s="3"/>
      <c r="H709" s="3"/>
      <c r="I709" s="3"/>
      <c r="J709" s="3"/>
      <c r="K709" s="3"/>
      <c r="L709" s="3"/>
      <c r="M709" s="3"/>
      <c r="N709" s="61"/>
      <c r="O709" s="3"/>
      <c r="P709" s="61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61"/>
      <c r="C710" s="61"/>
      <c r="D710" s="61"/>
      <c r="E710" s="3"/>
      <c r="F710" s="3"/>
      <c r="G710" s="3"/>
      <c r="H710" s="3"/>
      <c r="I710" s="3"/>
      <c r="J710" s="3"/>
      <c r="K710" s="3"/>
      <c r="L710" s="3"/>
      <c r="M710" s="3"/>
      <c r="N710" s="61"/>
      <c r="O710" s="3"/>
      <c r="P710" s="61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61"/>
      <c r="C711" s="61"/>
      <c r="D711" s="61"/>
      <c r="E711" s="3"/>
      <c r="F711" s="3"/>
      <c r="G711" s="3"/>
      <c r="H711" s="3"/>
      <c r="I711" s="3"/>
      <c r="J711" s="3"/>
      <c r="K711" s="3"/>
      <c r="L711" s="3"/>
      <c r="M711" s="3"/>
      <c r="N711" s="61"/>
      <c r="O711" s="3"/>
      <c r="P711" s="61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61"/>
      <c r="C712" s="61"/>
      <c r="D712" s="61"/>
      <c r="E712" s="3"/>
      <c r="F712" s="3"/>
      <c r="G712" s="3"/>
      <c r="H712" s="3"/>
      <c r="I712" s="3"/>
      <c r="J712" s="3"/>
      <c r="K712" s="3"/>
      <c r="L712" s="3"/>
      <c r="M712" s="3"/>
      <c r="N712" s="61"/>
      <c r="O712" s="3"/>
      <c r="P712" s="61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61"/>
      <c r="C713" s="61"/>
      <c r="D713" s="61"/>
      <c r="E713" s="3"/>
      <c r="F713" s="3"/>
      <c r="G713" s="3"/>
      <c r="H713" s="3"/>
      <c r="I713" s="3"/>
      <c r="J713" s="3"/>
      <c r="K713" s="3"/>
      <c r="L713" s="3"/>
      <c r="M713" s="3"/>
      <c r="N713" s="61"/>
      <c r="O713" s="3"/>
      <c r="P713" s="61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61"/>
      <c r="C714" s="61"/>
      <c r="D714" s="61"/>
      <c r="E714" s="3"/>
      <c r="F714" s="3"/>
      <c r="G714" s="3"/>
      <c r="H714" s="3"/>
      <c r="I714" s="3"/>
      <c r="J714" s="3"/>
      <c r="K714" s="3"/>
      <c r="L714" s="3"/>
      <c r="M714" s="3"/>
      <c r="N714" s="61"/>
      <c r="O714" s="3"/>
      <c r="P714" s="61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61"/>
      <c r="C715" s="61"/>
      <c r="D715" s="61"/>
      <c r="E715" s="3"/>
      <c r="F715" s="3"/>
      <c r="G715" s="3"/>
      <c r="H715" s="3"/>
      <c r="I715" s="3"/>
      <c r="J715" s="3"/>
      <c r="K715" s="3"/>
      <c r="L715" s="3"/>
      <c r="M715" s="3"/>
      <c r="N715" s="61"/>
      <c r="O715" s="3"/>
      <c r="P715" s="61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61"/>
      <c r="C716" s="61"/>
      <c r="D716" s="61"/>
      <c r="E716" s="3"/>
      <c r="F716" s="3"/>
      <c r="G716" s="3"/>
      <c r="H716" s="3"/>
      <c r="I716" s="3"/>
      <c r="J716" s="3"/>
      <c r="K716" s="3"/>
      <c r="L716" s="3"/>
      <c r="M716" s="3"/>
      <c r="N716" s="61"/>
      <c r="O716" s="3"/>
      <c r="P716" s="61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61"/>
      <c r="C717" s="61"/>
      <c r="D717" s="61"/>
      <c r="E717" s="3"/>
      <c r="F717" s="3"/>
      <c r="G717" s="3"/>
      <c r="H717" s="3"/>
      <c r="I717" s="3"/>
      <c r="J717" s="3"/>
      <c r="K717" s="3"/>
      <c r="L717" s="3"/>
      <c r="M717" s="3"/>
      <c r="N717" s="61"/>
      <c r="O717" s="3"/>
      <c r="P717" s="61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61"/>
      <c r="C718" s="61"/>
      <c r="D718" s="61"/>
      <c r="E718" s="3"/>
      <c r="F718" s="3"/>
      <c r="G718" s="3"/>
      <c r="H718" s="3"/>
      <c r="I718" s="3"/>
      <c r="J718" s="3"/>
      <c r="K718" s="3"/>
      <c r="L718" s="3"/>
      <c r="M718" s="3"/>
      <c r="N718" s="61"/>
      <c r="O718" s="3"/>
      <c r="P718" s="61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61"/>
      <c r="C719" s="61"/>
      <c r="D719" s="61"/>
      <c r="E719" s="3"/>
      <c r="F719" s="3"/>
      <c r="G719" s="3"/>
      <c r="H719" s="3"/>
      <c r="I719" s="3"/>
      <c r="J719" s="3"/>
      <c r="K719" s="3"/>
      <c r="L719" s="3"/>
      <c r="M719" s="3"/>
      <c r="N719" s="61"/>
      <c r="O719" s="3"/>
      <c r="P719" s="61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61"/>
      <c r="C720" s="61"/>
      <c r="D720" s="61"/>
      <c r="E720" s="3"/>
      <c r="F720" s="3"/>
      <c r="G720" s="3"/>
      <c r="H720" s="3"/>
      <c r="I720" s="3"/>
      <c r="J720" s="3"/>
      <c r="K720" s="3"/>
      <c r="L720" s="3"/>
      <c r="M720" s="3"/>
      <c r="N720" s="61"/>
      <c r="O720" s="3"/>
      <c r="P720" s="61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61"/>
      <c r="C721" s="61"/>
      <c r="D721" s="61"/>
      <c r="E721" s="3"/>
      <c r="F721" s="3"/>
      <c r="G721" s="3"/>
      <c r="H721" s="3"/>
      <c r="I721" s="3"/>
      <c r="J721" s="3"/>
      <c r="K721" s="3"/>
      <c r="L721" s="3"/>
      <c r="M721" s="3"/>
      <c r="N721" s="61"/>
      <c r="O721" s="3"/>
      <c r="P721" s="61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61"/>
      <c r="C722" s="61"/>
      <c r="D722" s="61"/>
      <c r="E722" s="3"/>
      <c r="F722" s="3"/>
      <c r="G722" s="3"/>
      <c r="H722" s="3"/>
      <c r="I722" s="3"/>
      <c r="J722" s="3"/>
      <c r="K722" s="3"/>
      <c r="L722" s="3"/>
      <c r="M722" s="3"/>
      <c r="N722" s="61"/>
      <c r="O722" s="3"/>
      <c r="P722" s="61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61"/>
      <c r="C723" s="61"/>
      <c r="D723" s="61"/>
      <c r="E723" s="3"/>
      <c r="F723" s="3"/>
      <c r="G723" s="3"/>
      <c r="H723" s="3"/>
      <c r="I723" s="3"/>
      <c r="J723" s="3"/>
      <c r="K723" s="3"/>
      <c r="L723" s="3"/>
      <c r="M723" s="3"/>
      <c r="N723" s="61"/>
      <c r="O723" s="3"/>
      <c r="P723" s="61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61"/>
      <c r="C724" s="61"/>
      <c r="D724" s="61"/>
      <c r="E724" s="3"/>
      <c r="F724" s="3"/>
      <c r="G724" s="3"/>
      <c r="H724" s="3"/>
      <c r="I724" s="3"/>
      <c r="J724" s="3"/>
      <c r="K724" s="3"/>
      <c r="L724" s="3"/>
      <c r="M724" s="3"/>
      <c r="N724" s="61"/>
      <c r="O724" s="3"/>
      <c r="P724" s="61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61"/>
      <c r="C725" s="61"/>
      <c r="D725" s="61"/>
      <c r="E725" s="3"/>
      <c r="F725" s="3"/>
      <c r="G725" s="3"/>
      <c r="H725" s="3"/>
      <c r="I725" s="3"/>
      <c r="J725" s="3"/>
      <c r="K725" s="3"/>
      <c r="L725" s="3"/>
      <c r="M725" s="3"/>
      <c r="N725" s="61"/>
      <c r="O725" s="3"/>
      <c r="P725" s="61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61"/>
      <c r="C726" s="61"/>
      <c r="D726" s="61"/>
      <c r="E726" s="3"/>
      <c r="F726" s="3"/>
      <c r="G726" s="3"/>
      <c r="H726" s="3"/>
      <c r="I726" s="3"/>
      <c r="J726" s="3"/>
      <c r="K726" s="3"/>
      <c r="L726" s="3"/>
      <c r="M726" s="3"/>
      <c r="N726" s="61"/>
      <c r="O726" s="3"/>
      <c r="P726" s="61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61"/>
      <c r="C727" s="61"/>
      <c r="D727" s="61"/>
      <c r="E727" s="3"/>
      <c r="F727" s="3"/>
      <c r="G727" s="3"/>
      <c r="H727" s="3"/>
      <c r="I727" s="3"/>
      <c r="J727" s="3"/>
      <c r="K727" s="3"/>
      <c r="L727" s="3"/>
      <c r="M727" s="3"/>
      <c r="N727" s="61"/>
      <c r="O727" s="3"/>
      <c r="P727" s="61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61"/>
      <c r="C728" s="61"/>
      <c r="D728" s="61"/>
      <c r="E728" s="3"/>
      <c r="F728" s="3"/>
      <c r="G728" s="3"/>
      <c r="H728" s="3"/>
      <c r="I728" s="3"/>
      <c r="J728" s="3"/>
      <c r="K728" s="3"/>
      <c r="L728" s="3"/>
      <c r="M728" s="3"/>
      <c r="N728" s="61"/>
      <c r="O728" s="3"/>
      <c r="P728" s="61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61"/>
      <c r="C729" s="61"/>
      <c r="D729" s="61"/>
      <c r="E729" s="3"/>
      <c r="F729" s="3"/>
      <c r="G729" s="3"/>
      <c r="H729" s="3"/>
      <c r="I729" s="3"/>
      <c r="J729" s="3"/>
      <c r="K729" s="3"/>
      <c r="L729" s="3"/>
      <c r="M729" s="3"/>
      <c r="N729" s="61"/>
      <c r="O729" s="3"/>
      <c r="P729" s="61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61"/>
      <c r="C730" s="61"/>
      <c r="D730" s="61"/>
      <c r="E730" s="3"/>
      <c r="F730" s="3"/>
      <c r="G730" s="3"/>
      <c r="H730" s="3"/>
      <c r="I730" s="3"/>
      <c r="J730" s="3"/>
      <c r="K730" s="3"/>
      <c r="L730" s="3"/>
      <c r="M730" s="3"/>
      <c r="N730" s="61"/>
      <c r="O730" s="3"/>
      <c r="P730" s="61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61"/>
      <c r="C731" s="61"/>
      <c r="D731" s="61"/>
      <c r="E731" s="3"/>
      <c r="F731" s="3"/>
      <c r="G731" s="3"/>
      <c r="H731" s="3"/>
      <c r="I731" s="3"/>
      <c r="J731" s="3"/>
      <c r="K731" s="3"/>
      <c r="L731" s="3"/>
      <c r="M731" s="3"/>
      <c r="N731" s="61"/>
      <c r="O731" s="3"/>
      <c r="P731" s="61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61"/>
      <c r="C732" s="61"/>
      <c r="D732" s="61"/>
      <c r="E732" s="3"/>
      <c r="F732" s="3"/>
      <c r="G732" s="3"/>
      <c r="H732" s="3"/>
      <c r="I732" s="3"/>
      <c r="J732" s="3"/>
      <c r="K732" s="3"/>
      <c r="L732" s="3"/>
      <c r="M732" s="3"/>
      <c r="N732" s="61"/>
      <c r="O732" s="3"/>
      <c r="P732" s="61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61"/>
      <c r="C733" s="61"/>
      <c r="D733" s="61"/>
      <c r="E733" s="3"/>
      <c r="F733" s="3"/>
      <c r="G733" s="3"/>
      <c r="H733" s="3"/>
      <c r="I733" s="3"/>
      <c r="J733" s="3"/>
      <c r="K733" s="3"/>
      <c r="L733" s="3"/>
      <c r="M733" s="3"/>
      <c r="N733" s="61"/>
      <c r="O733" s="3"/>
      <c r="P733" s="61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61"/>
      <c r="C734" s="61"/>
      <c r="D734" s="61"/>
      <c r="E734" s="3"/>
      <c r="F734" s="3"/>
      <c r="G734" s="3"/>
      <c r="H734" s="3"/>
      <c r="I734" s="3"/>
      <c r="J734" s="3"/>
      <c r="K734" s="3"/>
      <c r="L734" s="3"/>
      <c r="M734" s="3"/>
      <c r="N734" s="61"/>
      <c r="O734" s="3"/>
      <c r="P734" s="61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61"/>
      <c r="C735" s="61"/>
      <c r="D735" s="61"/>
      <c r="E735" s="3"/>
      <c r="F735" s="3"/>
      <c r="G735" s="3"/>
      <c r="H735" s="3"/>
      <c r="I735" s="3"/>
      <c r="J735" s="3"/>
      <c r="K735" s="3"/>
      <c r="L735" s="3"/>
      <c r="M735" s="3"/>
      <c r="N735" s="61"/>
      <c r="O735" s="3"/>
      <c r="P735" s="61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61"/>
      <c r="C736" s="61"/>
      <c r="D736" s="61"/>
      <c r="E736" s="3"/>
      <c r="F736" s="3"/>
      <c r="G736" s="3"/>
      <c r="H736" s="3"/>
      <c r="I736" s="3"/>
      <c r="J736" s="3"/>
      <c r="K736" s="3"/>
      <c r="L736" s="3"/>
      <c r="M736" s="3"/>
      <c r="N736" s="61"/>
      <c r="O736" s="3"/>
      <c r="P736" s="61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61"/>
      <c r="C737" s="61"/>
      <c r="D737" s="61"/>
      <c r="E737" s="3"/>
      <c r="F737" s="3"/>
      <c r="G737" s="3"/>
      <c r="H737" s="3"/>
      <c r="I737" s="3"/>
      <c r="J737" s="3"/>
      <c r="K737" s="3"/>
      <c r="L737" s="3"/>
      <c r="M737" s="3"/>
      <c r="N737" s="61"/>
      <c r="O737" s="3"/>
      <c r="P737" s="61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61"/>
      <c r="C738" s="61"/>
      <c r="D738" s="61"/>
      <c r="E738" s="3"/>
      <c r="F738" s="3"/>
      <c r="G738" s="3"/>
      <c r="H738" s="3"/>
      <c r="I738" s="3"/>
      <c r="J738" s="3"/>
      <c r="K738" s="3"/>
      <c r="L738" s="3"/>
      <c r="M738" s="3"/>
      <c r="N738" s="61"/>
      <c r="O738" s="3"/>
      <c r="P738" s="61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61"/>
      <c r="C739" s="61"/>
      <c r="D739" s="61"/>
      <c r="E739" s="3"/>
      <c r="F739" s="3"/>
      <c r="G739" s="3"/>
      <c r="H739" s="3"/>
      <c r="I739" s="3"/>
      <c r="J739" s="3"/>
      <c r="K739" s="3"/>
      <c r="L739" s="3"/>
      <c r="M739" s="3"/>
      <c r="N739" s="61"/>
      <c r="O739" s="3"/>
      <c r="P739" s="61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61"/>
      <c r="C740" s="61"/>
      <c r="D740" s="61"/>
      <c r="E740" s="3"/>
      <c r="F740" s="3"/>
      <c r="G740" s="3"/>
      <c r="H740" s="3"/>
      <c r="I740" s="3"/>
      <c r="J740" s="3"/>
      <c r="K740" s="3"/>
      <c r="L740" s="3"/>
      <c r="M740" s="3"/>
      <c r="N740" s="61"/>
      <c r="O740" s="3"/>
      <c r="P740" s="61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61"/>
      <c r="C741" s="61"/>
      <c r="D741" s="61"/>
      <c r="E741" s="3"/>
      <c r="F741" s="3"/>
      <c r="G741" s="3"/>
      <c r="H741" s="3"/>
      <c r="I741" s="3"/>
      <c r="J741" s="3"/>
      <c r="K741" s="3"/>
      <c r="L741" s="3"/>
      <c r="M741" s="3"/>
      <c r="N741" s="61"/>
      <c r="O741" s="3"/>
      <c r="P741" s="61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61"/>
      <c r="C742" s="61"/>
      <c r="D742" s="61"/>
      <c r="E742" s="3"/>
      <c r="F742" s="3"/>
      <c r="G742" s="3"/>
      <c r="H742" s="3"/>
      <c r="I742" s="3"/>
      <c r="J742" s="3"/>
      <c r="K742" s="3"/>
      <c r="L742" s="3"/>
      <c r="M742" s="3"/>
      <c r="N742" s="61"/>
      <c r="O742" s="3"/>
      <c r="P742" s="61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61"/>
      <c r="C743" s="61"/>
      <c r="D743" s="61"/>
      <c r="E743" s="3"/>
      <c r="F743" s="3"/>
      <c r="G743" s="3"/>
      <c r="H743" s="3"/>
      <c r="I743" s="3"/>
      <c r="J743" s="3"/>
      <c r="K743" s="3"/>
      <c r="L743" s="3"/>
      <c r="M743" s="3"/>
      <c r="N743" s="61"/>
      <c r="O743" s="3"/>
      <c r="P743" s="61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61"/>
      <c r="C744" s="61"/>
      <c r="D744" s="61"/>
      <c r="E744" s="3"/>
      <c r="F744" s="3"/>
      <c r="G744" s="3"/>
      <c r="H744" s="3"/>
      <c r="I744" s="3"/>
      <c r="J744" s="3"/>
      <c r="K744" s="3"/>
      <c r="L744" s="3"/>
      <c r="M744" s="3"/>
      <c r="N744" s="61"/>
      <c r="O744" s="3"/>
      <c r="P744" s="61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61"/>
      <c r="C745" s="61"/>
      <c r="D745" s="61"/>
      <c r="E745" s="3"/>
      <c r="F745" s="3"/>
      <c r="G745" s="3"/>
      <c r="H745" s="3"/>
      <c r="I745" s="3"/>
      <c r="J745" s="3"/>
      <c r="K745" s="3"/>
      <c r="L745" s="3"/>
      <c r="M745" s="3"/>
      <c r="N745" s="61"/>
      <c r="O745" s="3"/>
      <c r="P745" s="61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61"/>
      <c r="C746" s="61"/>
      <c r="D746" s="61"/>
      <c r="E746" s="3"/>
      <c r="F746" s="3"/>
      <c r="G746" s="3"/>
      <c r="H746" s="3"/>
      <c r="I746" s="3"/>
      <c r="J746" s="3"/>
      <c r="K746" s="3"/>
      <c r="L746" s="3"/>
      <c r="M746" s="3"/>
      <c r="N746" s="61"/>
      <c r="O746" s="3"/>
      <c r="P746" s="61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61"/>
      <c r="C747" s="61"/>
      <c r="D747" s="61"/>
      <c r="E747" s="3"/>
      <c r="F747" s="3"/>
      <c r="G747" s="3"/>
      <c r="H747" s="3"/>
      <c r="I747" s="3"/>
      <c r="J747" s="3"/>
      <c r="K747" s="3"/>
      <c r="L747" s="3"/>
      <c r="M747" s="3"/>
      <c r="N747" s="61"/>
      <c r="O747" s="3"/>
      <c r="P747" s="61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61"/>
      <c r="C748" s="61"/>
      <c r="D748" s="61"/>
      <c r="E748" s="3"/>
      <c r="F748" s="3"/>
      <c r="G748" s="3"/>
      <c r="H748" s="3"/>
      <c r="I748" s="3"/>
      <c r="J748" s="3"/>
      <c r="K748" s="3"/>
      <c r="L748" s="3"/>
      <c r="M748" s="3"/>
      <c r="N748" s="61"/>
      <c r="O748" s="3"/>
      <c r="P748" s="61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61"/>
      <c r="C749" s="61"/>
      <c r="D749" s="61"/>
      <c r="E749" s="3"/>
      <c r="F749" s="3"/>
      <c r="G749" s="3"/>
      <c r="H749" s="3"/>
      <c r="I749" s="3"/>
      <c r="J749" s="3"/>
      <c r="K749" s="3"/>
      <c r="L749" s="3"/>
      <c r="M749" s="3"/>
      <c r="N749" s="61"/>
      <c r="O749" s="3"/>
      <c r="P749" s="61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61"/>
      <c r="C750" s="61"/>
      <c r="D750" s="61"/>
      <c r="E750" s="3"/>
      <c r="F750" s="3"/>
      <c r="G750" s="3"/>
      <c r="H750" s="3"/>
      <c r="I750" s="3"/>
      <c r="J750" s="3"/>
      <c r="K750" s="3"/>
      <c r="L750" s="3"/>
      <c r="M750" s="3"/>
      <c r="N750" s="61"/>
      <c r="O750" s="3"/>
      <c r="P750" s="61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61"/>
      <c r="C751" s="61"/>
      <c r="D751" s="61"/>
      <c r="E751" s="3"/>
      <c r="F751" s="3"/>
      <c r="G751" s="3"/>
      <c r="H751" s="3"/>
      <c r="I751" s="3"/>
      <c r="J751" s="3"/>
      <c r="K751" s="3"/>
      <c r="L751" s="3"/>
      <c r="M751" s="3"/>
      <c r="N751" s="61"/>
      <c r="O751" s="3"/>
      <c r="P751" s="61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61"/>
      <c r="C752" s="61"/>
      <c r="D752" s="61"/>
      <c r="E752" s="3"/>
      <c r="F752" s="3"/>
      <c r="G752" s="3"/>
      <c r="H752" s="3"/>
      <c r="I752" s="3"/>
      <c r="J752" s="3"/>
      <c r="K752" s="3"/>
      <c r="L752" s="3"/>
      <c r="M752" s="3"/>
      <c r="N752" s="61"/>
      <c r="O752" s="3"/>
      <c r="P752" s="61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61"/>
      <c r="C753" s="61"/>
      <c r="D753" s="61"/>
      <c r="E753" s="3"/>
      <c r="F753" s="3"/>
      <c r="G753" s="3"/>
      <c r="H753" s="3"/>
      <c r="I753" s="3"/>
      <c r="J753" s="3"/>
      <c r="K753" s="3"/>
      <c r="L753" s="3"/>
      <c r="M753" s="3"/>
      <c r="N753" s="61"/>
      <c r="O753" s="3"/>
      <c r="P753" s="61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61"/>
      <c r="C754" s="61"/>
      <c r="D754" s="61"/>
      <c r="E754" s="3"/>
      <c r="F754" s="3"/>
      <c r="G754" s="3"/>
      <c r="H754" s="3"/>
      <c r="I754" s="3"/>
      <c r="J754" s="3"/>
      <c r="K754" s="3"/>
      <c r="L754" s="3"/>
      <c r="M754" s="3"/>
      <c r="N754" s="61"/>
      <c r="O754" s="3"/>
      <c r="P754" s="61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61"/>
      <c r="C755" s="61"/>
      <c r="D755" s="61"/>
      <c r="E755" s="3"/>
      <c r="F755" s="3"/>
      <c r="G755" s="3"/>
      <c r="H755" s="3"/>
      <c r="I755" s="3"/>
      <c r="J755" s="3"/>
      <c r="K755" s="3"/>
      <c r="L755" s="3"/>
      <c r="M755" s="3"/>
      <c r="N755" s="61"/>
      <c r="O755" s="3"/>
      <c r="P755" s="61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61"/>
      <c r="C756" s="61"/>
      <c r="D756" s="61"/>
      <c r="E756" s="3"/>
      <c r="F756" s="3"/>
      <c r="G756" s="3"/>
      <c r="H756" s="3"/>
      <c r="I756" s="3"/>
      <c r="J756" s="3"/>
      <c r="K756" s="3"/>
      <c r="L756" s="3"/>
      <c r="M756" s="3"/>
      <c r="N756" s="61"/>
      <c r="O756" s="3"/>
      <c r="P756" s="61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61"/>
      <c r="C757" s="61"/>
      <c r="D757" s="61"/>
      <c r="E757" s="3"/>
      <c r="F757" s="3"/>
      <c r="G757" s="3"/>
      <c r="H757" s="3"/>
      <c r="I757" s="3"/>
      <c r="J757" s="3"/>
      <c r="K757" s="3"/>
      <c r="L757" s="3"/>
      <c r="M757" s="3"/>
      <c r="N757" s="61"/>
      <c r="O757" s="3"/>
      <c r="P757" s="61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61"/>
      <c r="C758" s="61"/>
      <c r="D758" s="61"/>
      <c r="E758" s="3"/>
      <c r="F758" s="3"/>
      <c r="G758" s="3"/>
      <c r="H758" s="3"/>
      <c r="I758" s="3"/>
      <c r="J758" s="3"/>
      <c r="K758" s="3"/>
      <c r="L758" s="3"/>
      <c r="M758" s="3"/>
      <c r="N758" s="61"/>
      <c r="O758" s="3"/>
      <c r="P758" s="61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61"/>
      <c r="C759" s="61"/>
      <c r="D759" s="61"/>
      <c r="E759" s="3"/>
      <c r="F759" s="3"/>
      <c r="G759" s="3"/>
      <c r="H759" s="3"/>
      <c r="I759" s="3"/>
      <c r="J759" s="3"/>
      <c r="K759" s="3"/>
      <c r="L759" s="3"/>
      <c r="M759" s="3"/>
      <c r="N759" s="61"/>
      <c r="O759" s="3"/>
      <c r="P759" s="61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61"/>
      <c r="C760" s="61"/>
      <c r="D760" s="61"/>
      <c r="E760" s="3"/>
      <c r="F760" s="3"/>
      <c r="G760" s="3"/>
      <c r="H760" s="3"/>
      <c r="I760" s="3"/>
      <c r="J760" s="3"/>
      <c r="K760" s="3"/>
      <c r="L760" s="3"/>
      <c r="M760" s="3"/>
      <c r="N760" s="61"/>
      <c r="O760" s="3"/>
      <c r="P760" s="61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61"/>
      <c r="C761" s="61"/>
      <c r="D761" s="61"/>
      <c r="E761" s="3"/>
      <c r="F761" s="3"/>
      <c r="G761" s="3"/>
      <c r="H761" s="3"/>
      <c r="I761" s="3"/>
      <c r="J761" s="3"/>
      <c r="K761" s="3"/>
      <c r="L761" s="3"/>
      <c r="M761" s="3"/>
      <c r="N761" s="61"/>
      <c r="O761" s="3"/>
      <c r="P761" s="61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61"/>
      <c r="C762" s="61"/>
      <c r="D762" s="61"/>
      <c r="E762" s="3"/>
      <c r="F762" s="3"/>
      <c r="G762" s="3"/>
      <c r="H762" s="3"/>
      <c r="I762" s="3"/>
      <c r="J762" s="3"/>
      <c r="K762" s="3"/>
      <c r="L762" s="3"/>
      <c r="M762" s="3"/>
      <c r="N762" s="61"/>
      <c r="O762" s="3"/>
      <c r="P762" s="61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61"/>
      <c r="C763" s="61"/>
      <c r="D763" s="61"/>
      <c r="E763" s="3"/>
      <c r="F763" s="3"/>
      <c r="G763" s="3"/>
      <c r="H763" s="3"/>
      <c r="I763" s="3"/>
      <c r="J763" s="3"/>
      <c r="K763" s="3"/>
      <c r="L763" s="3"/>
      <c r="M763" s="3"/>
      <c r="N763" s="61"/>
      <c r="O763" s="3"/>
      <c r="P763" s="61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61"/>
      <c r="C764" s="61"/>
      <c r="D764" s="61"/>
      <c r="E764" s="3"/>
      <c r="F764" s="3"/>
      <c r="G764" s="3"/>
      <c r="H764" s="3"/>
      <c r="I764" s="3"/>
      <c r="J764" s="3"/>
      <c r="K764" s="3"/>
      <c r="L764" s="3"/>
      <c r="M764" s="3"/>
      <c r="N764" s="61"/>
      <c r="O764" s="3"/>
      <c r="P764" s="61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61"/>
      <c r="C765" s="61"/>
      <c r="D765" s="61"/>
      <c r="E765" s="3"/>
      <c r="F765" s="3"/>
      <c r="G765" s="3"/>
      <c r="H765" s="3"/>
      <c r="I765" s="3"/>
      <c r="J765" s="3"/>
      <c r="K765" s="3"/>
      <c r="L765" s="3"/>
      <c r="M765" s="3"/>
      <c r="N765" s="61"/>
      <c r="O765" s="3"/>
      <c r="P765" s="61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61"/>
      <c r="C766" s="61"/>
      <c r="D766" s="61"/>
      <c r="E766" s="3"/>
      <c r="F766" s="3"/>
      <c r="G766" s="3"/>
      <c r="H766" s="3"/>
      <c r="I766" s="3"/>
      <c r="J766" s="3"/>
      <c r="K766" s="3"/>
      <c r="L766" s="3"/>
      <c r="M766" s="3"/>
      <c r="N766" s="61"/>
      <c r="O766" s="3"/>
      <c r="P766" s="61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61"/>
      <c r="C767" s="61"/>
      <c r="D767" s="61"/>
      <c r="E767" s="3"/>
      <c r="F767" s="3"/>
      <c r="G767" s="3"/>
      <c r="H767" s="3"/>
      <c r="I767" s="3"/>
      <c r="J767" s="3"/>
      <c r="K767" s="3"/>
      <c r="L767" s="3"/>
      <c r="M767" s="3"/>
      <c r="N767" s="61"/>
      <c r="O767" s="3"/>
      <c r="P767" s="61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61"/>
      <c r="C768" s="61"/>
      <c r="D768" s="61"/>
      <c r="E768" s="3"/>
      <c r="F768" s="3"/>
      <c r="G768" s="3"/>
      <c r="H768" s="3"/>
      <c r="I768" s="3"/>
      <c r="J768" s="3"/>
      <c r="K768" s="3"/>
      <c r="L768" s="3"/>
      <c r="M768" s="3"/>
      <c r="N768" s="61"/>
      <c r="O768" s="3"/>
      <c r="P768" s="61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61"/>
      <c r="C769" s="61"/>
      <c r="D769" s="61"/>
      <c r="E769" s="3"/>
      <c r="F769" s="3"/>
      <c r="G769" s="3"/>
      <c r="H769" s="3"/>
      <c r="I769" s="3"/>
      <c r="J769" s="3"/>
      <c r="K769" s="3"/>
      <c r="L769" s="3"/>
      <c r="M769" s="3"/>
      <c r="N769" s="61"/>
      <c r="O769" s="3"/>
      <c r="P769" s="61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61"/>
      <c r="C770" s="61"/>
      <c r="D770" s="61"/>
      <c r="E770" s="3"/>
      <c r="F770" s="3"/>
      <c r="G770" s="3"/>
      <c r="H770" s="3"/>
      <c r="I770" s="3"/>
      <c r="J770" s="3"/>
      <c r="K770" s="3"/>
      <c r="L770" s="3"/>
      <c r="M770" s="3"/>
      <c r="N770" s="61"/>
      <c r="O770" s="3"/>
      <c r="P770" s="61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61"/>
      <c r="C771" s="61"/>
      <c r="D771" s="61"/>
      <c r="E771" s="3"/>
      <c r="F771" s="3"/>
      <c r="G771" s="3"/>
      <c r="H771" s="3"/>
      <c r="I771" s="3"/>
      <c r="J771" s="3"/>
      <c r="K771" s="3"/>
      <c r="L771" s="3"/>
      <c r="M771" s="3"/>
      <c r="N771" s="61"/>
      <c r="O771" s="3"/>
      <c r="P771" s="61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61"/>
      <c r="C772" s="61"/>
      <c r="D772" s="61"/>
      <c r="E772" s="3"/>
      <c r="F772" s="3"/>
      <c r="G772" s="3"/>
      <c r="H772" s="3"/>
      <c r="I772" s="3"/>
      <c r="J772" s="3"/>
      <c r="K772" s="3"/>
      <c r="L772" s="3"/>
      <c r="M772" s="3"/>
      <c r="N772" s="61"/>
      <c r="O772" s="3"/>
      <c r="P772" s="61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61"/>
      <c r="C773" s="61"/>
      <c r="D773" s="61"/>
      <c r="E773" s="3"/>
      <c r="F773" s="3"/>
      <c r="G773" s="3"/>
      <c r="H773" s="3"/>
      <c r="I773" s="3"/>
      <c r="J773" s="3"/>
      <c r="K773" s="3"/>
      <c r="L773" s="3"/>
      <c r="M773" s="3"/>
      <c r="N773" s="61"/>
      <c r="O773" s="3"/>
      <c r="P773" s="61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61"/>
      <c r="C774" s="61"/>
      <c r="D774" s="61"/>
      <c r="E774" s="3"/>
      <c r="F774" s="3"/>
      <c r="G774" s="3"/>
      <c r="H774" s="3"/>
      <c r="I774" s="3"/>
      <c r="J774" s="3"/>
      <c r="K774" s="3"/>
      <c r="L774" s="3"/>
      <c r="M774" s="3"/>
      <c r="N774" s="61"/>
      <c r="O774" s="3"/>
      <c r="P774" s="61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61"/>
      <c r="C775" s="61"/>
      <c r="D775" s="61"/>
      <c r="E775" s="3"/>
      <c r="F775" s="3"/>
      <c r="G775" s="3"/>
      <c r="H775" s="3"/>
      <c r="I775" s="3"/>
      <c r="J775" s="3"/>
      <c r="K775" s="3"/>
      <c r="L775" s="3"/>
      <c r="M775" s="3"/>
      <c r="N775" s="61"/>
      <c r="O775" s="3"/>
      <c r="P775" s="61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61"/>
      <c r="C776" s="61"/>
      <c r="D776" s="61"/>
      <c r="E776" s="3"/>
      <c r="F776" s="3"/>
      <c r="G776" s="3"/>
      <c r="H776" s="3"/>
      <c r="I776" s="3"/>
      <c r="J776" s="3"/>
      <c r="K776" s="3"/>
      <c r="L776" s="3"/>
      <c r="M776" s="3"/>
      <c r="N776" s="61"/>
      <c r="O776" s="3"/>
      <c r="P776" s="61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61"/>
      <c r="C777" s="61"/>
      <c r="D777" s="61"/>
      <c r="E777" s="3"/>
      <c r="F777" s="3"/>
      <c r="G777" s="3"/>
      <c r="H777" s="3"/>
      <c r="I777" s="3"/>
      <c r="J777" s="3"/>
      <c r="K777" s="3"/>
      <c r="L777" s="3"/>
      <c r="M777" s="3"/>
      <c r="N777" s="61"/>
      <c r="O777" s="3"/>
      <c r="P777" s="61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61"/>
      <c r="C778" s="61"/>
      <c r="D778" s="61"/>
      <c r="E778" s="3"/>
      <c r="F778" s="3"/>
      <c r="G778" s="3"/>
      <c r="H778" s="3"/>
      <c r="I778" s="3"/>
      <c r="J778" s="3"/>
      <c r="K778" s="3"/>
      <c r="L778" s="3"/>
      <c r="M778" s="3"/>
      <c r="N778" s="61"/>
      <c r="O778" s="3"/>
      <c r="P778" s="61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61"/>
      <c r="C779" s="61"/>
      <c r="D779" s="61"/>
      <c r="E779" s="3"/>
      <c r="F779" s="3"/>
      <c r="G779" s="3"/>
      <c r="H779" s="3"/>
      <c r="I779" s="3"/>
      <c r="J779" s="3"/>
      <c r="K779" s="3"/>
      <c r="L779" s="3"/>
      <c r="M779" s="3"/>
      <c r="N779" s="61"/>
      <c r="O779" s="3"/>
      <c r="P779" s="61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61"/>
      <c r="C780" s="61"/>
      <c r="D780" s="61"/>
      <c r="E780" s="3"/>
      <c r="F780" s="3"/>
      <c r="G780" s="3"/>
      <c r="H780" s="3"/>
      <c r="I780" s="3"/>
      <c r="J780" s="3"/>
      <c r="K780" s="3"/>
      <c r="L780" s="3"/>
      <c r="M780" s="3"/>
      <c r="N780" s="61"/>
      <c r="O780" s="3"/>
      <c r="P780" s="61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61"/>
      <c r="C781" s="61"/>
      <c r="D781" s="61"/>
      <c r="E781" s="3"/>
      <c r="F781" s="3"/>
      <c r="G781" s="3"/>
      <c r="H781" s="3"/>
      <c r="I781" s="3"/>
      <c r="J781" s="3"/>
      <c r="K781" s="3"/>
      <c r="L781" s="3"/>
      <c r="M781" s="3"/>
      <c r="N781" s="61"/>
      <c r="O781" s="3"/>
      <c r="P781" s="61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61"/>
      <c r="C782" s="61"/>
      <c r="D782" s="61"/>
      <c r="E782" s="3"/>
      <c r="F782" s="3"/>
      <c r="G782" s="3"/>
      <c r="H782" s="3"/>
      <c r="I782" s="3"/>
      <c r="J782" s="3"/>
      <c r="K782" s="3"/>
      <c r="L782" s="3"/>
      <c r="M782" s="3"/>
      <c r="N782" s="61"/>
      <c r="O782" s="3"/>
      <c r="P782" s="61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61"/>
      <c r="C783" s="61"/>
      <c r="D783" s="61"/>
      <c r="E783" s="3"/>
      <c r="F783" s="3"/>
      <c r="G783" s="3"/>
      <c r="H783" s="3"/>
      <c r="I783" s="3"/>
      <c r="J783" s="3"/>
      <c r="K783" s="3"/>
      <c r="L783" s="3"/>
      <c r="M783" s="3"/>
      <c r="N783" s="61"/>
      <c r="O783" s="3"/>
      <c r="P783" s="61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61"/>
      <c r="C784" s="61"/>
      <c r="D784" s="61"/>
      <c r="E784" s="3"/>
      <c r="F784" s="3"/>
      <c r="G784" s="3"/>
      <c r="H784" s="3"/>
      <c r="I784" s="3"/>
      <c r="J784" s="3"/>
      <c r="K784" s="3"/>
      <c r="L784" s="3"/>
      <c r="M784" s="3"/>
      <c r="N784" s="61"/>
      <c r="O784" s="3"/>
      <c r="P784" s="61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61"/>
      <c r="C785" s="61"/>
      <c r="D785" s="61"/>
      <c r="E785" s="3"/>
      <c r="F785" s="3"/>
      <c r="G785" s="3"/>
      <c r="H785" s="3"/>
      <c r="I785" s="3"/>
      <c r="J785" s="3"/>
      <c r="K785" s="3"/>
      <c r="L785" s="3"/>
      <c r="M785" s="3"/>
      <c r="N785" s="61"/>
      <c r="O785" s="3"/>
      <c r="P785" s="61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61"/>
      <c r="C786" s="61"/>
      <c r="D786" s="61"/>
      <c r="E786" s="3"/>
      <c r="F786" s="3"/>
      <c r="G786" s="3"/>
      <c r="H786" s="3"/>
      <c r="I786" s="3"/>
      <c r="J786" s="3"/>
      <c r="K786" s="3"/>
      <c r="L786" s="3"/>
      <c r="M786" s="3"/>
      <c r="N786" s="61"/>
      <c r="O786" s="3"/>
      <c r="P786" s="61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61"/>
      <c r="C787" s="61"/>
      <c r="D787" s="61"/>
      <c r="E787" s="3"/>
      <c r="F787" s="3"/>
      <c r="G787" s="3"/>
      <c r="H787" s="3"/>
      <c r="I787" s="3"/>
      <c r="J787" s="3"/>
      <c r="K787" s="3"/>
      <c r="L787" s="3"/>
      <c r="M787" s="3"/>
      <c r="N787" s="61"/>
      <c r="O787" s="3"/>
      <c r="P787" s="61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61"/>
      <c r="C788" s="61"/>
      <c r="D788" s="61"/>
      <c r="E788" s="3"/>
      <c r="F788" s="3"/>
      <c r="G788" s="3"/>
      <c r="H788" s="3"/>
      <c r="I788" s="3"/>
      <c r="J788" s="3"/>
      <c r="K788" s="3"/>
      <c r="L788" s="3"/>
      <c r="M788" s="3"/>
      <c r="N788" s="61"/>
      <c r="O788" s="3"/>
      <c r="P788" s="61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61"/>
      <c r="C789" s="61"/>
      <c r="D789" s="61"/>
      <c r="E789" s="3"/>
      <c r="F789" s="3"/>
      <c r="G789" s="3"/>
      <c r="H789" s="3"/>
      <c r="I789" s="3"/>
      <c r="J789" s="3"/>
      <c r="K789" s="3"/>
      <c r="L789" s="3"/>
      <c r="M789" s="3"/>
      <c r="N789" s="61"/>
      <c r="O789" s="3"/>
      <c r="P789" s="61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61"/>
      <c r="C790" s="61"/>
      <c r="D790" s="61"/>
      <c r="E790" s="3"/>
      <c r="F790" s="3"/>
      <c r="G790" s="3"/>
      <c r="H790" s="3"/>
      <c r="I790" s="3"/>
      <c r="J790" s="3"/>
      <c r="K790" s="3"/>
      <c r="L790" s="3"/>
      <c r="M790" s="3"/>
      <c r="N790" s="61"/>
      <c r="O790" s="3"/>
      <c r="P790" s="61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61"/>
      <c r="C791" s="61"/>
      <c r="D791" s="61"/>
      <c r="E791" s="3"/>
      <c r="F791" s="3"/>
      <c r="G791" s="3"/>
      <c r="H791" s="3"/>
      <c r="I791" s="3"/>
      <c r="J791" s="3"/>
      <c r="K791" s="3"/>
      <c r="L791" s="3"/>
      <c r="M791" s="3"/>
      <c r="N791" s="61"/>
      <c r="O791" s="3"/>
      <c r="P791" s="61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61"/>
      <c r="C792" s="61"/>
      <c r="D792" s="61"/>
      <c r="E792" s="3"/>
      <c r="F792" s="3"/>
      <c r="G792" s="3"/>
      <c r="H792" s="3"/>
      <c r="I792" s="3"/>
      <c r="J792" s="3"/>
      <c r="K792" s="3"/>
      <c r="L792" s="3"/>
      <c r="M792" s="3"/>
      <c r="N792" s="61"/>
      <c r="O792" s="3"/>
      <c r="P792" s="61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61"/>
      <c r="C793" s="61"/>
      <c r="D793" s="61"/>
      <c r="E793" s="3"/>
      <c r="F793" s="3"/>
      <c r="G793" s="3"/>
      <c r="H793" s="3"/>
      <c r="I793" s="3"/>
      <c r="J793" s="3"/>
      <c r="K793" s="3"/>
      <c r="L793" s="3"/>
      <c r="M793" s="3"/>
      <c r="N793" s="61"/>
      <c r="O793" s="3"/>
      <c r="P793" s="61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61"/>
      <c r="C794" s="61"/>
      <c r="D794" s="61"/>
      <c r="E794" s="3"/>
      <c r="F794" s="3"/>
      <c r="G794" s="3"/>
      <c r="H794" s="3"/>
      <c r="I794" s="3"/>
      <c r="J794" s="3"/>
      <c r="K794" s="3"/>
      <c r="L794" s="3"/>
      <c r="M794" s="3"/>
      <c r="N794" s="61"/>
      <c r="O794" s="3"/>
      <c r="P794" s="61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61"/>
      <c r="C795" s="61"/>
      <c r="D795" s="61"/>
      <c r="E795" s="3"/>
      <c r="F795" s="3"/>
      <c r="G795" s="3"/>
      <c r="H795" s="3"/>
      <c r="I795" s="3"/>
      <c r="J795" s="3"/>
      <c r="K795" s="3"/>
      <c r="L795" s="3"/>
      <c r="M795" s="3"/>
      <c r="N795" s="61"/>
      <c r="O795" s="3"/>
      <c r="P795" s="61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61"/>
      <c r="C796" s="61"/>
      <c r="D796" s="61"/>
      <c r="E796" s="3"/>
      <c r="F796" s="3"/>
      <c r="G796" s="3"/>
      <c r="H796" s="3"/>
      <c r="I796" s="3"/>
      <c r="J796" s="3"/>
      <c r="K796" s="3"/>
      <c r="L796" s="3"/>
      <c r="M796" s="3"/>
      <c r="N796" s="61"/>
      <c r="O796" s="3"/>
      <c r="P796" s="61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61"/>
      <c r="C797" s="61"/>
      <c r="D797" s="61"/>
      <c r="E797" s="3"/>
      <c r="F797" s="3"/>
      <c r="G797" s="3"/>
      <c r="H797" s="3"/>
      <c r="I797" s="3"/>
      <c r="J797" s="3"/>
      <c r="K797" s="3"/>
      <c r="L797" s="3"/>
      <c r="M797" s="3"/>
      <c r="N797" s="61"/>
      <c r="O797" s="3"/>
      <c r="P797" s="61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61"/>
      <c r="C798" s="61"/>
      <c r="D798" s="61"/>
      <c r="E798" s="3"/>
      <c r="F798" s="3"/>
      <c r="G798" s="3"/>
      <c r="H798" s="3"/>
      <c r="I798" s="3"/>
      <c r="J798" s="3"/>
      <c r="K798" s="3"/>
      <c r="L798" s="3"/>
      <c r="M798" s="3"/>
      <c r="N798" s="61"/>
      <c r="O798" s="3"/>
      <c r="P798" s="61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61"/>
      <c r="C799" s="61"/>
      <c r="D799" s="61"/>
      <c r="E799" s="3"/>
      <c r="F799" s="3"/>
      <c r="G799" s="3"/>
      <c r="H799" s="3"/>
      <c r="I799" s="3"/>
      <c r="J799" s="3"/>
      <c r="K799" s="3"/>
      <c r="L799" s="3"/>
      <c r="M799" s="3"/>
      <c r="N799" s="61"/>
      <c r="O799" s="3"/>
      <c r="P799" s="61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61"/>
      <c r="C800" s="61"/>
      <c r="D800" s="61"/>
      <c r="E800" s="3"/>
      <c r="F800" s="3"/>
      <c r="G800" s="3"/>
      <c r="H800" s="3"/>
      <c r="I800" s="3"/>
      <c r="J800" s="3"/>
      <c r="K800" s="3"/>
      <c r="L800" s="3"/>
      <c r="M800" s="3"/>
      <c r="N800" s="61"/>
      <c r="O800" s="3"/>
      <c r="P800" s="61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61"/>
      <c r="C801" s="61"/>
      <c r="D801" s="61"/>
      <c r="E801" s="3"/>
      <c r="F801" s="3"/>
      <c r="G801" s="3"/>
      <c r="H801" s="3"/>
      <c r="I801" s="3"/>
      <c r="J801" s="3"/>
      <c r="K801" s="3"/>
      <c r="L801" s="3"/>
      <c r="M801" s="3"/>
      <c r="N801" s="61"/>
      <c r="O801" s="3"/>
      <c r="P801" s="61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61"/>
      <c r="C802" s="61"/>
      <c r="D802" s="61"/>
      <c r="E802" s="3"/>
      <c r="F802" s="3"/>
      <c r="G802" s="3"/>
      <c r="H802" s="3"/>
      <c r="I802" s="3"/>
      <c r="J802" s="3"/>
      <c r="K802" s="3"/>
      <c r="L802" s="3"/>
      <c r="M802" s="3"/>
      <c r="N802" s="61"/>
      <c r="O802" s="3"/>
      <c r="P802" s="61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61"/>
      <c r="C803" s="61"/>
      <c r="D803" s="61"/>
      <c r="E803" s="3"/>
      <c r="F803" s="3"/>
      <c r="G803" s="3"/>
      <c r="H803" s="3"/>
      <c r="I803" s="3"/>
      <c r="J803" s="3"/>
      <c r="K803" s="3"/>
      <c r="L803" s="3"/>
      <c r="M803" s="3"/>
      <c r="N803" s="61"/>
      <c r="O803" s="3"/>
      <c r="P803" s="61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61"/>
      <c r="C804" s="61"/>
      <c r="D804" s="61"/>
      <c r="E804" s="3"/>
      <c r="F804" s="3"/>
      <c r="G804" s="3"/>
      <c r="H804" s="3"/>
      <c r="I804" s="3"/>
      <c r="J804" s="3"/>
      <c r="K804" s="3"/>
      <c r="L804" s="3"/>
      <c r="M804" s="3"/>
      <c r="N804" s="61"/>
      <c r="O804" s="3"/>
      <c r="P804" s="61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61"/>
      <c r="C805" s="61"/>
      <c r="D805" s="61"/>
      <c r="E805" s="3"/>
      <c r="F805" s="3"/>
      <c r="G805" s="3"/>
      <c r="H805" s="3"/>
      <c r="I805" s="3"/>
      <c r="J805" s="3"/>
      <c r="K805" s="3"/>
      <c r="L805" s="3"/>
      <c r="M805" s="3"/>
      <c r="N805" s="61"/>
      <c r="O805" s="3"/>
      <c r="P805" s="61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61"/>
      <c r="C806" s="61"/>
      <c r="D806" s="61"/>
      <c r="E806" s="3"/>
      <c r="F806" s="3"/>
      <c r="G806" s="3"/>
      <c r="H806" s="3"/>
      <c r="I806" s="3"/>
      <c r="J806" s="3"/>
      <c r="K806" s="3"/>
      <c r="L806" s="3"/>
      <c r="M806" s="3"/>
      <c r="N806" s="61"/>
      <c r="O806" s="3"/>
      <c r="P806" s="61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61"/>
      <c r="C807" s="61"/>
      <c r="D807" s="61"/>
      <c r="E807" s="3"/>
      <c r="F807" s="3"/>
      <c r="G807" s="3"/>
      <c r="H807" s="3"/>
      <c r="I807" s="3"/>
      <c r="J807" s="3"/>
      <c r="K807" s="3"/>
      <c r="L807" s="3"/>
      <c r="M807" s="3"/>
      <c r="N807" s="61"/>
      <c r="O807" s="3"/>
      <c r="P807" s="61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61"/>
      <c r="C808" s="61"/>
      <c r="D808" s="61"/>
      <c r="E808" s="3"/>
      <c r="F808" s="3"/>
      <c r="G808" s="3"/>
      <c r="H808" s="3"/>
      <c r="I808" s="3"/>
      <c r="J808" s="3"/>
      <c r="K808" s="3"/>
      <c r="L808" s="3"/>
      <c r="M808" s="3"/>
      <c r="N808" s="61"/>
      <c r="O808" s="3"/>
      <c r="P808" s="61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61"/>
      <c r="C809" s="61"/>
      <c r="D809" s="61"/>
      <c r="E809" s="3"/>
      <c r="F809" s="3"/>
      <c r="G809" s="3"/>
      <c r="H809" s="3"/>
      <c r="I809" s="3"/>
      <c r="J809" s="3"/>
      <c r="K809" s="3"/>
      <c r="L809" s="3"/>
      <c r="M809" s="3"/>
      <c r="N809" s="61"/>
      <c r="O809" s="3"/>
      <c r="P809" s="61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61"/>
      <c r="C810" s="61"/>
      <c r="D810" s="61"/>
      <c r="E810" s="3"/>
      <c r="F810" s="3"/>
      <c r="G810" s="3"/>
      <c r="H810" s="3"/>
      <c r="I810" s="3"/>
      <c r="J810" s="3"/>
      <c r="K810" s="3"/>
      <c r="L810" s="3"/>
      <c r="M810" s="3"/>
      <c r="N810" s="61"/>
      <c r="O810" s="3"/>
      <c r="P810" s="61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61"/>
      <c r="C811" s="61"/>
      <c r="D811" s="61"/>
      <c r="E811" s="3"/>
      <c r="F811" s="3"/>
      <c r="G811" s="3"/>
      <c r="H811" s="3"/>
      <c r="I811" s="3"/>
      <c r="J811" s="3"/>
      <c r="K811" s="3"/>
      <c r="L811" s="3"/>
      <c r="M811" s="3"/>
      <c r="N811" s="61"/>
      <c r="O811" s="3"/>
      <c r="P811" s="61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61"/>
      <c r="C812" s="61"/>
      <c r="D812" s="61"/>
      <c r="E812" s="3"/>
      <c r="F812" s="3"/>
      <c r="G812" s="3"/>
      <c r="H812" s="3"/>
      <c r="I812" s="3"/>
      <c r="J812" s="3"/>
      <c r="K812" s="3"/>
      <c r="L812" s="3"/>
      <c r="M812" s="3"/>
      <c r="N812" s="61"/>
      <c r="O812" s="3"/>
      <c r="P812" s="61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61"/>
      <c r="C813" s="61"/>
      <c r="D813" s="61"/>
      <c r="E813" s="3"/>
      <c r="F813" s="3"/>
      <c r="G813" s="3"/>
      <c r="H813" s="3"/>
      <c r="I813" s="3"/>
      <c r="J813" s="3"/>
      <c r="K813" s="3"/>
      <c r="L813" s="3"/>
      <c r="M813" s="3"/>
      <c r="N813" s="61"/>
      <c r="O813" s="3"/>
      <c r="P813" s="61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61"/>
      <c r="C814" s="61"/>
      <c r="D814" s="61"/>
      <c r="E814" s="3"/>
      <c r="F814" s="3"/>
      <c r="G814" s="3"/>
      <c r="H814" s="3"/>
      <c r="I814" s="3"/>
      <c r="J814" s="3"/>
      <c r="K814" s="3"/>
      <c r="L814" s="3"/>
      <c r="M814" s="3"/>
      <c r="N814" s="61"/>
      <c r="O814" s="3"/>
      <c r="P814" s="61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61"/>
      <c r="C815" s="61"/>
      <c r="D815" s="61"/>
      <c r="E815" s="3"/>
      <c r="F815" s="3"/>
      <c r="G815" s="3"/>
      <c r="H815" s="3"/>
      <c r="I815" s="3"/>
      <c r="J815" s="3"/>
      <c r="K815" s="3"/>
      <c r="L815" s="3"/>
      <c r="M815" s="3"/>
      <c r="N815" s="61"/>
      <c r="O815" s="3"/>
      <c r="P815" s="61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61"/>
      <c r="C816" s="61"/>
      <c r="D816" s="61"/>
      <c r="E816" s="3"/>
      <c r="F816" s="3"/>
      <c r="G816" s="3"/>
      <c r="H816" s="3"/>
      <c r="I816" s="3"/>
      <c r="J816" s="3"/>
      <c r="K816" s="3"/>
      <c r="L816" s="3"/>
      <c r="M816" s="3"/>
      <c r="N816" s="61"/>
      <c r="O816" s="3"/>
      <c r="P816" s="61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61"/>
      <c r="C817" s="61"/>
      <c r="D817" s="61"/>
      <c r="E817" s="3"/>
      <c r="F817" s="3"/>
      <c r="G817" s="3"/>
      <c r="H817" s="3"/>
      <c r="I817" s="3"/>
      <c r="J817" s="3"/>
      <c r="K817" s="3"/>
      <c r="L817" s="3"/>
      <c r="M817" s="3"/>
      <c r="N817" s="61"/>
      <c r="O817" s="3"/>
      <c r="P817" s="61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61"/>
      <c r="C818" s="61"/>
      <c r="D818" s="61"/>
      <c r="E818" s="3"/>
      <c r="F818" s="3"/>
      <c r="G818" s="3"/>
      <c r="H818" s="3"/>
      <c r="I818" s="3"/>
      <c r="J818" s="3"/>
      <c r="K818" s="3"/>
      <c r="L818" s="3"/>
      <c r="M818" s="3"/>
      <c r="N818" s="61"/>
      <c r="O818" s="3"/>
      <c r="P818" s="61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61"/>
      <c r="C819" s="61"/>
      <c r="D819" s="61"/>
      <c r="E819" s="3"/>
      <c r="F819" s="3"/>
      <c r="G819" s="3"/>
      <c r="H819" s="3"/>
      <c r="I819" s="3"/>
      <c r="J819" s="3"/>
      <c r="K819" s="3"/>
      <c r="L819" s="3"/>
      <c r="M819" s="3"/>
      <c r="N819" s="61"/>
      <c r="O819" s="3"/>
      <c r="P819" s="61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61"/>
      <c r="C820" s="61"/>
      <c r="D820" s="61"/>
      <c r="E820" s="3"/>
      <c r="F820" s="3"/>
      <c r="G820" s="3"/>
      <c r="H820" s="3"/>
      <c r="I820" s="3"/>
      <c r="J820" s="3"/>
      <c r="K820" s="3"/>
      <c r="L820" s="3"/>
      <c r="M820" s="3"/>
      <c r="N820" s="61"/>
      <c r="O820" s="3"/>
      <c r="P820" s="61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61"/>
      <c r="C821" s="61"/>
      <c r="D821" s="61"/>
      <c r="E821" s="3"/>
      <c r="F821" s="3"/>
      <c r="G821" s="3"/>
      <c r="H821" s="3"/>
      <c r="I821" s="3"/>
      <c r="J821" s="3"/>
      <c r="K821" s="3"/>
      <c r="L821" s="3"/>
      <c r="M821" s="3"/>
      <c r="N821" s="61"/>
      <c r="O821" s="3"/>
      <c r="P821" s="61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61"/>
      <c r="C822" s="61"/>
      <c r="D822" s="61"/>
      <c r="E822" s="3"/>
      <c r="F822" s="3"/>
      <c r="G822" s="3"/>
      <c r="H822" s="3"/>
      <c r="I822" s="3"/>
      <c r="J822" s="3"/>
      <c r="K822" s="3"/>
      <c r="L822" s="3"/>
      <c r="M822" s="3"/>
      <c r="N822" s="61"/>
      <c r="O822" s="3"/>
      <c r="P822" s="61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61"/>
      <c r="C823" s="61"/>
      <c r="D823" s="61"/>
      <c r="E823" s="3"/>
      <c r="F823" s="3"/>
      <c r="G823" s="3"/>
      <c r="H823" s="3"/>
      <c r="I823" s="3"/>
      <c r="J823" s="3"/>
      <c r="K823" s="3"/>
      <c r="L823" s="3"/>
      <c r="M823" s="3"/>
      <c r="N823" s="61"/>
      <c r="O823" s="3"/>
      <c r="P823" s="61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61"/>
      <c r="C824" s="61"/>
      <c r="D824" s="61"/>
      <c r="E824" s="3"/>
      <c r="F824" s="3"/>
      <c r="G824" s="3"/>
      <c r="H824" s="3"/>
      <c r="I824" s="3"/>
      <c r="J824" s="3"/>
      <c r="K824" s="3"/>
      <c r="L824" s="3"/>
      <c r="M824" s="3"/>
      <c r="N824" s="61"/>
      <c r="O824" s="3"/>
      <c r="P824" s="61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61"/>
      <c r="C825" s="61"/>
      <c r="D825" s="61"/>
      <c r="E825" s="3"/>
      <c r="F825" s="3"/>
      <c r="G825" s="3"/>
      <c r="H825" s="3"/>
      <c r="I825" s="3"/>
      <c r="J825" s="3"/>
      <c r="K825" s="3"/>
      <c r="L825" s="3"/>
      <c r="M825" s="3"/>
      <c r="N825" s="61"/>
      <c r="O825" s="3"/>
      <c r="P825" s="61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61"/>
      <c r="C826" s="61"/>
      <c r="D826" s="61"/>
      <c r="E826" s="3"/>
      <c r="F826" s="3"/>
      <c r="G826" s="3"/>
      <c r="H826" s="3"/>
      <c r="I826" s="3"/>
      <c r="J826" s="3"/>
      <c r="K826" s="3"/>
      <c r="L826" s="3"/>
      <c r="M826" s="3"/>
      <c r="N826" s="61"/>
      <c r="O826" s="3"/>
      <c r="P826" s="61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61"/>
      <c r="C827" s="61"/>
      <c r="D827" s="61"/>
      <c r="E827" s="3"/>
      <c r="F827" s="3"/>
      <c r="G827" s="3"/>
      <c r="H827" s="3"/>
      <c r="I827" s="3"/>
      <c r="J827" s="3"/>
      <c r="K827" s="3"/>
      <c r="L827" s="3"/>
      <c r="M827" s="3"/>
      <c r="N827" s="61"/>
      <c r="O827" s="3"/>
      <c r="P827" s="61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61"/>
      <c r="C828" s="61"/>
      <c r="D828" s="61"/>
      <c r="E828" s="3"/>
      <c r="F828" s="3"/>
      <c r="G828" s="3"/>
      <c r="H828" s="3"/>
      <c r="I828" s="3"/>
      <c r="J828" s="3"/>
      <c r="K828" s="3"/>
      <c r="L828" s="3"/>
      <c r="M828" s="3"/>
      <c r="N828" s="61"/>
      <c r="O828" s="3"/>
      <c r="P828" s="61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61"/>
      <c r="C829" s="61"/>
      <c r="D829" s="61"/>
      <c r="E829" s="3"/>
      <c r="F829" s="3"/>
      <c r="G829" s="3"/>
      <c r="H829" s="3"/>
      <c r="I829" s="3"/>
      <c r="J829" s="3"/>
      <c r="K829" s="3"/>
      <c r="L829" s="3"/>
      <c r="M829" s="3"/>
      <c r="N829" s="61"/>
      <c r="O829" s="3"/>
      <c r="P829" s="61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61"/>
      <c r="C830" s="61"/>
      <c r="D830" s="61"/>
      <c r="E830" s="3"/>
      <c r="F830" s="3"/>
      <c r="G830" s="3"/>
      <c r="H830" s="3"/>
      <c r="I830" s="3"/>
      <c r="J830" s="3"/>
      <c r="K830" s="3"/>
      <c r="L830" s="3"/>
      <c r="M830" s="3"/>
      <c r="N830" s="61"/>
      <c r="O830" s="3"/>
      <c r="P830" s="61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61"/>
      <c r="C831" s="61"/>
      <c r="D831" s="61"/>
      <c r="E831" s="3"/>
      <c r="F831" s="3"/>
      <c r="G831" s="3"/>
      <c r="H831" s="3"/>
      <c r="I831" s="3"/>
      <c r="J831" s="3"/>
      <c r="K831" s="3"/>
      <c r="L831" s="3"/>
      <c r="M831" s="3"/>
      <c r="N831" s="61"/>
      <c r="O831" s="3"/>
      <c r="P831" s="61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61"/>
      <c r="C832" s="61"/>
      <c r="D832" s="61"/>
      <c r="E832" s="3"/>
      <c r="F832" s="3"/>
      <c r="G832" s="3"/>
      <c r="H832" s="3"/>
      <c r="I832" s="3"/>
      <c r="J832" s="3"/>
      <c r="K832" s="3"/>
      <c r="L832" s="3"/>
      <c r="M832" s="3"/>
      <c r="N832" s="61"/>
      <c r="O832" s="3"/>
      <c r="P832" s="61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61"/>
      <c r="C833" s="61"/>
      <c r="D833" s="61"/>
      <c r="E833" s="3"/>
      <c r="F833" s="3"/>
      <c r="G833" s="3"/>
      <c r="H833" s="3"/>
      <c r="I833" s="3"/>
      <c r="J833" s="3"/>
      <c r="K833" s="3"/>
      <c r="L833" s="3"/>
      <c r="M833" s="3"/>
      <c r="N833" s="61"/>
      <c r="O833" s="3"/>
      <c r="P833" s="61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61"/>
      <c r="C834" s="61"/>
      <c r="D834" s="61"/>
      <c r="E834" s="3"/>
      <c r="F834" s="3"/>
      <c r="G834" s="3"/>
      <c r="H834" s="3"/>
      <c r="I834" s="3"/>
      <c r="J834" s="3"/>
      <c r="K834" s="3"/>
      <c r="L834" s="3"/>
      <c r="M834" s="3"/>
      <c r="N834" s="61"/>
      <c r="O834" s="3"/>
      <c r="P834" s="61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61"/>
      <c r="C835" s="61"/>
      <c r="D835" s="61"/>
      <c r="E835" s="3"/>
      <c r="F835" s="3"/>
      <c r="G835" s="3"/>
      <c r="H835" s="3"/>
      <c r="I835" s="3"/>
      <c r="J835" s="3"/>
      <c r="K835" s="3"/>
      <c r="L835" s="3"/>
      <c r="M835" s="3"/>
      <c r="N835" s="61"/>
      <c r="O835" s="3"/>
      <c r="P835" s="61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61"/>
      <c r="C836" s="61"/>
      <c r="D836" s="61"/>
      <c r="E836" s="3"/>
      <c r="F836" s="3"/>
      <c r="G836" s="3"/>
      <c r="H836" s="3"/>
      <c r="I836" s="3"/>
      <c r="J836" s="3"/>
      <c r="K836" s="3"/>
      <c r="L836" s="3"/>
      <c r="M836" s="3"/>
      <c r="N836" s="61"/>
      <c r="O836" s="3"/>
      <c r="P836" s="61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61"/>
      <c r="C837" s="61"/>
      <c r="D837" s="61"/>
      <c r="E837" s="3"/>
      <c r="F837" s="3"/>
      <c r="G837" s="3"/>
      <c r="H837" s="3"/>
      <c r="I837" s="3"/>
      <c r="J837" s="3"/>
      <c r="K837" s="3"/>
      <c r="L837" s="3"/>
      <c r="M837" s="3"/>
      <c r="N837" s="61"/>
      <c r="O837" s="3"/>
      <c r="P837" s="61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61"/>
      <c r="C838" s="61"/>
      <c r="D838" s="61"/>
      <c r="E838" s="3"/>
      <c r="F838" s="3"/>
      <c r="G838" s="3"/>
      <c r="H838" s="3"/>
      <c r="I838" s="3"/>
      <c r="J838" s="3"/>
      <c r="K838" s="3"/>
      <c r="L838" s="3"/>
      <c r="M838" s="3"/>
      <c r="N838" s="61"/>
      <c r="O838" s="3"/>
      <c r="P838" s="61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61"/>
      <c r="C839" s="61"/>
      <c r="D839" s="61"/>
      <c r="E839" s="3"/>
      <c r="F839" s="3"/>
      <c r="G839" s="3"/>
      <c r="H839" s="3"/>
      <c r="I839" s="3"/>
      <c r="J839" s="3"/>
      <c r="K839" s="3"/>
      <c r="L839" s="3"/>
      <c r="M839" s="3"/>
      <c r="N839" s="61"/>
      <c r="O839" s="3"/>
      <c r="P839" s="61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61"/>
      <c r="C840" s="61"/>
      <c r="D840" s="61"/>
      <c r="E840" s="3"/>
      <c r="F840" s="3"/>
      <c r="G840" s="3"/>
      <c r="H840" s="3"/>
      <c r="I840" s="3"/>
      <c r="J840" s="3"/>
      <c r="K840" s="3"/>
      <c r="L840" s="3"/>
      <c r="M840" s="3"/>
      <c r="N840" s="61"/>
      <c r="O840" s="3"/>
      <c r="P840" s="61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61"/>
      <c r="C841" s="61"/>
      <c r="D841" s="61"/>
      <c r="E841" s="3"/>
      <c r="F841" s="3"/>
      <c r="G841" s="3"/>
      <c r="H841" s="3"/>
      <c r="I841" s="3"/>
      <c r="J841" s="3"/>
      <c r="K841" s="3"/>
      <c r="L841" s="3"/>
      <c r="M841" s="3"/>
      <c r="N841" s="61"/>
      <c r="O841" s="3"/>
      <c r="P841" s="61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61"/>
      <c r="C842" s="61"/>
      <c r="D842" s="61"/>
      <c r="E842" s="3"/>
      <c r="F842" s="3"/>
      <c r="G842" s="3"/>
      <c r="H842" s="3"/>
      <c r="I842" s="3"/>
      <c r="J842" s="3"/>
      <c r="K842" s="3"/>
      <c r="L842" s="3"/>
      <c r="M842" s="3"/>
      <c r="N842" s="61"/>
      <c r="O842" s="3"/>
      <c r="P842" s="61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61"/>
      <c r="C843" s="61"/>
      <c r="D843" s="61"/>
      <c r="E843" s="3"/>
      <c r="F843" s="3"/>
      <c r="G843" s="3"/>
      <c r="H843" s="3"/>
      <c r="I843" s="3"/>
      <c r="J843" s="3"/>
      <c r="K843" s="3"/>
      <c r="L843" s="3"/>
      <c r="M843" s="3"/>
      <c r="N843" s="61"/>
      <c r="O843" s="3"/>
      <c r="P843" s="61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61"/>
      <c r="C844" s="61"/>
      <c r="D844" s="61"/>
      <c r="E844" s="3"/>
      <c r="F844" s="3"/>
      <c r="G844" s="3"/>
      <c r="H844" s="3"/>
      <c r="I844" s="3"/>
      <c r="J844" s="3"/>
      <c r="K844" s="3"/>
      <c r="L844" s="3"/>
      <c r="M844" s="3"/>
      <c r="N844" s="61"/>
      <c r="O844" s="3"/>
      <c r="P844" s="61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61"/>
      <c r="C845" s="61"/>
      <c r="D845" s="61"/>
      <c r="E845" s="3"/>
      <c r="F845" s="3"/>
      <c r="G845" s="3"/>
      <c r="H845" s="3"/>
      <c r="I845" s="3"/>
      <c r="J845" s="3"/>
      <c r="K845" s="3"/>
      <c r="L845" s="3"/>
      <c r="M845" s="3"/>
      <c r="N845" s="61"/>
      <c r="O845" s="3"/>
      <c r="P845" s="61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61"/>
      <c r="C846" s="61"/>
      <c r="D846" s="61"/>
      <c r="E846" s="3"/>
      <c r="F846" s="3"/>
      <c r="G846" s="3"/>
      <c r="H846" s="3"/>
      <c r="I846" s="3"/>
      <c r="J846" s="3"/>
      <c r="K846" s="3"/>
      <c r="L846" s="3"/>
      <c r="M846" s="3"/>
      <c r="N846" s="61"/>
      <c r="O846" s="3"/>
      <c r="P846" s="61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61"/>
      <c r="C847" s="61"/>
      <c r="D847" s="61"/>
      <c r="E847" s="3"/>
      <c r="F847" s="3"/>
      <c r="G847" s="3"/>
      <c r="H847" s="3"/>
      <c r="I847" s="3"/>
      <c r="J847" s="3"/>
      <c r="K847" s="3"/>
      <c r="L847" s="3"/>
      <c r="M847" s="3"/>
      <c r="N847" s="61"/>
      <c r="O847" s="3"/>
      <c r="P847" s="61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61"/>
      <c r="C848" s="61"/>
      <c r="D848" s="61"/>
      <c r="E848" s="3"/>
      <c r="F848" s="3"/>
      <c r="G848" s="3"/>
      <c r="H848" s="3"/>
      <c r="I848" s="3"/>
      <c r="J848" s="3"/>
      <c r="K848" s="3"/>
      <c r="L848" s="3"/>
      <c r="M848" s="3"/>
      <c r="N848" s="61"/>
      <c r="O848" s="3"/>
      <c r="P848" s="61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61"/>
      <c r="C849" s="61"/>
      <c r="D849" s="61"/>
      <c r="E849" s="3"/>
      <c r="F849" s="3"/>
      <c r="G849" s="3"/>
      <c r="H849" s="3"/>
      <c r="I849" s="3"/>
      <c r="J849" s="3"/>
      <c r="K849" s="3"/>
      <c r="L849" s="3"/>
      <c r="M849" s="3"/>
      <c r="N849" s="61"/>
      <c r="O849" s="3"/>
      <c r="P849" s="61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61"/>
      <c r="C850" s="61"/>
      <c r="D850" s="61"/>
      <c r="E850" s="3"/>
      <c r="F850" s="3"/>
      <c r="G850" s="3"/>
      <c r="H850" s="3"/>
      <c r="I850" s="3"/>
      <c r="J850" s="3"/>
      <c r="K850" s="3"/>
      <c r="L850" s="3"/>
      <c r="M850" s="3"/>
      <c r="N850" s="61"/>
      <c r="O850" s="3"/>
      <c r="P850" s="61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61"/>
      <c r="C851" s="61"/>
      <c r="D851" s="61"/>
      <c r="E851" s="3"/>
      <c r="F851" s="3"/>
      <c r="G851" s="3"/>
      <c r="H851" s="3"/>
      <c r="I851" s="3"/>
      <c r="J851" s="3"/>
      <c r="K851" s="3"/>
      <c r="L851" s="3"/>
      <c r="M851" s="3"/>
      <c r="N851" s="61"/>
      <c r="O851" s="3"/>
      <c r="P851" s="61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61"/>
      <c r="C852" s="61"/>
      <c r="D852" s="61"/>
      <c r="E852" s="3"/>
      <c r="F852" s="3"/>
      <c r="G852" s="3"/>
      <c r="H852" s="3"/>
      <c r="I852" s="3"/>
      <c r="J852" s="3"/>
      <c r="K852" s="3"/>
      <c r="L852" s="3"/>
      <c r="M852" s="3"/>
      <c r="N852" s="61"/>
      <c r="O852" s="3"/>
      <c r="P852" s="61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61"/>
      <c r="C853" s="61"/>
      <c r="D853" s="61"/>
      <c r="E853" s="3"/>
      <c r="F853" s="3"/>
      <c r="G853" s="3"/>
      <c r="H853" s="3"/>
      <c r="I853" s="3"/>
      <c r="J853" s="3"/>
      <c r="K853" s="3"/>
      <c r="L853" s="3"/>
      <c r="M853" s="3"/>
      <c r="N853" s="61"/>
      <c r="O853" s="3"/>
      <c r="P853" s="61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61"/>
      <c r="C854" s="61"/>
      <c r="D854" s="61"/>
      <c r="E854" s="3"/>
      <c r="F854" s="3"/>
      <c r="G854" s="3"/>
      <c r="H854" s="3"/>
      <c r="I854" s="3"/>
      <c r="J854" s="3"/>
      <c r="K854" s="3"/>
      <c r="L854" s="3"/>
      <c r="M854" s="3"/>
      <c r="N854" s="61"/>
      <c r="O854" s="3"/>
      <c r="P854" s="61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61"/>
      <c r="C855" s="61"/>
      <c r="D855" s="61"/>
      <c r="E855" s="3"/>
      <c r="F855" s="3"/>
      <c r="G855" s="3"/>
      <c r="H855" s="3"/>
      <c r="I855" s="3"/>
      <c r="J855" s="3"/>
      <c r="K855" s="3"/>
      <c r="L855" s="3"/>
      <c r="M855" s="3"/>
      <c r="N855" s="61"/>
      <c r="O855" s="3"/>
      <c r="P855" s="61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61"/>
      <c r="C856" s="61"/>
      <c r="D856" s="61"/>
      <c r="E856" s="3"/>
      <c r="F856" s="3"/>
      <c r="G856" s="3"/>
      <c r="H856" s="3"/>
      <c r="I856" s="3"/>
      <c r="J856" s="3"/>
      <c r="K856" s="3"/>
      <c r="L856" s="3"/>
      <c r="M856" s="3"/>
      <c r="N856" s="61"/>
      <c r="O856" s="3"/>
      <c r="P856" s="61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61"/>
      <c r="C857" s="61"/>
      <c r="D857" s="61"/>
      <c r="E857" s="3"/>
      <c r="F857" s="3"/>
      <c r="G857" s="3"/>
      <c r="H857" s="3"/>
      <c r="I857" s="3"/>
      <c r="J857" s="3"/>
      <c r="K857" s="3"/>
      <c r="L857" s="3"/>
      <c r="M857" s="3"/>
      <c r="N857" s="61"/>
      <c r="O857" s="3"/>
      <c r="P857" s="61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61"/>
      <c r="C858" s="61"/>
      <c r="D858" s="61"/>
      <c r="E858" s="3"/>
      <c r="F858" s="3"/>
      <c r="G858" s="3"/>
      <c r="H858" s="3"/>
      <c r="I858" s="3"/>
      <c r="J858" s="3"/>
      <c r="K858" s="3"/>
      <c r="L858" s="3"/>
      <c r="M858" s="3"/>
      <c r="N858" s="61"/>
      <c r="O858" s="3"/>
      <c r="P858" s="61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61"/>
      <c r="C859" s="61"/>
      <c r="D859" s="61"/>
      <c r="E859" s="3"/>
      <c r="F859" s="3"/>
      <c r="G859" s="3"/>
      <c r="H859" s="3"/>
      <c r="I859" s="3"/>
      <c r="J859" s="3"/>
      <c r="K859" s="3"/>
      <c r="L859" s="3"/>
      <c r="M859" s="3"/>
      <c r="N859" s="61"/>
      <c r="O859" s="3"/>
      <c r="P859" s="61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61"/>
      <c r="C860" s="61"/>
      <c r="D860" s="61"/>
      <c r="E860" s="3"/>
      <c r="F860" s="3"/>
      <c r="G860" s="3"/>
      <c r="H860" s="3"/>
      <c r="I860" s="3"/>
      <c r="J860" s="3"/>
      <c r="K860" s="3"/>
      <c r="L860" s="3"/>
      <c r="M860" s="3"/>
      <c r="N860" s="61"/>
      <c r="O860" s="3"/>
      <c r="P860" s="61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61"/>
      <c r="C861" s="61"/>
      <c r="D861" s="61"/>
      <c r="E861" s="3"/>
      <c r="F861" s="3"/>
      <c r="G861" s="3"/>
      <c r="H861" s="3"/>
      <c r="I861" s="3"/>
      <c r="J861" s="3"/>
      <c r="K861" s="3"/>
      <c r="L861" s="3"/>
      <c r="M861" s="3"/>
      <c r="N861" s="61"/>
      <c r="O861" s="3"/>
      <c r="P861" s="61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61"/>
      <c r="C862" s="61"/>
      <c r="D862" s="61"/>
      <c r="E862" s="3"/>
      <c r="F862" s="3"/>
      <c r="G862" s="3"/>
      <c r="H862" s="3"/>
      <c r="I862" s="3"/>
      <c r="J862" s="3"/>
      <c r="K862" s="3"/>
      <c r="L862" s="3"/>
      <c r="M862" s="3"/>
      <c r="N862" s="61"/>
      <c r="O862" s="3"/>
      <c r="P862" s="61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61"/>
      <c r="C863" s="61"/>
      <c r="D863" s="61"/>
      <c r="E863" s="3"/>
      <c r="F863" s="3"/>
      <c r="G863" s="3"/>
      <c r="H863" s="3"/>
      <c r="I863" s="3"/>
      <c r="J863" s="3"/>
      <c r="K863" s="3"/>
      <c r="L863" s="3"/>
      <c r="M863" s="3"/>
      <c r="N863" s="61"/>
      <c r="O863" s="3"/>
      <c r="P863" s="61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61"/>
      <c r="C864" s="61"/>
      <c r="D864" s="61"/>
      <c r="E864" s="3"/>
      <c r="F864" s="3"/>
      <c r="G864" s="3"/>
      <c r="H864" s="3"/>
      <c r="I864" s="3"/>
      <c r="J864" s="3"/>
      <c r="K864" s="3"/>
      <c r="L864" s="3"/>
      <c r="M864" s="3"/>
      <c r="N864" s="61"/>
      <c r="O864" s="3"/>
      <c r="P864" s="61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61"/>
      <c r="C865" s="61"/>
      <c r="D865" s="61"/>
      <c r="E865" s="3"/>
      <c r="F865" s="3"/>
      <c r="G865" s="3"/>
      <c r="H865" s="3"/>
      <c r="I865" s="3"/>
      <c r="J865" s="3"/>
      <c r="K865" s="3"/>
      <c r="L865" s="3"/>
      <c r="M865" s="3"/>
      <c r="N865" s="61"/>
      <c r="O865" s="3"/>
      <c r="P865" s="61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61"/>
      <c r="C866" s="61"/>
      <c r="D866" s="61"/>
      <c r="E866" s="3"/>
      <c r="F866" s="3"/>
      <c r="G866" s="3"/>
      <c r="H866" s="3"/>
      <c r="I866" s="3"/>
      <c r="J866" s="3"/>
      <c r="K866" s="3"/>
      <c r="L866" s="3"/>
      <c r="M866" s="3"/>
      <c r="N866" s="61"/>
      <c r="O866" s="3"/>
      <c r="P866" s="61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61"/>
      <c r="C867" s="61"/>
      <c r="D867" s="61"/>
      <c r="E867" s="3"/>
      <c r="F867" s="3"/>
      <c r="G867" s="3"/>
      <c r="H867" s="3"/>
      <c r="I867" s="3"/>
      <c r="J867" s="3"/>
      <c r="K867" s="3"/>
      <c r="L867" s="3"/>
      <c r="M867" s="3"/>
      <c r="N867" s="61"/>
      <c r="O867" s="3"/>
      <c r="P867" s="61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61"/>
      <c r="C868" s="61"/>
      <c r="D868" s="61"/>
      <c r="E868" s="3"/>
      <c r="F868" s="3"/>
      <c r="G868" s="3"/>
      <c r="H868" s="3"/>
      <c r="I868" s="3"/>
      <c r="J868" s="3"/>
      <c r="K868" s="3"/>
      <c r="L868" s="3"/>
      <c r="M868" s="3"/>
      <c r="N868" s="61"/>
      <c r="O868" s="3"/>
      <c r="P868" s="61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61"/>
      <c r="C869" s="61"/>
      <c r="D869" s="61"/>
      <c r="E869" s="3"/>
      <c r="F869" s="3"/>
      <c r="G869" s="3"/>
      <c r="H869" s="3"/>
      <c r="I869" s="3"/>
      <c r="J869" s="3"/>
      <c r="K869" s="3"/>
      <c r="L869" s="3"/>
      <c r="M869" s="3"/>
      <c r="N869" s="61"/>
      <c r="O869" s="3"/>
      <c r="P869" s="61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61"/>
      <c r="C870" s="61"/>
      <c r="D870" s="61"/>
      <c r="E870" s="3"/>
      <c r="F870" s="3"/>
      <c r="G870" s="3"/>
      <c r="H870" s="3"/>
      <c r="I870" s="3"/>
      <c r="J870" s="3"/>
      <c r="K870" s="3"/>
      <c r="L870" s="3"/>
      <c r="M870" s="3"/>
      <c r="N870" s="61"/>
      <c r="O870" s="3"/>
      <c r="P870" s="61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61"/>
      <c r="C871" s="61"/>
      <c r="D871" s="61"/>
      <c r="E871" s="3"/>
      <c r="F871" s="3"/>
      <c r="G871" s="3"/>
      <c r="H871" s="3"/>
      <c r="I871" s="3"/>
      <c r="J871" s="3"/>
      <c r="K871" s="3"/>
      <c r="L871" s="3"/>
      <c r="M871" s="3"/>
      <c r="N871" s="61"/>
      <c r="O871" s="3"/>
      <c r="P871" s="61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61"/>
      <c r="C872" s="61"/>
      <c r="D872" s="61"/>
      <c r="E872" s="3"/>
      <c r="F872" s="3"/>
      <c r="G872" s="3"/>
      <c r="H872" s="3"/>
      <c r="I872" s="3"/>
      <c r="J872" s="3"/>
      <c r="K872" s="3"/>
      <c r="L872" s="3"/>
      <c r="M872" s="3"/>
      <c r="N872" s="61"/>
      <c r="O872" s="3"/>
      <c r="P872" s="61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61"/>
      <c r="C873" s="61"/>
      <c r="D873" s="61"/>
      <c r="E873" s="3"/>
      <c r="F873" s="3"/>
      <c r="G873" s="3"/>
      <c r="H873" s="3"/>
      <c r="I873" s="3"/>
      <c r="J873" s="3"/>
      <c r="K873" s="3"/>
      <c r="L873" s="3"/>
      <c r="M873" s="3"/>
      <c r="N873" s="61"/>
      <c r="O873" s="3"/>
      <c r="P873" s="61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61"/>
      <c r="C874" s="61"/>
      <c r="D874" s="61"/>
      <c r="E874" s="3"/>
      <c r="F874" s="3"/>
      <c r="G874" s="3"/>
      <c r="H874" s="3"/>
      <c r="I874" s="3"/>
      <c r="J874" s="3"/>
      <c r="K874" s="3"/>
      <c r="L874" s="3"/>
      <c r="M874" s="3"/>
      <c r="N874" s="61"/>
      <c r="O874" s="3"/>
      <c r="P874" s="61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61"/>
      <c r="C875" s="61"/>
      <c r="D875" s="61"/>
      <c r="E875" s="3"/>
      <c r="F875" s="3"/>
      <c r="G875" s="3"/>
      <c r="H875" s="3"/>
      <c r="I875" s="3"/>
      <c r="J875" s="3"/>
      <c r="K875" s="3"/>
      <c r="L875" s="3"/>
      <c r="M875" s="3"/>
      <c r="N875" s="61"/>
      <c r="O875" s="3"/>
      <c r="P875" s="61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61"/>
      <c r="C876" s="61"/>
      <c r="D876" s="61"/>
      <c r="E876" s="3"/>
      <c r="F876" s="3"/>
      <c r="G876" s="3"/>
      <c r="H876" s="3"/>
      <c r="I876" s="3"/>
      <c r="J876" s="3"/>
      <c r="K876" s="3"/>
      <c r="L876" s="3"/>
      <c r="M876" s="3"/>
      <c r="N876" s="61"/>
      <c r="O876" s="3"/>
      <c r="P876" s="61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61"/>
      <c r="C877" s="61"/>
      <c r="D877" s="61"/>
      <c r="E877" s="3"/>
      <c r="F877" s="3"/>
      <c r="G877" s="3"/>
      <c r="H877" s="3"/>
      <c r="I877" s="3"/>
      <c r="J877" s="3"/>
      <c r="K877" s="3"/>
      <c r="L877" s="3"/>
      <c r="M877" s="3"/>
      <c r="N877" s="61"/>
      <c r="O877" s="3"/>
      <c r="P877" s="61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61"/>
      <c r="C878" s="61"/>
      <c r="D878" s="61"/>
      <c r="E878" s="3"/>
      <c r="F878" s="3"/>
      <c r="G878" s="3"/>
      <c r="H878" s="3"/>
      <c r="I878" s="3"/>
      <c r="J878" s="3"/>
      <c r="K878" s="3"/>
      <c r="L878" s="3"/>
      <c r="M878" s="3"/>
      <c r="N878" s="61"/>
      <c r="O878" s="3"/>
      <c r="P878" s="61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61"/>
      <c r="C879" s="61"/>
      <c r="D879" s="61"/>
      <c r="E879" s="3"/>
      <c r="F879" s="3"/>
      <c r="G879" s="3"/>
      <c r="H879" s="3"/>
      <c r="I879" s="3"/>
      <c r="J879" s="3"/>
      <c r="K879" s="3"/>
      <c r="L879" s="3"/>
      <c r="M879" s="3"/>
      <c r="N879" s="61"/>
      <c r="O879" s="3"/>
      <c r="P879" s="61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61"/>
      <c r="C880" s="61"/>
      <c r="D880" s="61"/>
      <c r="E880" s="3"/>
      <c r="F880" s="3"/>
      <c r="G880" s="3"/>
      <c r="H880" s="3"/>
      <c r="I880" s="3"/>
      <c r="J880" s="3"/>
      <c r="K880" s="3"/>
      <c r="L880" s="3"/>
      <c r="M880" s="3"/>
      <c r="N880" s="61"/>
      <c r="O880" s="3"/>
      <c r="P880" s="61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61"/>
      <c r="C881" s="61"/>
      <c r="D881" s="61"/>
      <c r="E881" s="3"/>
      <c r="F881" s="3"/>
      <c r="G881" s="3"/>
      <c r="H881" s="3"/>
      <c r="I881" s="3"/>
      <c r="J881" s="3"/>
      <c r="K881" s="3"/>
      <c r="L881" s="3"/>
      <c r="M881" s="3"/>
      <c r="N881" s="61"/>
      <c r="O881" s="3"/>
      <c r="P881" s="61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61"/>
      <c r="C882" s="61"/>
      <c r="D882" s="61"/>
      <c r="E882" s="3"/>
      <c r="F882" s="3"/>
      <c r="G882" s="3"/>
      <c r="H882" s="3"/>
      <c r="I882" s="3"/>
      <c r="J882" s="3"/>
      <c r="K882" s="3"/>
      <c r="L882" s="3"/>
      <c r="M882" s="3"/>
      <c r="N882" s="61"/>
      <c r="O882" s="3"/>
      <c r="P882" s="61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61"/>
      <c r="C883" s="61"/>
      <c r="D883" s="61"/>
      <c r="E883" s="3"/>
      <c r="F883" s="3"/>
      <c r="G883" s="3"/>
      <c r="H883" s="3"/>
      <c r="I883" s="3"/>
      <c r="J883" s="3"/>
      <c r="K883" s="3"/>
      <c r="L883" s="3"/>
      <c r="M883" s="3"/>
      <c r="N883" s="61"/>
      <c r="O883" s="3"/>
      <c r="P883" s="61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61"/>
      <c r="C884" s="61"/>
      <c r="D884" s="61"/>
      <c r="E884" s="3"/>
      <c r="F884" s="3"/>
      <c r="G884" s="3"/>
      <c r="H884" s="3"/>
      <c r="I884" s="3"/>
      <c r="J884" s="3"/>
      <c r="K884" s="3"/>
      <c r="L884" s="3"/>
      <c r="M884" s="3"/>
      <c r="N884" s="61"/>
      <c r="O884" s="3"/>
      <c r="P884" s="61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61"/>
      <c r="C885" s="61"/>
      <c r="D885" s="61"/>
      <c r="E885" s="3"/>
      <c r="F885" s="3"/>
      <c r="G885" s="3"/>
      <c r="H885" s="3"/>
      <c r="I885" s="3"/>
      <c r="J885" s="3"/>
      <c r="K885" s="3"/>
      <c r="L885" s="3"/>
      <c r="M885" s="3"/>
      <c r="N885" s="61"/>
      <c r="O885" s="3"/>
      <c r="P885" s="61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61"/>
      <c r="C886" s="61"/>
      <c r="D886" s="61"/>
      <c r="E886" s="3"/>
      <c r="F886" s="3"/>
      <c r="G886" s="3"/>
      <c r="H886" s="3"/>
      <c r="I886" s="3"/>
      <c r="J886" s="3"/>
      <c r="K886" s="3"/>
      <c r="L886" s="3"/>
      <c r="M886" s="3"/>
      <c r="N886" s="61"/>
      <c r="O886" s="3"/>
      <c r="P886" s="61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61"/>
      <c r="C887" s="61"/>
      <c r="D887" s="61"/>
      <c r="E887" s="3"/>
      <c r="F887" s="3"/>
      <c r="G887" s="3"/>
      <c r="H887" s="3"/>
      <c r="I887" s="3"/>
      <c r="J887" s="3"/>
      <c r="K887" s="3"/>
      <c r="L887" s="3"/>
      <c r="M887" s="3"/>
      <c r="N887" s="61"/>
      <c r="O887" s="3"/>
      <c r="P887" s="61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61"/>
      <c r="C888" s="61"/>
      <c r="D888" s="61"/>
      <c r="E888" s="3"/>
      <c r="F888" s="3"/>
      <c r="G888" s="3"/>
      <c r="H888" s="3"/>
      <c r="I888" s="3"/>
      <c r="J888" s="3"/>
      <c r="K888" s="3"/>
      <c r="L888" s="3"/>
      <c r="M888" s="3"/>
      <c r="N888" s="61"/>
      <c r="O888" s="3"/>
      <c r="P888" s="61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61"/>
      <c r="C889" s="61"/>
      <c r="D889" s="61"/>
      <c r="E889" s="3"/>
      <c r="F889" s="3"/>
      <c r="G889" s="3"/>
      <c r="H889" s="3"/>
      <c r="I889" s="3"/>
      <c r="J889" s="3"/>
      <c r="K889" s="3"/>
      <c r="L889" s="3"/>
      <c r="M889" s="3"/>
      <c r="N889" s="61"/>
      <c r="O889" s="3"/>
      <c r="P889" s="61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61"/>
      <c r="C890" s="61"/>
      <c r="D890" s="61"/>
      <c r="E890" s="3"/>
      <c r="F890" s="3"/>
      <c r="G890" s="3"/>
      <c r="H890" s="3"/>
      <c r="I890" s="3"/>
      <c r="J890" s="3"/>
      <c r="K890" s="3"/>
      <c r="L890" s="3"/>
      <c r="M890" s="3"/>
      <c r="N890" s="61"/>
      <c r="O890" s="3"/>
      <c r="P890" s="61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61"/>
      <c r="C891" s="61"/>
      <c r="D891" s="61"/>
      <c r="E891" s="3"/>
      <c r="F891" s="3"/>
      <c r="G891" s="3"/>
      <c r="H891" s="3"/>
      <c r="I891" s="3"/>
      <c r="J891" s="3"/>
      <c r="K891" s="3"/>
      <c r="L891" s="3"/>
      <c r="M891" s="3"/>
      <c r="N891" s="61"/>
      <c r="O891" s="3"/>
      <c r="P891" s="61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61"/>
      <c r="C892" s="61"/>
      <c r="D892" s="61"/>
      <c r="E892" s="3"/>
      <c r="F892" s="3"/>
      <c r="G892" s="3"/>
      <c r="H892" s="3"/>
      <c r="I892" s="3"/>
      <c r="J892" s="3"/>
      <c r="K892" s="3"/>
      <c r="L892" s="3"/>
      <c r="M892" s="3"/>
      <c r="N892" s="61"/>
      <c r="O892" s="3"/>
      <c r="P892" s="61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61"/>
      <c r="C893" s="61"/>
      <c r="D893" s="61"/>
      <c r="E893" s="3"/>
      <c r="F893" s="3"/>
      <c r="G893" s="3"/>
      <c r="H893" s="3"/>
      <c r="I893" s="3"/>
      <c r="J893" s="3"/>
      <c r="K893" s="3"/>
      <c r="L893" s="3"/>
      <c r="M893" s="3"/>
      <c r="N893" s="61"/>
      <c r="O893" s="3"/>
      <c r="P893" s="61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61"/>
      <c r="C894" s="61"/>
      <c r="D894" s="61"/>
      <c r="E894" s="3"/>
      <c r="F894" s="3"/>
      <c r="G894" s="3"/>
      <c r="H894" s="3"/>
      <c r="I894" s="3"/>
      <c r="J894" s="3"/>
      <c r="K894" s="3"/>
      <c r="L894" s="3"/>
      <c r="M894" s="3"/>
      <c r="N894" s="61"/>
      <c r="O894" s="3"/>
      <c r="P894" s="61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61"/>
      <c r="C895" s="61"/>
      <c r="D895" s="61"/>
      <c r="E895" s="3"/>
      <c r="F895" s="3"/>
      <c r="G895" s="3"/>
      <c r="H895" s="3"/>
      <c r="I895" s="3"/>
      <c r="J895" s="3"/>
      <c r="K895" s="3"/>
      <c r="L895" s="3"/>
      <c r="M895" s="3"/>
      <c r="N895" s="61"/>
      <c r="O895" s="3"/>
      <c r="P895" s="61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61"/>
      <c r="C896" s="61"/>
      <c r="D896" s="61"/>
      <c r="E896" s="3"/>
      <c r="F896" s="3"/>
      <c r="G896" s="3"/>
      <c r="H896" s="3"/>
      <c r="I896" s="3"/>
      <c r="J896" s="3"/>
      <c r="K896" s="3"/>
      <c r="L896" s="3"/>
      <c r="M896" s="3"/>
      <c r="N896" s="61"/>
      <c r="O896" s="3"/>
      <c r="P896" s="61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61"/>
      <c r="C897" s="61"/>
      <c r="D897" s="61"/>
      <c r="E897" s="3"/>
      <c r="F897" s="3"/>
      <c r="G897" s="3"/>
      <c r="H897" s="3"/>
      <c r="I897" s="3"/>
      <c r="J897" s="3"/>
      <c r="K897" s="3"/>
      <c r="L897" s="3"/>
      <c r="M897" s="3"/>
      <c r="N897" s="61"/>
      <c r="O897" s="3"/>
      <c r="P897" s="61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61"/>
      <c r="C898" s="61"/>
      <c r="D898" s="61"/>
      <c r="E898" s="3"/>
      <c r="F898" s="3"/>
      <c r="G898" s="3"/>
      <c r="H898" s="3"/>
      <c r="I898" s="3"/>
      <c r="J898" s="3"/>
      <c r="K898" s="3"/>
      <c r="L898" s="3"/>
      <c r="M898" s="3"/>
      <c r="N898" s="61"/>
      <c r="O898" s="3"/>
      <c r="P898" s="61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61"/>
      <c r="C899" s="61"/>
      <c r="D899" s="61"/>
      <c r="E899" s="3"/>
      <c r="F899" s="3"/>
      <c r="G899" s="3"/>
      <c r="H899" s="3"/>
      <c r="I899" s="3"/>
      <c r="J899" s="3"/>
      <c r="K899" s="3"/>
      <c r="L899" s="3"/>
      <c r="M899" s="3"/>
      <c r="N899" s="61"/>
      <c r="O899" s="3"/>
      <c r="P899" s="61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61"/>
      <c r="C900" s="61"/>
      <c r="D900" s="61"/>
      <c r="E900" s="3"/>
      <c r="F900" s="3"/>
      <c r="G900" s="3"/>
      <c r="H900" s="3"/>
      <c r="I900" s="3"/>
      <c r="J900" s="3"/>
      <c r="K900" s="3"/>
      <c r="L900" s="3"/>
      <c r="M900" s="3"/>
      <c r="N900" s="61"/>
      <c r="O900" s="3"/>
      <c r="P900" s="61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61"/>
      <c r="C901" s="61"/>
      <c r="D901" s="61"/>
      <c r="E901" s="3"/>
      <c r="F901" s="3"/>
      <c r="G901" s="3"/>
      <c r="H901" s="3"/>
      <c r="I901" s="3"/>
      <c r="J901" s="3"/>
      <c r="K901" s="3"/>
      <c r="L901" s="3"/>
      <c r="M901" s="3"/>
      <c r="N901" s="61"/>
      <c r="O901" s="3"/>
      <c r="P901" s="61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61"/>
      <c r="C902" s="61"/>
      <c r="D902" s="61"/>
      <c r="E902" s="3"/>
      <c r="F902" s="3"/>
      <c r="G902" s="3"/>
      <c r="H902" s="3"/>
      <c r="I902" s="3"/>
      <c r="J902" s="3"/>
      <c r="K902" s="3"/>
      <c r="L902" s="3"/>
      <c r="M902" s="3"/>
      <c r="N902" s="61"/>
      <c r="O902" s="3"/>
      <c r="P902" s="61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61"/>
      <c r="C903" s="61"/>
      <c r="D903" s="61"/>
      <c r="E903" s="3"/>
      <c r="F903" s="3"/>
      <c r="G903" s="3"/>
      <c r="H903" s="3"/>
      <c r="I903" s="3"/>
      <c r="J903" s="3"/>
      <c r="K903" s="3"/>
      <c r="L903" s="3"/>
      <c r="M903" s="3"/>
      <c r="N903" s="61"/>
      <c r="O903" s="3"/>
      <c r="P903" s="61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61"/>
      <c r="C904" s="61"/>
      <c r="D904" s="61"/>
      <c r="E904" s="3"/>
      <c r="F904" s="3"/>
      <c r="G904" s="3"/>
      <c r="H904" s="3"/>
      <c r="I904" s="3"/>
      <c r="J904" s="3"/>
      <c r="K904" s="3"/>
      <c r="L904" s="3"/>
      <c r="M904" s="3"/>
      <c r="N904" s="61"/>
      <c r="O904" s="3"/>
      <c r="P904" s="61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61"/>
      <c r="C905" s="61"/>
      <c r="D905" s="61"/>
      <c r="E905" s="3"/>
      <c r="F905" s="3"/>
      <c r="G905" s="3"/>
      <c r="H905" s="3"/>
      <c r="I905" s="3"/>
      <c r="J905" s="3"/>
      <c r="K905" s="3"/>
      <c r="L905" s="3"/>
      <c r="M905" s="3"/>
      <c r="N905" s="61"/>
      <c r="O905" s="3"/>
      <c r="P905" s="61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61"/>
      <c r="C906" s="61"/>
      <c r="D906" s="61"/>
      <c r="E906" s="3"/>
      <c r="F906" s="3"/>
      <c r="G906" s="3"/>
      <c r="H906" s="3"/>
      <c r="I906" s="3"/>
      <c r="J906" s="3"/>
      <c r="K906" s="3"/>
      <c r="L906" s="3"/>
      <c r="M906" s="3"/>
      <c r="N906" s="61"/>
      <c r="O906" s="3"/>
      <c r="P906" s="61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61"/>
      <c r="C907" s="61"/>
      <c r="D907" s="61"/>
      <c r="E907" s="3"/>
      <c r="F907" s="3"/>
      <c r="G907" s="3"/>
      <c r="H907" s="3"/>
      <c r="I907" s="3"/>
      <c r="J907" s="3"/>
      <c r="K907" s="3"/>
      <c r="L907" s="3"/>
      <c r="M907" s="3"/>
      <c r="N907" s="61"/>
      <c r="O907" s="3"/>
      <c r="P907" s="61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61"/>
      <c r="C908" s="61"/>
      <c r="D908" s="61"/>
      <c r="E908" s="3"/>
      <c r="F908" s="3"/>
      <c r="G908" s="3"/>
      <c r="H908" s="3"/>
      <c r="I908" s="3"/>
      <c r="J908" s="3"/>
      <c r="K908" s="3"/>
      <c r="L908" s="3"/>
      <c r="M908" s="3"/>
      <c r="N908" s="61"/>
      <c r="O908" s="3"/>
      <c r="P908" s="61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61"/>
      <c r="C909" s="61"/>
      <c r="D909" s="61"/>
      <c r="E909" s="3"/>
      <c r="F909" s="3"/>
      <c r="G909" s="3"/>
      <c r="H909" s="3"/>
      <c r="I909" s="3"/>
      <c r="J909" s="3"/>
      <c r="K909" s="3"/>
      <c r="L909" s="3"/>
      <c r="M909" s="3"/>
      <c r="N909" s="61"/>
      <c r="O909" s="3"/>
      <c r="P909" s="61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61"/>
      <c r="C910" s="61"/>
      <c r="D910" s="61"/>
      <c r="E910" s="3"/>
      <c r="F910" s="3"/>
      <c r="G910" s="3"/>
      <c r="H910" s="3"/>
      <c r="I910" s="3"/>
      <c r="J910" s="3"/>
      <c r="K910" s="3"/>
      <c r="L910" s="3"/>
      <c r="M910" s="3"/>
      <c r="N910" s="61"/>
      <c r="O910" s="3"/>
      <c r="P910" s="61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61"/>
      <c r="C911" s="61"/>
      <c r="D911" s="61"/>
      <c r="E911" s="3"/>
      <c r="F911" s="3"/>
      <c r="G911" s="3"/>
      <c r="H911" s="3"/>
      <c r="I911" s="3"/>
      <c r="J911" s="3"/>
      <c r="K911" s="3"/>
      <c r="L911" s="3"/>
      <c r="M911" s="3"/>
      <c r="N911" s="61"/>
      <c r="O911" s="3"/>
      <c r="P911" s="61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61"/>
      <c r="C912" s="61"/>
      <c r="D912" s="61"/>
      <c r="E912" s="3"/>
      <c r="F912" s="3"/>
      <c r="G912" s="3"/>
      <c r="H912" s="3"/>
      <c r="I912" s="3"/>
      <c r="J912" s="3"/>
      <c r="K912" s="3"/>
      <c r="L912" s="3"/>
      <c r="M912" s="3"/>
      <c r="N912" s="61"/>
      <c r="O912" s="3"/>
      <c r="P912" s="61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61"/>
      <c r="C913" s="61"/>
      <c r="D913" s="61"/>
      <c r="E913" s="3"/>
      <c r="F913" s="3"/>
      <c r="G913" s="3"/>
      <c r="H913" s="3"/>
      <c r="I913" s="3"/>
      <c r="J913" s="3"/>
      <c r="K913" s="3"/>
      <c r="L913" s="3"/>
      <c r="M913" s="3"/>
      <c r="N913" s="61"/>
      <c r="O913" s="3"/>
      <c r="P913" s="61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61"/>
      <c r="C914" s="61"/>
      <c r="D914" s="61"/>
      <c r="E914" s="3"/>
      <c r="F914" s="3"/>
      <c r="G914" s="3"/>
      <c r="H914" s="3"/>
      <c r="I914" s="3"/>
      <c r="J914" s="3"/>
      <c r="K914" s="3"/>
      <c r="L914" s="3"/>
      <c r="M914" s="3"/>
      <c r="N914" s="61"/>
      <c r="O914" s="3"/>
      <c r="P914" s="61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61"/>
      <c r="C915" s="61"/>
      <c r="D915" s="61"/>
      <c r="E915" s="3"/>
      <c r="F915" s="3"/>
      <c r="G915" s="3"/>
      <c r="H915" s="3"/>
      <c r="I915" s="3"/>
      <c r="J915" s="3"/>
      <c r="K915" s="3"/>
      <c r="L915" s="3"/>
      <c r="M915" s="3"/>
      <c r="N915" s="61"/>
      <c r="O915" s="3"/>
      <c r="P915" s="61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61"/>
      <c r="C916" s="61"/>
      <c r="D916" s="61"/>
      <c r="E916" s="3"/>
      <c r="F916" s="3"/>
      <c r="G916" s="3"/>
      <c r="H916" s="3"/>
      <c r="I916" s="3"/>
      <c r="J916" s="3"/>
      <c r="K916" s="3"/>
      <c r="L916" s="3"/>
      <c r="M916" s="3"/>
      <c r="N916" s="61"/>
      <c r="O916" s="3"/>
      <c r="P916" s="61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61"/>
      <c r="C917" s="61"/>
      <c r="D917" s="61"/>
      <c r="E917" s="3"/>
      <c r="F917" s="3"/>
      <c r="G917" s="3"/>
      <c r="H917" s="3"/>
      <c r="I917" s="3"/>
      <c r="J917" s="3"/>
      <c r="K917" s="3"/>
      <c r="L917" s="3"/>
      <c r="M917" s="3"/>
      <c r="N917" s="61"/>
      <c r="O917" s="3"/>
      <c r="P917" s="61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61"/>
      <c r="C918" s="61"/>
      <c r="D918" s="61"/>
      <c r="E918" s="3"/>
      <c r="F918" s="3"/>
      <c r="G918" s="3"/>
      <c r="H918" s="3"/>
      <c r="I918" s="3"/>
      <c r="J918" s="3"/>
      <c r="K918" s="3"/>
      <c r="L918" s="3"/>
      <c r="M918" s="3"/>
      <c r="N918" s="61"/>
      <c r="O918" s="3"/>
      <c r="P918" s="61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61"/>
      <c r="C919" s="61"/>
      <c r="D919" s="61"/>
      <c r="E919" s="3"/>
      <c r="F919" s="3"/>
      <c r="G919" s="3"/>
      <c r="H919" s="3"/>
      <c r="I919" s="3"/>
      <c r="J919" s="3"/>
      <c r="K919" s="3"/>
      <c r="L919" s="3"/>
      <c r="M919" s="3"/>
      <c r="N919" s="61"/>
      <c r="O919" s="3"/>
      <c r="P919" s="61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61"/>
      <c r="C920" s="61"/>
      <c r="D920" s="61"/>
      <c r="E920" s="3"/>
      <c r="F920" s="3"/>
      <c r="G920" s="3"/>
      <c r="H920" s="3"/>
      <c r="I920" s="3"/>
      <c r="J920" s="3"/>
      <c r="K920" s="3"/>
      <c r="L920" s="3"/>
      <c r="M920" s="3"/>
      <c r="N920" s="61"/>
      <c r="O920" s="3"/>
      <c r="P920" s="61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61"/>
      <c r="C921" s="61"/>
      <c r="D921" s="61"/>
      <c r="E921" s="3"/>
      <c r="F921" s="3"/>
      <c r="G921" s="3"/>
      <c r="H921" s="3"/>
      <c r="I921" s="3"/>
      <c r="J921" s="3"/>
      <c r="K921" s="3"/>
      <c r="L921" s="3"/>
      <c r="M921" s="3"/>
      <c r="N921" s="61"/>
      <c r="O921" s="3"/>
      <c r="P921" s="61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61"/>
      <c r="C922" s="61"/>
      <c r="D922" s="61"/>
      <c r="E922" s="3"/>
      <c r="F922" s="3"/>
      <c r="G922" s="3"/>
      <c r="H922" s="3"/>
      <c r="I922" s="3"/>
      <c r="J922" s="3"/>
      <c r="K922" s="3"/>
      <c r="L922" s="3"/>
      <c r="M922" s="3"/>
      <c r="N922" s="61"/>
      <c r="O922" s="3"/>
      <c r="P922" s="61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61"/>
      <c r="C923" s="61"/>
      <c r="D923" s="61"/>
      <c r="E923" s="3"/>
      <c r="F923" s="3"/>
      <c r="G923" s="3"/>
      <c r="H923" s="3"/>
      <c r="I923" s="3"/>
      <c r="J923" s="3"/>
      <c r="K923" s="3"/>
      <c r="L923" s="3"/>
      <c r="M923" s="3"/>
      <c r="N923" s="61"/>
      <c r="O923" s="3"/>
      <c r="P923" s="61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61"/>
      <c r="C924" s="61"/>
      <c r="D924" s="61"/>
      <c r="E924" s="3"/>
      <c r="F924" s="3"/>
      <c r="G924" s="3"/>
      <c r="H924" s="3"/>
      <c r="I924" s="3"/>
      <c r="J924" s="3"/>
      <c r="K924" s="3"/>
      <c r="L924" s="3"/>
      <c r="M924" s="3"/>
      <c r="N924" s="61"/>
      <c r="O924" s="3"/>
      <c r="P924" s="61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61"/>
      <c r="C925" s="61"/>
      <c r="D925" s="61"/>
      <c r="E925" s="3"/>
      <c r="F925" s="3"/>
      <c r="G925" s="3"/>
      <c r="H925" s="3"/>
      <c r="I925" s="3"/>
      <c r="J925" s="3"/>
      <c r="K925" s="3"/>
      <c r="L925" s="3"/>
      <c r="M925" s="3"/>
      <c r="N925" s="61"/>
      <c r="O925" s="3"/>
      <c r="P925" s="61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61"/>
      <c r="C926" s="61"/>
      <c r="D926" s="61"/>
      <c r="E926" s="3"/>
      <c r="F926" s="3"/>
      <c r="G926" s="3"/>
      <c r="H926" s="3"/>
      <c r="I926" s="3"/>
      <c r="J926" s="3"/>
      <c r="K926" s="3"/>
      <c r="L926" s="3"/>
      <c r="M926" s="3"/>
      <c r="N926" s="61"/>
      <c r="O926" s="3"/>
      <c r="P926" s="61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61"/>
      <c r="C927" s="61"/>
      <c r="D927" s="61"/>
      <c r="E927" s="3"/>
      <c r="F927" s="3"/>
      <c r="G927" s="3"/>
      <c r="H927" s="3"/>
      <c r="I927" s="3"/>
      <c r="J927" s="3"/>
      <c r="K927" s="3"/>
      <c r="L927" s="3"/>
      <c r="M927" s="3"/>
      <c r="N927" s="61"/>
      <c r="O927" s="3"/>
      <c r="P927" s="61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61"/>
      <c r="C928" s="61"/>
      <c r="D928" s="61"/>
      <c r="E928" s="3"/>
      <c r="F928" s="3"/>
      <c r="G928" s="3"/>
      <c r="H928" s="3"/>
      <c r="I928" s="3"/>
      <c r="J928" s="3"/>
      <c r="K928" s="3"/>
      <c r="L928" s="3"/>
      <c r="M928" s="3"/>
      <c r="N928" s="61"/>
      <c r="O928" s="3"/>
      <c r="P928" s="61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61"/>
      <c r="C929" s="61"/>
      <c r="D929" s="61"/>
      <c r="E929" s="3"/>
      <c r="F929" s="3"/>
      <c r="G929" s="3"/>
      <c r="H929" s="3"/>
      <c r="I929" s="3"/>
      <c r="J929" s="3"/>
      <c r="K929" s="3"/>
      <c r="L929" s="3"/>
      <c r="M929" s="3"/>
      <c r="N929" s="61"/>
      <c r="O929" s="3"/>
      <c r="P929" s="61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61"/>
      <c r="C930" s="61"/>
      <c r="D930" s="61"/>
      <c r="E930" s="3"/>
      <c r="F930" s="3"/>
      <c r="G930" s="3"/>
      <c r="H930" s="3"/>
      <c r="I930" s="3"/>
      <c r="J930" s="3"/>
      <c r="K930" s="3"/>
      <c r="L930" s="3"/>
      <c r="M930" s="3"/>
      <c r="N930" s="61"/>
      <c r="O930" s="3"/>
      <c r="P930" s="61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61"/>
      <c r="C931" s="61"/>
      <c r="D931" s="61"/>
      <c r="E931" s="3"/>
      <c r="F931" s="3"/>
      <c r="G931" s="3"/>
      <c r="H931" s="3"/>
      <c r="I931" s="3"/>
      <c r="J931" s="3"/>
      <c r="K931" s="3"/>
      <c r="L931" s="3"/>
      <c r="M931" s="3"/>
      <c r="N931" s="61"/>
      <c r="O931" s="3"/>
      <c r="P931" s="61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61"/>
      <c r="C932" s="61"/>
      <c r="D932" s="61"/>
      <c r="E932" s="3"/>
      <c r="F932" s="3"/>
      <c r="G932" s="3"/>
      <c r="H932" s="3"/>
      <c r="I932" s="3"/>
      <c r="J932" s="3"/>
      <c r="K932" s="3"/>
      <c r="L932" s="3"/>
      <c r="M932" s="3"/>
      <c r="N932" s="61"/>
      <c r="O932" s="3"/>
      <c r="P932" s="61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61"/>
      <c r="C933" s="61"/>
      <c r="D933" s="61"/>
      <c r="E933" s="3"/>
      <c r="F933" s="3"/>
      <c r="G933" s="3"/>
      <c r="H933" s="3"/>
      <c r="I933" s="3"/>
      <c r="J933" s="3"/>
      <c r="K933" s="3"/>
      <c r="L933" s="3"/>
      <c r="M933" s="3"/>
      <c r="N933" s="61"/>
      <c r="O933" s="3"/>
      <c r="P933" s="61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61"/>
      <c r="C934" s="61"/>
      <c r="D934" s="61"/>
      <c r="E934" s="3"/>
      <c r="F934" s="3"/>
      <c r="G934" s="3"/>
      <c r="H934" s="3"/>
      <c r="I934" s="3"/>
      <c r="J934" s="3"/>
      <c r="K934" s="3"/>
      <c r="L934" s="3"/>
      <c r="M934" s="3"/>
      <c r="N934" s="61"/>
      <c r="O934" s="3"/>
      <c r="P934" s="61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61"/>
      <c r="C935" s="61"/>
      <c r="D935" s="61"/>
      <c r="E935" s="3"/>
      <c r="F935" s="3"/>
      <c r="G935" s="3"/>
      <c r="H935" s="3"/>
      <c r="I935" s="3"/>
      <c r="J935" s="3"/>
      <c r="K935" s="3"/>
      <c r="L935" s="3"/>
      <c r="M935" s="3"/>
      <c r="N935" s="61"/>
      <c r="O935" s="3"/>
      <c r="P935" s="61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61"/>
      <c r="C936" s="61"/>
      <c r="D936" s="61"/>
      <c r="E936" s="3"/>
      <c r="F936" s="3"/>
      <c r="G936" s="3"/>
      <c r="H936" s="3"/>
      <c r="I936" s="3"/>
      <c r="J936" s="3"/>
      <c r="K936" s="3"/>
      <c r="L936" s="3"/>
      <c r="M936" s="3"/>
      <c r="N936" s="61"/>
      <c r="O936" s="3"/>
      <c r="P936" s="61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61"/>
      <c r="C937" s="61"/>
      <c r="D937" s="61"/>
      <c r="E937" s="3"/>
      <c r="F937" s="3"/>
      <c r="G937" s="3"/>
      <c r="H937" s="3"/>
      <c r="I937" s="3"/>
      <c r="J937" s="3"/>
      <c r="K937" s="3"/>
      <c r="L937" s="3"/>
      <c r="M937" s="3"/>
      <c r="N937" s="61"/>
      <c r="O937" s="3"/>
      <c r="P937" s="61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61"/>
      <c r="C938" s="61"/>
      <c r="D938" s="61"/>
      <c r="E938" s="3"/>
      <c r="F938" s="3"/>
      <c r="G938" s="3"/>
      <c r="H938" s="3"/>
      <c r="I938" s="3"/>
      <c r="J938" s="3"/>
      <c r="K938" s="3"/>
      <c r="L938" s="3"/>
      <c r="M938" s="3"/>
      <c r="N938" s="61"/>
      <c r="O938" s="3"/>
      <c r="P938" s="61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61"/>
      <c r="C939" s="61"/>
      <c r="D939" s="61"/>
      <c r="E939" s="3"/>
      <c r="F939" s="3"/>
      <c r="G939" s="3"/>
      <c r="H939" s="3"/>
      <c r="I939" s="3"/>
      <c r="J939" s="3"/>
      <c r="K939" s="3"/>
      <c r="L939" s="3"/>
      <c r="M939" s="3"/>
      <c r="N939" s="61"/>
      <c r="O939" s="3"/>
      <c r="P939" s="61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61"/>
      <c r="C940" s="61"/>
      <c r="D940" s="61"/>
      <c r="E940" s="3"/>
      <c r="F940" s="3"/>
      <c r="G940" s="3"/>
      <c r="H940" s="3"/>
      <c r="I940" s="3"/>
      <c r="J940" s="3"/>
      <c r="K940" s="3"/>
      <c r="L940" s="3"/>
      <c r="M940" s="3"/>
      <c r="N940" s="61"/>
      <c r="O940" s="3"/>
      <c r="P940" s="61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61"/>
      <c r="C941" s="61"/>
      <c r="D941" s="61"/>
      <c r="E941" s="3"/>
      <c r="F941" s="3"/>
      <c r="G941" s="3"/>
      <c r="H941" s="3"/>
      <c r="I941" s="3"/>
      <c r="J941" s="3"/>
      <c r="K941" s="3"/>
      <c r="L941" s="3"/>
      <c r="M941" s="3"/>
      <c r="N941" s="61"/>
      <c r="O941" s="3"/>
      <c r="P941" s="61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61"/>
      <c r="C942" s="61"/>
      <c r="D942" s="61"/>
      <c r="E942" s="3"/>
      <c r="F942" s="3"/>
      <c r="G942" s="3"/>
      <c r="H942" s="3"/>
      <c r="I942" s="3"/>
      <c r="J942" s="3"/>
      <c r="K942" s="3"/>
      <c r="L942" s="3"/>
      <c r="M942" s="3"/>
      <c r="N942" s="61"/>
      <c r="O942" s="3"/>
      <c r="P942" s="61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61"/>
      <c r="C943" s="61"/>
      <c r="D943" s="61"/>
      <c r="E943" s="3"/>
      <c r="F943" s="3"/>
      <c r="G943" s="3"/>
      <c r="H943" s="3"/>
      <c r="I943" s="3"/>
      <c r="J943" s="3"/>
      <c r="K943" s="3"/>
      <c r="L943" s="3"/>
      <c r="M943" s="3"/>
      <c r="N943" s="61"/>
      <c r="O943" s="3"/>
      <c r="P943" s="61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61"/>
      <c r="C944" s="61"/>
      <c r="D944" s="61"/>
      <c r="E944" s="3"/>
      <c r="F944" s="3"/>
      <c r="G944" s="3"/>
      <c r="H944" s="3"/>
      <c r="I944" s="3"/>
      <c r="J944" s="3"/>
      <c r="K944" s="3"/>
      <c r="L944" s="3"/>
      <c r="M944" s="3"/>
      <c r="N944" s="61"/>
      <c r="O944" s="3"/>
      <c r="P944" s="61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61"/>
      <c r="C945" s="61"/>
      <c r="D945" s="61"/>
      <c r="E945" s="3"/>
      <c r="F945" s="3"/>
      <c r="G945" s="3"/>
      <c r="H945" s="3"/>
      <c r="I945" s="3"/>
      <c r="J945" s="3"/>
      <c r="K945" s="3"/>
      <c r="L945" s="3"/>
      <c r="M945" s="3"/>
      <c r="N945" s="61"/>
      <c r="O945" s="3"/>
      <c r="P945" s="61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61"/>
      <c r="C946" s="61"/>
      <c r="D946" s="61"/>
      <c r="E946" s="3"/>
      <c r="F946" s="3"/>
      <c r="G946" s="3"/>
      <c r="H946" s="3"/>
      <c r="I946" s="3"/>
      <c r="J946" s="3"/>
      <c r="K946" s="3"/>
      <c r="L946" s="3"/>
      <c r="M946" s="3"/>
      <c r="N946" s="61"/>
      <c r="O946" s="3"/>
      <c r="P946" s="61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61"/>
      <c r="C947" s="61"/>
      <c r="D947" s="61"/>
      <c r="E947" s="3"/>
      <c r="F947" s="3"/>
      <c r="G947" s="3"/>
      <c r="H947" s="3"/>
      <c r="I947" s="3"/>
      <c r="J947" s="3"/>
      <c r="K947" s="3"/>
      <c r="L947" s="3"/>
      <c r="M947" s="3"/>
      <c r="N947" s="61"/>
      <c r="O947" s="3"/>
      <c r="P947" s="61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61"/>
      <c r="C948" s="61"/>
      <c r="D948" s="61"/>
      <c r="E948" s="3"/>
      <c r="F948" s="3"/>
      <c r="G948" s="3"/>
      <c r="H948" s="3"/>
      <c r="I948" s="3"/>
      <c r="J948" s="3"/>
      <c r="K948" s="3"/>
      <c r="L948" s="3"/>
      <c r="M948" s="3"/>
      <c r="N948" s="61"/>
      <c r="O948" s="3"/>
      <c r="P948" s="61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61"/>
      <c r="C949" s="61"/>
      <c r="D949" s="61"/>
      <c r="E949" s="3"/>
      <c r="F949" s="3"/>
      <c r="G949" s="3"/>
      <c r="H949" s="3"/>
      <c r="I949" s="3"/>
      <c r="J949" s="3"/>
      <c r="K949" s="3"/>
      <c r="L949" s="3"/>
      <c r="M949" s="3"/>
      <c r="N949" s="61"/>
      <c r="O949" s="3"/>
      <c r="P949" s="61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61"/>
      <c r="C950" s="61"/>
      <c r="D950" s="61"/>
      <c r="E950" s="3"/>
      <c r="F950" s="3"/>
      <c r="G950" s="3"/>
      <c r="H950" s="3"/>
      <c r="I950" s="3"/>
      <c r="J950" s="3"/>
      <c r="K950" s="3"/>
      <c r="L950" s="3"/>
      <c r="M950" s="3"/>
      <c r="N950" s="61"/>
      <c r="O950" s="3"/>
      <c r="P950" s="61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61"/>
      <c r="C951" s="61"/>
      <c r="D951" s="61"/>
      <c r="E951" s="3"/>
      <c r="F951" s="3"/>
      <c r="G951" s="3"/>
      <c r="H951" s="3"/>
      <c r="I951" s="3"/>
      <c r="J951" s="3"/>
      <c r="K951" s="3"/>
      <c r="L951" s="3"/>
      <c r="M951" s="3"/>
      <c r="N951" s="61"/>
      <c r="O951" s="3"/>
      <c r="P951" s="61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61"/>
      <c r="C952" s="61"/>
      <c r="D952" s="61"/>
      <c r="E952" s="3"/>
      <c r="F952" s="3"/>
      <c r="G952" s="3"/>
      <c r="H952" s="3"/>
      <c r="I952" s="3"/>
      <c r="J952" s="3"/>
      <c r="K952" s="3"/>
      <c r="L952" s="3"/>
      <c r="M952" s="3"/>
      <c r="N952" s="61"/>
      <c r="O952" s="3"/>
      <c r="P952" s="61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61"/>
      <c r="C953" s="61"/>
      <c r="D953" s="61"/>
      <c r="E953" s="3"/>
      <c r="F953" s="3"/>
      <c r="G953" s="3"/>
      <c r="H953" s="3"/>
      <c r="I953" s="3"/>
      <c r="J953" s="3"/>
      <c r="K953" s="3"/>
      <c r="L953" s="3"/>
      <c r="M953" s="3"/>
      <c r="N953" s="61"/>
      <c r="O953" s="3"/>
      <c r="P953" s="61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61"/>
      <c r="C954" s="61"/>
      <c r="D954" s="61"/>
      <c r="E954" s="3"/>
      <c r="F954" s="3"/>
      <c r="G954" s="3"/>
      <c r="H954" s="3"/>
      <c r="I954" s="3"/>
      <c r="J954" s="3"/>
      <c r="K954" s="3"/>
      <c r="L954" s="3"/>
      <c r="M954" s="3"/>
      <c r="N954" s="61"/>
      <c r="O954" s="3"/>
      <c r="P954" s="61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61"/>
      <c r="C955" s="61"/>
      <c r="D955" s="61"/>
      <c r="E955" s="3"/>
      <c r="F955" s="3"/>
      <c r="G955" s="3"/>
      <c r="H955" s="3"/>
      <c r="I955" s="3"/>
      <c r="J955" s="3"/>
      <c r="K955" s="3"/>
      <c r="L955" s="3"/>
      <c r="M955" s="3"/>
      <c r="N955" s="61"/>
      <c r="O955" s="3"/>
      <c r="P955" s="61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61"/>
      <c r="C956" s="61"/>
      <c r="D956" s="61"/>
      <c r="E956" s="3"/>
      <c r="F956" s="3"/>
      <c r="G956" s="3"/>
      <c r="H956" s="3"/>
      <c r="I956" s="3"/>
      <c r="J956" s="3"/>
      <c r="K956" s="3"/>
      <c r="L956" s="3"/>
      <c r="M956" s="3"/>
      <c r="N956" s="61"/>
      <c r="O956" s="3"/>
      <c r="P956" s="61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61"/>
      <c r="C957" s="61"/>
      <c r="D957" s="61"/>
      <c r="E957" s="3"/>
      <c r="F957" s="3"/>
      <c r="G957" s="3"/>
      <c r="H957" s="3"/>
      <c r="I957" s="3"/>
      <c r="J957" s="3"/>
      <c r="K957" s="3"/>
      <c r="L957" s="3"/>
      <c r="M957" s="3"/>
      <c r="N957" s="61"/>
      <c r="O957" s="3"/>
      <c r="P957" s="61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61"/>
      <c r="C958" s="61"/>
      <c r="D958" s="61"/>
      <c r="E958" s="3"/>
      <c r="F958" s="3"/>
      <c r="G958" s="3"/>
      <c r="H958" s="3"/>
      <c r="I958" s="3"/>
      <c r="J958" s="3"/>
      <c r="K958" s="3"/>
      <c r="L958" s="3"/>
      <c r="M958" s="3"/>
      <c r="N958" s="61"/>
      <c r="O958" s="3"/>
      <c r="P958" s="61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61"/>
      <c r="C959" s="61"/>
      <c r="D959" s="61"/>
      <c r="E959" s="3"/>
      <c r="F959" s="3"/>
      <c r="G959" s="3"/>
      <c r="H959" s="3"/>
      <c r="I959" s="3"/>
      <c r="J959" s="3"/>
      <c r="K959" s="3"/>
      <c r="L959" s="3"/>
      <c r="M959" s="3"/>
      <c r="N959" s="61"/>
      <c r="O959" s="3"/>
      <c r="P959" s="61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61"/>
      <c r="C960" s="61"/>
      <c r="D960" s="61"/>
      <c r="E960" s="3"/>
      <c r="F960" s="3"/>
      <c r="G960" s="3"/>
      <c r="H960" s="3"/>
      <c r="I960" s="3"/>
      <c r="J960" s="3"/>
      <c r="K960" s="3"/>
      <c r="L960" s="3"/>
      <c r="M960" s="3"/>
      <c r="N960" s="61"/>
      <c r="O960" s="3"/>
      <c r="P960" s="61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61"/>
      <c r="C961" s="61"/>
      <c r="D961" s="61"/>
      <c r="E961" s="3"/>
      <c r="F961" s="3"/>
      <c r="G961" s="3"/>
      <c r="H961" s="3"/>
      <c r="I961" s="3"/>
      <c r="J961" s="3"/>
      <c r="K961" s="3"/>
      <c r="L961" s="3"/>
      <c r="M961" s="3"/>
      <c r="N961" s="61"/>
      <c r="O961" s="3"/>
      <c r="P961" s="61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61"/>
      <c r="C962" s="61"/>
      <c r="D962" s="61"/>
      <c r="E962" s="3"/>
      <c r="F962" s="3"/>
      <c r="G962" s="3"/>
      <c r="H962" s="3"/>
      <c r="I962" s="3"/>
      <c r="J962" s="3"/>
      <c r="K962" s="3"/>
      <c r="L962" s="3"/>
      <c r="M962" s="3"/>
      <c r="N962" s="61"/>
      <c r="O962" s="3"/>
      <c r="P962" s="61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61"/>
      <c r="C963" s="61"/>
      <c r="D963" s="61"/>
      <c r="E963" s="3"/>
      <c r="F963" s="3"/>
      <c r="G963" s="3"/>
      <c r="H963" s="3"/>
      <c r="I963" s="3"/>
      <c r="J963" s="3"/>
      <c r="K963" s="3"/>
      <c r="L963" s="3"/>
      <c r="M963" s="3"/>
      <c r="N963" s="61"/>
      <c r="O963" s="3"/>
      <c r="P963" s="61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61"/>
      <c r="C964" s="61"/>
      <c r="D964" s="61"/>
      <c r="E964" s="3"/>
      <c r="F964" s="3"/>
      <c r="G964" s="3"/>
      <c r="H964" s="3"/>
      <c r="I964" s="3"/>
      <c r="J964" s="3"/>
      <c r="K964" s="3"/>
      <c r="L964" s="3"/>
      <c r="M964" s="3"/>
      <c r="N964" s="61"/>
      <c r="O964" s="3"/>
      <c r="P964" s="61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61"/>
      <c r="C965" s="61"/>
      <c r="D965" s="61"/>
      <c r="E965" s="3"/>
      <c r="F965" s="3"/>
      <c r="G965" s="3"/>
      <c r="H965" s="3"/>
      <c r="I965" s="3"/>
      <c r="J965" s="3"/>
      <c r="K965" s="3"/>
      <c r="L965" s="3"/>
      <c r="M965" s="3"/>
      <c r="N965" s="61"/>
      <c r="O965" s="3"/>
      <c r="P965" s="61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61"/>
      <c r="C966" s="61"/>
      <c r="D966" s="61"/>
      <c r="E966" s="3"/>
      <c r="F966" s="3"/>
      <c r="G966" s="3"/>
      <c r="H966" s="3"/>
      <c r="I966" s="3"/>
      <c r="J966" s="3"/>
      <c r="K966" s="3"/>
      <c r="L966" s="3"/>
      <c r="M966" s="3"/>
      <c r="N966" s="61"/>
      <c r="O966" s="3"/>
      <c r="P966" s="61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61"/>
      <c r="C967" s="61"/>
      <c r="D967" s="61"/>
      <c r="E967" s="3"/>
      <c r="F967" s="3"/>
      <c r="G967" s="3"/>
      <c r="H967" s="3"/>
      <c r="I967" s="3"/>
      <c r="J967" s="3"/>
      <c r="K967" s="3"/>
      <c r="L967" s="3"/>
      <c r="M967" s="3"/>
      <c r="N967" s="61"/>
      <c r="O967" s="3"/>
      <c r="P967" s="61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61"/>
      <c r="C968" s="61"/>
      <c r="D968" s="61"/>
      <c r="E968" s="3"/>
      <c r="F968" s="3"/>
      <c r="G968" s="3"/>
      <c r="H968" s="3"/>
      <c r="I968" s="3"/>
      <c r="J968" s="3"/>
      <c r="K968" s="3"/>
      <c r="L968" s="3"/>
      <c r="M968" s="3"/>
      <c r="N968" s="61"/>
      <c r="O968" s="3"/>
      <c r="P968" s="61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61"/>
      <c r="C969" s="61"/>
      <c r="D969" s="61"/>
      <c r="E969" s="3"/>
      <c r="F969" s="3"/>
      <c r="G969" s="3"/>
      <c r="H969" s="3"/>
      <c r="I969" s="3"/>
      <c r="J969" s="3"/>
      <c r="K969" s="3"/>
      <c r="L969" s="3"/>
      <c r="M969" s="3"/>
      <c r="N969" s="61"/>
      <c r="O969" s="3"/>
      <c r="P969" s="61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61"/>
      <c r="C970" s="61"/>
      <c r="D970" s="61"/>
      <c r="E970" s="3"/>
      <c r="F970" s="3"/>
      <c r="G970" s="3"/>
      <c r="H970" s="3"/>
      <c r="I970" s="3"/>
      <c r="J970" s="3"/>
      <c r="K970" s="3"/>
      <c r="L970" s="3"/>
      <c r="M970" s="3"/>
      <c r="N970" s="61"/>
      <c r="O970" s="3"/>
      <c r="P970" s="61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61"/>
      <c r="C971" s="61"/>
      <c r="D971" s="61"/>
      <c r="E971" s="3"/>
      <c r="F971" s="3"/>
      <c r="G971" s="3"/>
      <c r="H971" s="3"/>
      <c r="I971" s="3"/>
      <c r="J971" s="3"/>
      <c r="K971" s="3"/>
      <c r="L971" s="3"/>
      <c r="M971" s="3"/>
      <c r="N971" s="61"/>
      <c r="O971" s="3"/>
      <c r="P971" s="61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61"/>
      <c r="C972" s="61"/>
      <c r="D972" s="61"/>
      <c r="E972" s="3"/>
      <c r="F972" s="3"/>
      <c r="G972" s="3"/>
      <c r="H972" s="3"/>
      <c r="I972" s="3"/>
      <c r="J972" s="3"/>
      <c r="K972" s="3"/>
      <c r="L972" s="3"/>
      <c r="M972" s="3"/>
      <c r="N972" s="61"/>
      <c r="O972" s="3"/>
      <c r="P972" s="61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61"/>
      <c r="C973" s="61"/>
      <c r="D973" s="61"/>
      <c r="E973" s="3"/>
      <c r="F973" s="3"/>
      <c r="G973" s="3"/>
      <c r="H973" s="3"/>
      <c r="I973" s="3"/>
      <c r="J973" s="3"/>
      <c r="K973" s="3"/>
      <c r="L973" s="3"/>
      <c r="M973" s="3"/>
      <c r="N973" s="61"/>
      <c r="O973" s="3"/>
      <c r="P973" s="61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61"/>
      <c r="C974" s="61"/>
      <c r="D974" s="61"/>
      <c r="E974" s="3"/>
      <c r="F974" s="3"/>
      <c r="G974" s="3"/>
      <c r="H974" s="3"/>
      <c r="I974" s="3"/>
      <c r="J974" s="3"/>
      <c r="K974" s="3"/>
      <c r="L974" s="3"/>
      <c r="M974" s="3"/>
      <c r="N974" s="61"/>
      <c r="O974" s="3"/>
      <c r="P974" s="61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61"/>
      <c r="C975" s="61"/>
      <c r="D975" s="61"/>
      <c r="E975" s="3"/>
      <c r="F975" s="3"/>
      <c r="G975" s="3"/>
      <c r="H975" s="3"/>
      <c r="I975" s="3"/>
      <c r="J975" s="3"/>
      <c r="K975" s="3"/>
      <c r="L975" s="3"/>
      <c r="M975" s="3"/>
      <c r="N975" s="61"/>
      <c r="O975" s="3"/>
      <c r="P975" s="61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61"/>
      <c r="C976" s="61"/>
      <c r="D976" s="61"/>
      <c r="E976" s="3"/>
      <c r="F976" s="3"/>
      <c r="G976" s="3"/>
      <c r="H976" s="3"/>
      <c r="I976" s="3"/>
      <c r="J976" s="3"/>
      <c r="K976" s="3"/>
      <c r="L976" s="3"/>
      <c r="M976" s="3"/>
      <c r="N976" s="61"/>
      <c r="O976" s="3"/>
      <c r="P976" s="61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61"/>
      <c r="C977" s="61"/>
      <c r="D977" s="61"/>
      <c r="E977" s="3"/>
      <c r="F977" s="3"/>
      <c r="G977" s="3"/>
      <c r="H977" s="3"/>
      <c r="I977" s="3"/>
      <c r="J977" s="3"/>
      <c r="K977" s="3"/>
      <c r="L977" s="3"/>
      <c r="M977" s="3"/>
      <c r="N977" s="61"/>
      <c r="O977" s="3"/>
      <c r="P977" s="61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61"/>
      <c r="C978" s="61"/>
      <c r="D978" s="61"/>
      <c r="E978" s="3"/>
      <c r="F978" s="3"/>
      <c r="G978" s="3"/>
      <c r="H978" s="3"/>
      <c r="I978" s="3"/>
      <c r="J978" s="3"/>
      <c r="K978" s="3"/>
      <c r="L978" s="3"/>
      <c r="M978" s="3"/>
      <c r="N978" s="61"/>
      <c r="O978" s="3"/>
      <c r="P978" s="61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61"/>
      <c r="C979" s="61"/>
      <c r="D979" s="61"/>
      <c r="E979" s="3"/>
      <c r="F979" s="3"/>
      <c r="G979" s="3"/>
      <c r="H979" s="3"/>
      <c r="I979" s="3"/>
      <c r="J979" s="3"/>
      <c r="K979" s="3"/>
      <c r="L979" s="3"/>
      <c r="M979" s="3"/>
      <c r="N979" s="61"/>
      <c r="O979" s="3"/>
      <c r="P979" s="61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61"/>
      <c r="C980" s="61"/>
      <c r="D980" s="61"/>
      <c r="E980" s="3"/>
      <c r="F980" s="3"/>
      <c r="G980" s="3"/>
      <c r="H980" s="3"/>
      <c r="I980" s="3"/>
      <c r="J980" s="3"/>
      <c r="K980" s="3"/>
      <c r="L980" s="3"/>
      <c r="M980" s="3"/>
      <c r="N980" s="61"/>
      <c r="O980" s="3"/>
      <c r="P980" s="61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61"/>
      <c r="C981" s="61"/>
      <c r="D981" s="61"/>
      <c r="E981" s="3"/>
      <c r="F981" s="3"/>
      <c r="G981" s="3"/>
      <c r="H981" s="3"/>
      <c r="I981" s="3"/>
      <c r="J981" s="3"/>
      <c r="K981" s="3"/>
      <c r="L981" s="3"/>
      <c r="M981" s="3"/>
      <c r="N981" s="61"/>
      <c r="O981" s="3"/>
      <c r="P981" s="61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61"/>
      <c r="C982" s="61"/>
      <c r="D982" s="61"/>
      <c r="E982" s="3"/>
      <c r="F982" s="3"/>
      <c r="G982" s="3"/>
      <c r="H982" s="3"/>
      <c r="I982" s="3"/>
      <c r="J982" s="3"/>
      <c r="K982" s="3"/>
      <c r="L982" s="3"/>
      <c r="M982" s="3"/>
      <c r="N982" s="61"/>
      <c r="O982" s="3"/>
      <c r="P982" s="61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61"/>
      <c r="C983" s="61"/>
      <c r="D983" s="61"/>
      <c r="E983" s="3"/>
      <c r="F983" s="3"/>
      <c r="G983" s="3"/>
      <c r="H983" s="3"/>
      <c r="I983" s="3"/>
      <c r="J983" s="3"/>
      <c r="K983" s="3"/>
      <c r="L983" s="3"/>
      <c r="M983" s="3"/>
      <c r="N983" s="61"/>
      <c r="O983" s="3"/>
      <c r="P983" s="61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61"/>
      <c r="C984" s="61"/>
      <c r="D984" s="61"/>
      <c r="E984" s="3"/>
      <c r="F984" s="3"/>
      <c r="G984" s="3"/>
      <c r="H984" s="3"/>
      <c r="I984" s="3"/>
      <c r="J984" s="3"/>
      <c r="K984" s="3"/>
      <c r="L984" s="3"/>
      <c r="M984" s="3"/>
      <c r="N984" s="61"/>
      <c r="O984" s="3"/>
      <c r="P984" s="61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61"/>
      <c r="C985" s="61"/>
      <c r="D985" s="61"/>
      <c r="E985" s="3"/>
      <c r="F985" s="3"/>
      <c r="G985" s="3"/>
      <c r="H985" s="3"/>
      <c r="I985" s="3"/>
      <c r="J985" s="3"/>
      <c r="K985" s="3"/>
      <c r="L985" s="3"/>
      <c r="M985" s="3"/>
      <c r="N985" s="61"/>
      <c r="O985" s="3"/>
      <c r="P985" s="61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61"/>
      <c r="C986" s="61"/>
      <c r="D986" s="61"/>
      <c r="E986" s="3"/>
      <c r="F986" s="3"/>
      <c r="G986" s="3"/>
      <c r="H986" s="3"/>
      <c r="I986" s="3"/>
      <c r="J986" s="3"/>
      <c r="K986" s="3"/>
      <c r="L986" s="3"/>
      <c r="M986" s="3"/>
      <c r="N986" s="61"/>
      <c r="O986" s="3"/>
      <c r="P986" s="61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61"/>
      <c r="C987" s="61"/>
      <c r="D987" s="61"/>
      <c r="E987" s="3"/>
      <c r="F987" s="3"/>
      <c r="G987" s="3"/>
      <c r="H987" s="3"/>
      <c r="I987" s="3"/>
      <c r="J987" s="3"/>
      <c r="K987" s="3"/>
      <c r="L987" s="3"/>
      <c r="M987" s="3"/>
      <c r="N987" s="61"/>
      <c r="O987" s="3"/>
      <c r="P987" s="61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</sheetData>
  <mergeCells count="17">
    <mergeCell ref="F3:F4"/>
    <mergeCell ref="G3:H3"/>
    <mergeCell ref="I3:J3"/>
    <mergeCell ref="K3:K4"/>
    <mergeCell ref="F55:N55"/>
    <mergeCell ref="L3:L4"/>
    <mergeCell ref="M3:M4"/>
    <mergeCell ref="N3:N4"/>
    <mergeCell ref="O3:O4"/>
    <mergeCell ref="A1:P1"/>
    <mergeCell ref="A2:A4"/>
    <mergeCell ref="B2:B4"/>
    <mergeCell ref="C2:C4"/>
    <mergeCell ref="D2:D4"/>
    <mergeCell ref="E2:E4"/>
    <mergeCell ref="F2:P2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63"/>
    <col customWidth="1" min="2" max="2" width="18.5"/>
    <col customWidth="1" min="3" max="3" width="28.75"/>
    <col customWidth="1" min="4" max="4" width="12.38"/>
    <col customWidth="1" min="5" max="5" width="61.63"/>
    <col customWidth="1" min="6" max="6" width="11.5"/>
    <col customWidth="1" min="10" max="10" width="11.0"/>
    <col customWidth="1" min="14" max="14" width="11.25"/>
    <col customWidth="1" min="15" max="15" width="13.13"/>
    <col customWidth="1" min="16" max="16" width="13.88"/>
  </cols>
  <sheetData>
    <row r="1">
      <c r="A1" s="1" t="s">
        <v>2662</v>
      </c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/>
      <c r="H2" s="6"/>
      <c r="I2" s="6"/>
      <c r="J2" s="6"/>
      <c r="K2" s="6"/>
      <c r="L2" s="6"/>
      <c r="M2" s="6"/>
      <c r="N2" s="6"/>
      <c r="O2" s="6"/>
      <c r="P2" s="7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8"/>
      <c r="B3" s="8"/>
      <c r="C3" s="8"/>
      <c r="D3" s="8"/>
      <c r="E3" s="8"/>
      <c r="F3" s="9" t="s">
        <v>6</v>
      </c>
      <c r="G3" s="5" t="s">
        <v>7</v>
      </c>
      <c r="H3" s="7"/>
      <c r="I3" s="5" t="s">
        <v>8</v>
      </c>
      <c r="J3" s="7"/>
      <c r="K3" s="4" t="s">
        <v>9</v>
      </c>
      <c r="L3" s="80" t="s">
        <v>1027</v>
      </c>
      <c r="M3" s="4" t="s">
        <v>10</v>
      </c>
      <c r="N3" s="4" t="s">
        <v>11</v>
      </c>
      <c r="O3" s="4" t="s">
        <v>12</v>
      </c>
      <c r="P3" s="4" t="s">
        <v>13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10"/>
      <c r="B4" s="10"/>
      <c r="C4" s="10"/>
      <c r="D4" s="10"/>
      <c r="E4" s="10"/>
      <c r="F4" s="10"/>
      <c r="G4" s="11" t="s">
        <v>14</v>
      </c>
      <c r="H4" s="11" t="s">
        <v>15</v>
      </c>
      <c r="I4" s="11" t="s">
        <v>16</v>
      </c>
      <c r="J4" s="11" t="s">
        <v>17</v>
      </c>
      <c r="K4" s="10"/>
      <c r="L4" s="10"/>
      <c r="M4" s="10"/>
      <c r="N4" s="10"/>
      <c r="O4" s="10"/>
      <c r="P4" s="10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28">
        <v>1.0</v>
      </c>
      <c r="B5" s="114">
        <v>44528.0</v>
      </c>
      <c r="C5" s="115" t="s">
        <v>2663</v>
      </c>
      <c r="D5" s="116">
        <v>47126.0</v>
      </c>
      <c r="E5" s="79" t="s">
        <v>37</v>
      </c>
      <c r="F5" s="17"/>
      <c r="G5" s="18"/>
      <c r="H5" s="19"/>
      <c r="I5" s="20"/>
      <c r="J5" s="30">
        <v>10000.0</v>
      </c>
      <c r="K5" s="22"/>
      <c r="L5" s="101"/>
      <c r="M5" s="23"/>
      <c r="N5" s="65"/>
      <c r="O5" s="70">
        <v>10000.0</v>
      </c>
      <c r="P5" s="66">
        <f t="shared" ref="P5:P81" si="1">F5+G5+H5+I5+J5+K5+M5+N5+L5-O5</f>
        <v>0</v>
      </c>
      <c r="Q5" s="27"/>
      <c r="R5" s="27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28">
        <v>2.0</v>
      </c>
      <c r="B6" s="114">
        <v>44528.0</v>
      </c>
      <c r="C6" s="115" t="s">
        <v>2664</v>
      </c>
      <c r="D6" s="116">
        <v>47126.0</v>
      </c>
      <c r="E6" s="79" t="s">
        <v>37</v>
      </c>
      <c r="F6" s="35"/>
      <c r="G6" s="34"/>
      <c r="H6" s="33"/>
      <c r="I6" s="20"/>
      <c r="J6" s="30">
        <v>8500.0</v>
      </c>
      <c r="K6" s="32"/>
      <c r="L6" s="101"/>
      <c r="M6" s="23"/>
      <c r="N6" s="65"/>
      <c r="O6" s="70">
        <v>8500.0</v>
      </c>
      <c r="P6" s="66">
        <f t="shared" si="1"/>
        <v>0</v>
      </c>
      <c r="Q6" s="27"/>
      <c r="R6" s="27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28">
        <v>3.0</v>
      </c>
      <c r="B7" s="114">
        <v>44528.0</v>
      </c>
      <c r="C7" s="115" t="s">
        <v>2665</v>
      </c>
      <c r="D7" s="116">
        <v>61582.0</v>
      </c>
      <c r="E7" s="79" t="s">
        <v>2666</v>
      </c>
      <c r="F7" s="17"/>
      <c r="G7" s="34">
        <v>8850.0</v>
      </c>
      <c r="H7" s="33"/>
      <c r="I7" s="20"/>
      <c r="J7" s="30"/>
      <c r="K7" s="22"/>
      <c r="L7" s="101"/>
      <c r="M7" s="23"/>
      <c r="N7" s="65"/>
      <c r="O7" s="70">
        <v>8850.0</v>
      </c>
      <c r="P7" s="66">
        <f t="shared" si="1"/>
        <v>0</v>
      </c>
      <c r="Q7" s="27"/>
      <c r="R7" s="27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28">
        <v>4.0</v>
      </c>
      <c r="B8" s="114">
        <v>44528.0</v>
      </c>
      <c r="C8" s="115" t="s">
        <v>2667</v>
      </c>
      <c r="D8" s="116">
        <v>61582.0</v>
      </c>
      <c r="E8" s="79" t="s">
        <v>2666</v>
      </c>
      <c r="F8" s="17"/>
      <c r="G8" s="34">
        <v>2600.0</v>
      </c>
      <c r="H8" s="33"/>
      <c r="I8" s="20"/>
      <c r="J8" s="30"/>
      <c r="K8" s="22"/>
      <c r="L8" s="101"/>
      <c r="M8" s="23"/>
      <c r="N8" s="65"/>
      <c r="O8" s="70">
        <v>2600.0</v>
      </c>
      <c r="P8" s="66">
        <f t="shared" si="1"/>
        <v>0</v>
      </c>
      <c r="Q8" s="27"/>
      <c r="R8" s="27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28">
        <v>5.0</v>
      </c>
      <c r="B9" s="114">
        <v>44528.0</v>
      </c>
      <c r="C9" s="115" t="s">
        <v>2668</v>
      </c>
      <c r="D9" s="116">
        <v>54501.0</v>
      </c>
      <c r="E9" s="79" t="s">
        <v>2669</v>
      </c>
      <c r="F9" s="17"/>
      <c r="G9" s="18"/>
      <c r="H9" s="33"/>
      <c r="I9" s="20">
        <v>5000.0</v>
      </c>
      <c r="J9" s="30"/>
      <c r="K9" s="22"/>
      <c r="L9" s="101"/>
      <c r="M9" s="23"/>
      <c r="N9" s="65"/>
      <c r="O9" s="70">
        <v>5000.0</v>
      </c>
      <c r="P9" s="66">
        <f t="shared" si="1"/>
        <v>0</v>
      </c>
      <c r="Q9" s="27"/>
      <c r="R9" s="27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28">
        <v>6.0</v>
      </c>
      <c r="B10" s="114">
        <v>44528.0</v>
      </c>
      <c r="C10" s="115" t="s">
        <v>2670</v>
      </c>
      <c r="D10" s="116">
        <v>64525.0</v>
      </c>
      <c r="E10" s="79" t="s">
        <v>1103</v>
      </c>
      <c r="F10" s="17"/>
      <c r="G10" s="18"/>
      <c r="H10" s="33"/>
      <c r="I10" s="20">
        <v>300.0</v>
      </c>
      <c r="J10" s="30"/>
      <c r="K10" s="32"/>
      <c r="L10" s="101"/>
      <c r="M10" s="23"/>
      <c r="N10" s="65"/>
      <c r="O10" s="70">
        <v>300.0</v>
      </c>
      <c r="P10" s="66">
        <f t="shared" si="1"/>
        <v>0</v>
      </c>
      <c r="Q10" s="27"/>
      <c r="R10" s="27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28">
        <v>7.0</v>
      </c>
      <c r="B11" s="114">
        <v>44528.0</v>
      </c>
      <c r="C11" s="115" t="s">
        <v>2671</v>
      </c>
      <c r="D11" s="116">
        <v>36555.0</v>
      </c>
      <c r="E11" s="79" t="s">
        <v>25</v>
      </c>
      <c r="F11" s="17"/>
      <c r="G11" s="34"/>
      <c r="H11" s="33"/>
      <c r="I11" s="20">
        <v>1500.0</v>
      </c>
      <c r="J11" s="30"/>
      <c r="K11" s="22"/>
      <c r="L11" s="101"/>
      <c r="M11" s="23"/>
      <c r="N11" s="65"/>
      <c r="O11" s="70">
        <v>1500.0</v>
      </c>
      <c r="P11" s="66">
        <f t="shared" si="1"/>
        <v>0</v>
      </c>
      <c r="Q11" s="27"/>
      <c r="R11" s="27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28">
        <v>8.0</v>
      </c>
      <c r="B12" s="114">
        <v>44528.0</v>
      </c>
      <c r="C12" s="115" t="s">
        <v>2672</v>
      </c>
      <c r="D12" s="116">
        <v>50871.0</v>
      </c>
      <c r="E12" s="79" t="s">
        <v>2125</v>
      </c>
      <c r="F12" s="17"/>
      <c r="G12" s="18"/>
      <c r="H12" s="33"/>
      <c r="I12" s="20">
        <v>15000.0</v>
      </c>
      <c r="J12" s="30"/>
      <c r="K12" s="22"/>
      <c r="L12" s="101"/>
      <c r="M12" s="23"/>
      <c r="N12" s="65"/>
      <c r="O12" s="70">
        <v>15000.0</v>
      </c>
      <c r="P12" s="66">
        <f t="shared" si="1"/>
        <v>0</v>
      </c>
      <c r="Q12" s="27"/>
      <c r="R12" s="27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28">
        <v>9.0</v>
      </c>
      <c r="B13" s="114">
        <v>44528.0</v>
      </c>
      <c r="C13" s="115" t="s">
        <v>2673</v>
      </c>
      <c r="D13" s="116">
        <v>13781.0</v>
      </c>
      <c r="E13" s="79" t="s">
        <v>386</v>
      </c>
      <c r="F13" s="17"/>
      <c r="G13" s="34">
        <v>20300.0</v>
      </c>
      <c r="H13" s="33"/>
      <c r="I13" s="20"/>
      <c r="J13" s="30"/>
      <c r="K13" s="22"/>
      <c r="L13" s="101"/>
      <c r="M13" s="23"/>
      <c r="N13" s="65"/>
      <c r="O13" s="70">
        <v>20300.0</v>
      </c>
      <c r="P13" s="66">
        <f t="shared" si="1"/>
        <v>0</v>
      </c>
      <c r="Q13" s="27"/>
      <c r="R13" s="27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28">
        <v>10.0</v>
      </c>
      <c r="B14" s="114">
        <v>44528.0</v>
      </c>
      <c r="C14" s="115" t="s">
        <v>2674</v>
      </c>
      <c r="D14" s="116">
        <v>35220.0</v>
      </c>
      <c r="E14" s="79" t="s">
        <v>2675</v>
      </c>
      <c r="F14" s="17"/>
      <c r="G14" s="34">
        <v>27000.0</v>
      </c>
      <c r="H14" s="33"/>
      <c r="I14" s="20"/>
      <c r="J14" s="30"/>
      <c r="K14" s="22"/>
      <c r="L14" s="101"/>
      <c r="M14" s="23"/>
      <c r="N14" s="65"/>
      <c r="O14" s="70">
        <v>27000.0</v>
      </c>
      <c r="P14" s="66">
        <f t="shared" si="1"/>
        <v>0</v>
      </c>
      <c r="Q14" s="27"/>
      <c r="R14" s="27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28">
        <v>11.0</v>
      </c>
      <c r="B15" s="114">
        <v>44528.0</v>
      </c>
      <c r="C15" s="115" t="s">
        <v>2676</v>
      </c>
      <c r="D15" s="116">
        <v>51017.0</v>
      </c>
      <c r="E15" s="79" t="s">
        <v>160</v>
      </c>
      <c r="F15" s="35"/>
      <c r="G15" s="18"/>
      <c r="H15" s="33">
        <v>24950.0</v>
      </c>
      <c r="I15" s="20"/>
      <c r="J15" s="30"/>
      <c r="K15" s="22"/>
      <c r="L15" s="101"/>
      <c r="M15" s="23"/>
      <c r="N15" s="65"/>
      <c r="O15" s="70">
        <v>24950.0</v>
      </c>
      <c r="P15" s="66">
        <f t="shared" si="1"/>
        <v>0</v>
      </c>
      <c r="Q15" s="27"/>
      <c r="R15" s="27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28">
        <v>12.0</v>
      </c>
      <c r="B16" s="114">
        <v>44528.0</v>
      </c>
      <c r="C16" s="115" t="s">
        <v>2677</v>
      </c>
      <c r="D16" s="116">
        <v>19688.0</v>
      </c>
      <c r="E16" s="79" t="s">
        <v>142</v>
      </c>
      <c r="F16" s="35"/>
      <c r="G16" s="18"/>
      <c r="H16" s="33"/>
      <c r="I16" s="20"/>
      <c r="J16" s="30">
        <v>5150.0</v>
      </c>
      <c r="K16" s="22"/>
      <c r="L16" s="101"/>
      <c r="M16" s="23"/>
      <c r="N16" s="65"/>
      <c r="O16" s="70">
        <v>5150.0</v>
      </c>
      <c r="P16" s="66">
        <f t="shared" si="1"/>
        <v>0</v>
      </c>
      <c r="Q16" s="27"/>
      <c r="R16" s="27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28">
        <v>13.0</v>
      </c>
      <c r="B17" s="114">
        <v>44528.0</v>
      </c>
      <c r="C17" s="115" t="s">
        <v>2678</v>
      </c>
      <c r="D17" s="116">
        <v>57934.0</v>
      </c>
      <c r="E17" s="79" t="s">
        <v>2679</v>
      </c>
      <c r="F17" s="35"/>
      <c r="G17" s="34"/>
      <c r="H17" s="33"/>
      <c r="I17" s="20">
        <v>2650.0</v>
      </c>
      <c r="J17" s="30"/>
      <c r="K17" s="32"/>
      <c r="L17" s="101"/>
      <c r="M17" s="23"/>
      <c r="N17" s="65"/>
      <c r="O17" s="70">
        <v>2650.0</v>
      </c>
      <c r="P17" s="66">
        <f t="shared" si="1"/>
        <v>0</v>
      </c>
      <c r="Q17" s="27"/>
      <c r="R17" s="27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28">
        <v>14.0</v>
      </c>
      <c r="B18" s="114">
        <v>44528.0</v>
      </c>
      <c r="C18" s="115" t="s">
        <v>2680</v>
      </c>
      <c r="D18" s="116">
        <v>35518.0</v>
      </c>
      <c r="E18" s="79" t="s">
        <v>1909</v>
      </c>
      <c r="F18" s="35"/>
      <c r="G18" s="18"/>
      <c r="H18" s="33"/>
      <c r="I18" s="20">
        <v>5150.0</v>
      </c>
      <c r="J18" s="30"/>
      <c r="K18" s="32"/>
      <c r="L18" s="101"/>
      <c r="M18" s="23"/>
      <c r="N18" s="65"/>
      <c r="O18" s="70">
        <v>5150.0</v>
      </c>
      <c r="P18" s="66">
        <f t="shared" si="1"/>
        <v>0</v>
      </c>
      <c r="Q18" s="27"/>
      <c r="R18" s="27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28">
        <v>15.0</v>
      </c>
      <c r="B19" s="114">
        <v>44528.0</v>
      </c>
      <c r="C19" s="115" t="s">
        <v>2681</v>
      </c>
      <c r="D19" s="116">
        <v>65603.0</v>
      </c>
      <c r="E19" s="79" t="s">
        <v>2682</v>
      </c>
      <c r="F19" s="35"/>
      <c r="G19" s="18"/>
      <c r="H19" s="33"/>
      <c r="I19" s="20">
        <v>27000.0</v>
      </c>
      <c r="J19" s="30"/>
      <c r="K19" s="32"/>
      <c r="L19" s="101"/>
      <c r="M19" s="23"/>
      <c r="N19" s="65"/>
      <c r="O19" s="70">
        <v>27000.0</v>
      </c>
      <c r="P19" s="66">
        <f t="shared" si="1"/>
        <v>0</v>
      </c>
      <c r="Q19" s="27"/>
      <c r="R19" s="27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28">
        <v>16.0</v>
      </c>
      <c r="B20" s="114">
        <v>44528.0</v>
      </c>
      <c r="C20" s="115" t="s">
        <v>2683</v>
      </c>
      <c r="D20" s="116">
        <v>65604.0</v>
      </c>
      <c r="E20" s="79" t="s">
        <v>2684</v>
      </c>
      <c r="F20" s="35"/>
      <c r="G20" s="34"/>
      <c r="H20" s="33"/>
      <c r="I20" s="20">
        <v>27000.0</v>
      </c>
      <c r="J20" s="30"/>
      <c r="K20" s="22"/>
      <c r="L20" s="101"/>
      <c r="M20" s="23"/>
      <c r="N20" s="65"/>
      <c r="O20" s="70">
        <v>27000.0</v>
      </c>
      <c r="P20" s="66">
        <f t="shared" si="1"/>
        <v>0</v>
      </c>
      <c r="Q20" s="27"/>
      <c r="R20" s="27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28">
        <v>17.0</v>
      </c>
      <c r="B21" s="114">
        <v>44528.0</v>
      </c>
      <c r="C21" s="115" t="s">
        <v>2685</v>
      </c>
      <c r="D21" s="116">
        <v>65605.0</v>
      </c>
      <c r="E21" s="79" t="s">
        <v>2686</v>
      </c>
      <c r="F21" s="35"/>
      <c r="G21" s="18"/>
      <c r="H21" s="33"/>
      <c r="I21" s="20">
        <v>27000.0</v>
      </c>
      <c r="J21" s="30"/>
      <c r="K21" s="22"/>
      <c r="L21" s="101"/>
      <c r="M21" s="23"/>
      <c r="N21" s="65"/>
      <c r="O21" s="70">
        <v>27000.0</v>
      </c>
      <c r="P21" s="66">
        <f t="shared" si="1"/>
        <v>0</v>
      </c>
      <c r="Q21" s="27"/>
      <c r="R21" s="27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28">
        <v>18.0</v>
      </c>
      <c r="B22" s="114">
        <v>44531.0</v>
      </c>
      <c r="C22" s="115" t="s">
        <v>2687</v>
      </c>
      <c r="D22" s="116">
        <v>58858.0</v>
      </c>
      <c r="E22" s="79" t="s">
        <v>63</v>
      </c>
      <c r="F22" s="35"/>
      <c r="G22" s="18"/>
      <c r="H22" s="33"/>
      <c r="I22" s="20">
        <v>2500.0</v>
      </c>
      <c r="J22" s="30"/>
      <c r="K22" s="22"/>
      <c r="L22" s="101"/>
      <c r="M22" s="23"/>
      <c r="N22" s="65"/>
      <c r="O22" s="70">
        <v>2500.0</v>
      </c>
      <c r="P22" s="66">
        <f t="shared" si="1"/>
        <v>0</v>
      </c>
      <c r="Q22" s="27"/>
      <c r="R22" s="27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28">
        <v>19.0</v>
      </c>
      <c r="B23" s="114">
        <v>44528.0</v>
      </c>
      <c r="C23" s="115" t="s">
        <v>2688</v>
      </c>
      <c r="D23" s="116">
        <v>56538.0</v>
      </c>
      <c r="E23" s="79" t="s">
        <v>1845</v>
      </c>
      <c r="F23" s="35"/>
      <c r="G23" s="18"/>
      <c r="H23" s="33"/>
      <c r="I23" s="20">
        <v>2650.0</v>
      </c>
      <c r="J23" s="30"/>
      <c r="K23" s="22"/>
      <c r="L23" s="101"/>
      <c r="M23" s="23"/>
      <c r="N23" s="65"/>
      <c r="O23" s="70">
        <v>2650.0</v>
      </c>
      <c r="P23" s="66">
        <f t="shared" si="1"/>
        <v>0</v>
      </c>
      <c r="Q23" s="27"/>
      <c r="R23" s="27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28">
        <v>20.0</v>
      </c>
      <c r="B24" s="114">
        <v>44528.0</v>
      </c>
      <c r="C24" s="115" t="s">
        <v>2689</v>
      </c>
      <c r="D24" s="116">
        <v>43349.0</v>
      </c>
      <c r="E24" s="79" t="s">
        <v>888</v>
      </c>
      <c r="F24" s="35">
        <v>3750.0</v>
      </c>
      <c r="G24" s="18"/>
      <c r="H24" s="33"/>
      <c r="I24" s="20"/>
      <c r="J24" s="30"/>
      <c r="K24" s="22"/>
      <c r="L24" s="101"/>
      <c r="M24" s="23"/>
      <c r="N24" s="65"/>
      <c r="O24" s="70">
        <v>3750.0</v>
      </c>
      <c r="P24" s="66">
        <f t="shared" si="1"/>
        <v>0</v>
      </c>
      <c r="Q24" s="27"/>
      <c r="R24" s="27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28">
        <v>21.0</v>
      </c>
      <c r="B25" s="114">
        <v>44528.0</v>
      </c>
      <c r="C25" s="115" t="s">
        <v>2690</v>
      </c>
      <c r="D25" s="116">
        <v>29621.0</v>
      </c>
      <c r="E25" s="79" t="s">
        <v>879</v>
      </c>
      <c r="F25" s="35"/>
      <c r="G25" s="34"/>
      <c r="H25" s="33"/>
      <c r="I25" s="20"/>
      <c r="J25" s="30">
        <v>16650.0</v>
      </c>
      <c r="K25" s="22"/>
      <c r="L25" s="101"/>
      <c r="M25" s="23"/>
      <c r="N25" s="65"/>
      <c r="O25" s="70">
        <v>16650.0</v>
      </c>
      <c r="P25" s="66">
        <f t="shared" si="1"/>
        <v>0</v>
      </c>
      <c r="Q25" s="27"/>
      <c r="R25" s="27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28">
        <v>22.0</v>
      </c>
      <c r="B26" s="114">
        <v>44528.0</v>
      </c>
      <c r="C26" s="115" t="s">
        <v>2691</v>
      </c>
      <c r="D26" s="116">
        <v>50436.0</v>
      </c>
      <c r="E26" s="79" t="s">
        <v>384</v>
      </c>
      <c r="F26" s="35">
        <v>2600.0</v>
      </c>
      <c r="G26" s="18"/>
      <c r="H26" s="33"/>
      <c r="I26" s="20"/>
      <c r="J26" s="30"/>
      <c r="K26" s="22"/>
      <c r="L26" s="101"/>
      <c r="M26" s="23"/>
      <c r="N26" s="65"/>
      <c r="O26" s="70">
        <v>2600.0</v>
      </c>
      <c r="P26" s="66">
        <f t="shared" si="1"/>
        <v>0</v>
      </c>
      <c r="Q26" s="27"/>
      <c r="R26" s="27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28">
        <v>23.0</v>
      </c>
      <c r="B27" s="114">
        <v>44528.0</v>
      </c>
      <c r="C27" s="115" t="s">
        <v>2692</v>
      </c>
      <c r="D27" s="116">
        <v>50436.0</v>
      </c>
      <c r="E27" s="79" t="s">
        <v>384</v>
      </c>
      <c r="F27" s="35"/>
      <c r="G27" s="18"/>
      <c r="H27" s="33"/>
      <c r="I27" s="20">
        <v>2500.0</v>
      </c>
      <c r="J27" s="30"/>
      <c r="K27" s="22"/>
      <c r="L27" s="101"/>
      <c r="M27" s="23"/>
      <c r="N27" s="65"/>
      <c r="O27" s="70">
        <v>2500.0</v>
      </c>
      <c r="P27" s="66">
        <f t="shared" si="1"/>
        <v>0</v>
      </c>
      <c r="Q27" s="27"/>
      <c r="R27" s="27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28">
        <v>24.0</v>
      </c>
      <c r="B28" s="114">
        <v>44528.0</v>
      </c>
      <c r="C28" s="115" t="s">
        <v>2693</v>
      </c>
      <c r="D28" s="116">
        <v>42257.0</v>
      </c>
      <c r="E28" s="79" t="s">
        <v>582</v>
      </c>
      <c r="F28" s="35"/>
      <c r="G28" s="18"/>
      <c r="H28" s="33"/>
      <c r="I28" s="20"/>
      <c r="J28" s="30">
        <v>2950.0</v>
      </c>
      <c r="K28" s="22"/>
      <c r="L28" s="101"/>
      <c r="M28" s="23"/>
      <c r="N28" s="65"/>
      <c r="O28" s="70">
        <v>2950.0</v>
      </c>
      <c r="P28" s="66">
        <f t="shared" si="1"/>
        <v>0</v>
      </c>
      <c r="Q28" s="27"/>
      <c r="R28" s="27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28">
        <v>25.0</v>
      </c>
      <c r="B29" s="114">
        <v>44528.0</v>
      </c>
      <c r="C29" s="115" t="s">
        <v>2694</v>
      </c>
      <c r="D29" s="116">
        <v>51946.0</v>
      </c>
      <c r="E29" s="79" t="s">
        <v>2695</v>
      </c>
      <c r="F29" s="35"/>
      <c r="G29" s="18"/>
      <c r="H29" s="33"/>
      <c r="I29" s="20">
        <v>3700.0</v>
      </c>
      <c r="J29" s="30"/>
      <c r="K29" s="22"/>
      <c r="L29" s="101"/>
      <c r="M29" s="23"/>
      <c r="N29" s="65"/>
      <c r="O29" s="70">
        <v>3700.0</v>
      </c>
      <c r="P29" s="66">
        <f t="shared" si="1"/>
        <v>0</v>
      </c>
      <c r="Q29" s="27"/>
      <c r="R29" s="27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28">
        <v>26.0</v>
      </c>
      <c r="B30" s="114">
        <v>44528.0</v>
      </c>
      <c r="C30" s="115" t="s">
        <v>2696</v>
      </c>
      <c r="D30" s="116">
        <v>65530.0</v>
      </c>
      <c r="E30" s="79" t="s">
        <v>2697</v>
      </c>
      <c r="F30" s="35"/>
      <c r="G30" s="18"/>
      <c r="H30" s="33"/>
      <c r="I30" s="20">
        <v>500.0</v>
      </c>
      <c r="J30" s="30"/>
      <c r="K30" s="22"/>
      <c r="L30" s="101"/>
      <c r="M30" s="23"/>
      <c r="N30" s="65"/>
      <c r="O30" s="70">
        <v>500.0</v>
      </c>
      <c r="P30" s="66">
        <f t="shared" si="1"/>
        <v>0</v>
      </c>
      <c r="Q30" s="27"/>
      <c r="R30" s="27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28">
        <v>27.0</v>
      </c>
      <c r="B31" s="114">
        <v>44528.0</v>
      </c>
      <c r="C31" s="115" t="s">
        <v>2698</v>
      </c>
      <c r="D31" s="116">
        <v>55501.0</v>
      </c>
      <c r="E31" s="79" t="s">
        <v>183</v>
      </c>
      <c r="F31" s="35">
        <v>1650.0</v>
      </c>
      <c r="G31" s="18"/>
      <c r="H31" s="33"/>
      <c r="I31" s="20"/>
      <c r="J31" s="30"/>
      <c r="K31" s="22"/>
      <c r="L31" s="101"/>
      <c r="M31" s="23"/>
      <c r="N31" s="65"/>
      <c r="O31" s="70">
        <v>1650.0</v>
      </c>
      <c r="P31" s="66">
        <f t="shared" si="1"/>
        <v>0</v>
      </c>
      <c r="Q31" s="27"/>
      <c r="R31" s="27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28">
        <v>28.0</v>
      </c>
      <c r="B32" s="114">
        <v>44528.0</v>
      </c>
      <c r="C32" s="115" t="s">
        <v>2699</v>
      </c>
      <c r="D32" s="116">
        <v>50595.0</v>
      </c>
      <c r="E32" s="79" t="s">
        <v>205</v>
      </c>
      <c r="F32" s="35"/>
      <c r="G32" s="34"/>
      <c r="H32" s="33"/>
      <c r="I32" s="20">
        <v>25700.0</v>
      </c>
      <c r="J32" s="30"/>
      <c r="K32" s="22"/>
      <c r="L32" s="101"/>
      <c r="M32" s="23"/>
      <c r="N32" s="65"/>
      <c r="O32" s="70">
        <v>25700.0</v>
      </c>
      <c r="P32" s="66">
        <f t="shared" si="1"/>
        <v>0</v>
      </c>
      <c r="Q32" s="27"/>
      <c r="R32" s="27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28">
        <v>29.0</v>
      </c>
      <c r="B33" s="114">
        <v>44528.0</v>
      </c>
      <c r="C33" s="115" t="s">
        <v>2700</v>
      </c>
      <c r="D33" s="116">
        <v>22332.0</v>
      </c>
      <c r="E33" s="79" t="s">
        <v>39</v>
      </c>
      <c r="F33" s="35"/>
      <c r="G33" s="34"/>
      <c r="H33" s="33"/>
      <c r="I33" s="20">
        <v>5150.0</v>
      </c>
      <c r="J33" s="30"/>
      <c r="K33" s="32"/>
      <c r="L33" s="101"/>
      <c r="M33" s="23"/>
      <c r="N33" s="65"/>
      <c r="O33" s="70">
        <v>5150.0</v>
      </c>
      <c r="P33" s="66">
        <f t="shared" si="1"/>
        <v>0</v>
      </c>
      <c r="Q33" s="27"/>
      <c r="R33" s="27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28">
        <v>30.0</v>
      </c>
      <c r="B34" s="114">
        <v>44528.0</v>
      </c>
      <c r="C34" s="115" t="s">
        <v>2701</v>
      </c>
      <c r="D34" s="116">
        <v>65208.0</v>
      </c>
      <c r="E34" s="79" t="s">
        <v>1631</v>
      </c>
      <c r="F34" s="35"/>
      <c r="G34" s="18"/>
      <c r="H34" s="33"/>
      <c r="I34" s="20">
        <v>300.0</v>
      </c>
      <c r="J34" s="30"/>
      <c r="K34" s="22"/>
      <c r="L34" s="101"/>
      <c r="M34" s="23"/>
      <c r="N34" s="65"/>
      <c r="O34" s="70">
        <v>300.0</v>
      </c>
      <c r="P34" s="66">
        <f t="shared" si="1"/>
        <v>0</v>
      </c>
      <c r="Q34" s="27"/>
      <c r="R34" s="27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28">
        <v>31.0</v>
      </c>
      <c r="B35" s="114">
        <v>44528.0</v>
      </c>
      <c r="C35" s="115" t="s">
        <v>2702</v>
      </c>
      <c r="D35" s="116">
        <v>54401.0</v>
      </c>
      <c r="E35" s="79" t="s">
        <v>1314</v>
      </c>
      <c r="F35" s="35"/>
      <c r="G35" s="18"/>
      <c r="H35" s="33"/>
      <c r="I35" s="20">
        <v>5000.0</v>
      </c>
      <c r="J35" s="30"/>
      <c r="K35" s="22"/>
      <c r="L35" s="101"/>
      <c r="M35" s="23"/>
      <c r="N35" s="65"/>
      <c r="O35" s="70">
        <v>5000.0</v>
      </c>
      <c r="P35" s="66">
        <f t="shared" si="1"/>
        <v>0</v>
      </c>
      <c r="Q35" s="27"/>
      <c r="R35" s="27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28">
        <v>32.0</v>
      </c>
      <c r="B36" s="114">
        <v>44528.0</v>
      </c>
      <c r="C36" s="115" t="s">
        <v>2703</v>
      </c>
      <c r="D36" s="116">
        <v>52602.0</v>
      </c>
      <c r="E36" s="79" t="s">
        <v>2704</v>
      </c>
      <c r="F36" s="35"/>
      <c r="G36" s="18"/>
      <c r="H36" s="33"/>
      <c r="I36" s="20">
        <v>2500.0</v>
      </c>
      <c r="J36" s="30"/>
      <c r="K36" s="22"/>
      <c r="L36" s="101"/>
      <c r="M36" s="23"/>
      <c r="N36" s="65"/>
      <c r="O36" s="70">
        <v>2500.0</v>
      </c>
      <c r="P36" s="66">
        <f t="shared" si="1"/>
        <v>0</v>
      </c>
      <c r="Q36" s="27"/>
      <c r="R36" s="27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28">
        <v>33.0</v>
      </c>
      <c r="B37" s="114">
        <v>44528.0</v>
      </c>
      <c r="C37" s="115" t="s">
        <v>2705</v>
      </c>
      <c r="D37" s="116">
        <v>50596.0</v>
      </c>
      <c r="E37" s="79" t="s">
        <v>236</v>
      </c>
      <c r="F37" s="35"/>
      <c r="G37" s="18"/>
      <c r="H37" s="33"/>
      <c r="I37" s="20">
        <v>26000.0</v>
      </c>
      <c r="J37" s="30"/>
      <c r="K37" s="22"/>
      <c r="L37" s="101"/>
      <c r="M37" s="23"/>
      <c r="N37" s="65"/>
      <c r="O37" s="70">
        <v>26000.0</v>
      </c>
      <c r="P37" s="66">
        <f t="shared" si="1"/>
        <v>0</v>
      </c>
      <c r="Q37" s="27"/>
      <c r="R37" s="27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28">
        <v>34.0</v>
      </c>
      <c r="B38" s="114">
        <v>44528.0</v>
      </c>
      <c r="C38" s="115" t="s">
        <v>2706</v>
      </c>
      <c r="D38" s="116">
        <v>29621.0</v>
      </c>
      <c r="E38" s="79" t="s">
        <v>879</v>
      </c>
      <c r="F38" s="35"/>
      <c r="G38" s="18"/>
      <c r="H38" s="33"/>
      <c r="I38" s="20"/>
      <c r="J38" s="30">
        <v>3750.0</v>
      </c>
      <c r="K38" s="22"/>
      <c r="L38" s="101"/>
      <c r="M38" s="23"/>
      <c r="N38" s="65"/>
      <c r="O38" s="70">
        <v>3750.0</v>
      </c>
      <c r="P38" s="66">
        <f t="shared" si="1"/>
        <v>0</v>
      </c>
      <c r="Q38" s="27"/>
      <c r="R38" s="27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28">
        <v>35.0</v>
      </c>
      <c r="B39" s="114">
        <v>44528.0</v>
      </c>
      <c r="C39" s="115" t="s">
        <v>2707</v>
      </c>
      <c r="D39" s="116">
        <v>50537.0</v>
      </c>
      <c r="E39" s="79" t="s">
        <v>1087</v>
      </c>
      <c r="F39" s="35">
        <v>3750.0</v>
      </c>
      <c r="G39" s="34">
        <v>3750.0</v>
      </c>
      <c r="H39" s="33"/>
      <c r="I39" s="20"/>
      <c r="J39" s="30"/>
      <c r="K39" s="22"/>
      <c r="L39" s="101"/>
      <c r="M39" s="23"/>
      <c r="N39" s="65"/>
      <c r="O39" s="70">
        <v>7500.0</v>
      </c>
      <c r="P39" s="66">
        <f t="shared" si="1"/>
        <v>0</v>
      </c>
      <c r="Q39" s="27"/>
      <c r="R39" s="27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28">
        <v>36.0</v>
      </c>
      <c r="B40" s="114">
        <v>44528.0</v>
      </c>
      <c r="C40" s="115" t="s">
        <v>2708</v>
      </c>
      <c r="D40" s="116">
        <v>54501.0</v>
      </c>
      <c r="E40" s="79" t="s">
        <v>2669</v>
      </c>
      <c r="F40" s="35"/>
      <c r="G40" s="18"/>
      <c r="H40" s="33"/>
      <c r="I40" s="20">
        <v>5000.0</v>
      </c>
      <c r="J40" s="30"/>
      <c r="K40" s="22"/>
      <c r="L40" s="101"/>
      <c r="M40" s="23"/>
      <c r="N40" s="65"/>
      <c r="O40" s="70">
        <v>5000.0</v>
      </c>
      <c r="P40" s="66">
        <f t="shared" si="1"/>
        <v>0</v>
      </c>
      <c r="Q40" s="27"/>
      <c r="R40" s="27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28">
        <v>37.0</v>
      </c>
      <c r="B41" s="114">
        <v>44528.0</v>
      </c>
      <c r="C41" s="115" t="s">
        <v>2709</v>
      </c>
      <c r="D41" s="116">
        <v>54501.0</v>
      </c>
      <c r="E41" s="79" t="s">
        <v>2669</v>
      </c>
      <c r="F41" s="35"/>
      <c r="G41" s="18"/>
      <c r="H41" s="33"/>
      <c r="I41" s="20">
        <v>5000.0</v>
      </c>
      <c r="J41" s="30"/>
      <c r="K41" s="22"/>
      <c r="L41" s="101"/>
      <c r="M41" s="23"/>
      <c r="N41" s="65"/>
      <c r="O41" s="70">
        <v>5000.0</v>
      </c>
      <c r="P41" s="66">
        <f t="shared" si="1"/>
        <v>0</v>
      </c>
      <c r="Q41" s="27"/>
      <c r="R41" s="27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28">
        <v>38.0</v>
      </c>
      <c r="B42" s="114">
        <v>44528.0</v>
      </c>
      <c r="C42" s="115" t="s">
        <v>2710</v>
      </c>
      <c r="D42" s="116">
        <v>21384.0</v>
      </c>
      <c r="E42" s="79" t="s">
        <v>146</v>
      </c>
      <c r="F42" s="35"/>
      <c r="G42" s="34">
        <v>18750.0</v>
      </c>
      <c r="H42" s="33"/>
      <c r="I42" s="20"/>
      <c r="J42" s="30"/>
      <c r="K42" s="22"/>
      <c r="L42" s="101"/>
      <c r="M42" s="23"/>
      <c r="N42" s="65"/>
      <c r="O42" s="70">
        <v>18750.0</v>
      </c>
      <c r="P42" s="66">
        <f t="shared" si="1"/>
        <v>0</v>
      </c>
      <c r="Q42" s="27"/>
      <c r="R42" s="27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28">
        <v>39.0</v>
      </c>
      <c r="B43" s="114">
        <v>44528.0</v>
      </c>
      <c r="C43" s="115" t="s">
        <v>2711</v>
      </c>
      <c r="D43" s="116">
        <v>42046.0</v>
      </c>
      <c r="E43" s="79" t="s">
        <v>780</v>
      </c>
      <c r="F43" s="35"/>
      <c r="G43" s="34">
        <v>11250.0</v>
      </c>
      <c r="H43" s="33"/>
      <c r="I43" s="20"/>
      <c r="J43" s="30"/>
      <c r="K43" s="22"/>
      <c r="L43" s="101"/>
      <c r="M43" s="23"/>
      <c r="N43" s="65"/>
      <c r="O43" s="70">
        <v>11250.0</v>
      </c>
      <c r="P43" s="66">
        <f t="shared" si="1"/>
        <v>0</v>
      </c>
      <c r="Q43" s="27"/>
      <c r="R43" s="27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28">
        <v>40.0</v>
      </c>
      <c r="B44" s="114">
        <v>44528.0</v>
      </c>
      <c r="C44" s="115" t="s">
        <v>2712</v>
      </c>
      <c r="D44" s="116">
        <v>55501.0</v>
      </c>
      <c r="E44" s="79" t="s">
        <v>183</v>
      </c>
      <c r="F44" s="35">
        <v>3750.0</v>
      </c>
      <c r="G44" s="18"/>
      <c r="H44" s="33"/>
      <c r="I44" s="20"/>
      <c r="J44" s="30"/>
      <c r="K44" s="22"/>
      <c r="L44" s="101"/>
      <c r="M44" s="23"/>
      <c r="N44" s="65"/>
      <c r="O44" s="70">
        <v>3750.0</v>
      </c>
      <c r="P44" s="66">
        <f t="shared" si="1"/>
        <v>0</v>
      </c>
      <c r="Q44" s="27"/>
      <c r="R44" s="27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28">
        <v>41.0</v>
      </c>
      <c r="B45" s="114">
        <v>44528.0</v>
      </c>
      <c r="C45" s="115" t="s">
        <v>2713</v>
      </c>
      <c r="D45" s="116">
        <v>51051.0</v>
      </c>
      <c r="E45" s="79" t="s">
        <v>127</v>
      </c>
      <c r="F45" s="35"/>
      <c r="G45" s="34">
        <v>7500.0</v>
      </c>
      <c r="H45" s="33"/>
      <c r="I45" s="20"/>
      <c r="J45" s="30"/>
      <c r="K45" s="22"/>
      <c r="L45" s="101"/>
      <c r="M45" s="23"/>
      <c r="N45" s="65"/>
      <c r="O45" s="70">
        <v>7500.0</v>
      </c>
      <c r="P45" s="66">
        <f t="shared" si="1"/>
        <v>0</v>
      </c>
      <c r="Q45" s="27"/>
      <c r="R45" s="27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28">
        <v>42.0</v>
      </c>
      <c r="B46" s="114">
        <v>44528.0</v>
      </c>
      <c r="C46" s="115" t="s">
        <v>2714</v>
      </c>
      <c r="D46" s="116">
        <v>56980.0</v>
      </c>
      <c r="E46" s="79" t="s">
        <v>532</v>
      </c>
      <c r="F46" s="35">
        <v>7500.0</v>
      </c>
      <c r="G46" s="18"/>
      <c r="H46" s="33"/>
      <c r="I46" s="20"/>
      <c r="J46" s="30"/>
      <c r="K46" s="22"/>
      <c r="L46" s="101"/>
      <c r="M46" s="23"/>
      <c r="N46" s="65"/>
      <c r="O46" s="70">
        <v>7500.0</v>
      </c>
      <c r="P46" s="66">
        <f t="shared" si="1"/>
        <v>0</v>
      </c>
      <c r="Q46" s="27"/>
      <c r="R46" s="27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28">
        <v>43.0</v>
      </c>
      <c r="B47" s="114">
        <v>44528.0</v>
      </c>
      <c r="C47" s="115" t="s">
        <v>2715</v>
      </c>
      <c r="D47" s="116">
        <v>21384.0</v>
      </c>
      <c r="E47" s="79" t="s">
        <v>146</v>
      </c>
      <c r="F47" s="35"/>
      <c r="G47" s="34">
        <v>3750.0</v>
      </c>
      <c r="H47" s="33"/>
      <c r="I47" s="20"/>
      <c r="J47" s="30"/>
      <c r="K47" s="22"/>
      <c r="L47" s="101"/>
      <c r="M47" s="23"/>
      <c r="N47" s="65"/>
      <c r="O47" s="70">
        <v>3750.0</v>
      </c>
      <c r="P47" s="66">
        <f t="shared" si="1"/>
        <v>0</v>
      </c>
      <c r="Q47" s="27"/>
      <c r="R47" s="27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28">
        <v>44.0</v>
      </c>
      <c r="B48" s="114">
        <v>44528.0</v>
      </c>
      <c r="C48" s="115" t="s">
        <v>2716</v>
      </c>
      <c r="D48" s="116">
        <v>29620.0</v>
      </c>
      <c r="E48" s="79" t="s">
        <v>1697</v>
      </c>
      <c r="F48" s="35">
        <v>3750.0</v>
      </c>
      <c r="G48" s="18"/>
      <c r="H48" s="33"/>
      <c r="I48" s="20"/>
      <c r="J48" s="30"/>
      <c r="K48" s="22"/>
      <c r="L48" s="101"/>
      <c r="M48" s="23"/>
      <c r="N48" s="65"/>
      <c r="O48" s="70">
        <v>3750.0</v>
      </c>
      <c r="P48" s="66">
        <f t="shared" si="1"/>
        <v>0</v>
      </c>
      <c r="Q48" s="27"/>
      <c r="R48" s="27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28">
        <v>45.0</v>
      </c>
      <c r="B49" s="114">
        <v>44528.0</v>
      </c>
      <c r="C49" s="115" t="s">
        <v>2717</v>
      </c>
      <c r="D49" s="116">
        <v>36928.0</v>
      </c>
      <c r="E49" s="79" t="s">
        <v>495</v>
      </c>
      <c r="F49" s="35">
        <v>3750.0</v>
      </c>
      <c r="G49" s="18"/>
      <c r="H49" s="33"/>
      <c r="I49" s="20"/>
      <c r="J49" s="30"/>
      <c r="K49" s="22"/>
      <c r="L49" s="101"/>
      <c r="M49" s="23"/>
      <c r="N49" s="65"/>
      <c r="O49" s="70">
        <v>3750.0</v>
      </c>
      <c r="P49" s="66">
        <f t="shared" si="1"/>
        <v>0</v>
      </c>
      <c r="Q49" s="27"/>
      <c r="R49" s="27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28">
        <v>46.0</v>
      </c>
      <c r="B50" s="114">
        <v>44528.0</v>
      </c>
      <c r="C50" s="115" t="s">
        <v>2718</v>
      </c>
      <c r="D50" s="116">
        <v>50436.0</v>
      </c>
      <c r="E50" s="79" t="s">
        <v>384</v>
      </c>
      <c r="F50" s="35"/>
      <c r="G50" s="18"/>
      <c r="H50" s="33"/>
      <c r="I50" s="20">
        <v>7500.0</v>
      </c>
      <c r="J50" s="30"/>
      <c r="K50" s="22"/>
      <c r="L50" s="101"/>
      <c r="M50" s="23"/>
      <c r="N50" s="65"/>
      <c r="O50" s="70">
        <v>7500.0</v>
      </c>
      <c r="P50" s="66">
        <f t="shared" si="1"/>
        <v>0</v>
      </c>
      <c r="Q50" s="27"/>
      <c r="R50" s="27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28">
        <v>47.0</v>
      </c>
      <c r="B51" s="114">
        <v>44528.0</v>
      </c>
      <c r="C51" s="115" t="s">
        <v>2719</v>
      </c>
      <c r="D51" s="116">
        <v>36918.0</v>
      </c>
      <c r="E51" s="79" t="s">
        <v>929</v>
      </c>
      <c r="F51" s="35"/>
      <c r="G51" s="18"/>
      <c r="H51" s="33"/>
      <c r="I51" s="20">
        <v>3750.0</v>
      </c>
      <c r="J51" s="30"/>
      <c r="K51" s="22"/>
      <c r="L51" s="101"/>
      <c r="M51" s="23"/>
      <c r="N51" s="65"/>
      <c r="O51" s="70">
        <v>3750.0</v>
      </c>
      <c r="P51" s="66">
        <f t="shared" si="1"/>
        <v>0</v>
      </c>
      <c r="Q51" s="27"/>
      <c r="R51" s="27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28">
        <v>48.0</v>
      </c>
      <c r="B52" s="114">
        <v>44528.0</v>
      </c>
      <c r="C52" s="115" t="s">
        <v>2720</v>
      </c>
      <c r="D52" s="116">
        <v>10271.0</v>
      </c>
      <c r="E52" s="79" t="s">
        <v>1381</v>
      </c>
      <c r="F52" s="35"/>
      <c r="G52" s="18"/>
      <c r="H52" s="33"/>
      <c r="I52" s="20"/>
      <c r="J52" s="30">
        <v>3750.0</v>
      </c>
      <c r="K52" s="22"/>
      <c r="L52" s="101"/>
      <c r="M52" s="23"/>
      <c r="N52" s="65"/>
      <c r="O52" s="70">
        <v>3750.0</v>
      </c>
      <c r="P52" s="66">
        <f t="shared" si="1"/>
        <v>0</v>
      </c>
      <c r="Q52" s="27"/>
      <c r="R52" s="27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28">
        <v>49.0</v>
      </c>
      <c r="B53" s="114">
        <v>44528.0</v>
      </c>
      <c r="C53" s="115" t="s">
        <v>2721</v>
      </c>
      <c r="D53" s="116">
        <v>10270.0</v>
      </c>
      <c r="E53" s="79" t="s">
        <v>1521</v>
      </c>
      <c r="F53" s="35"/>
      <c r="G53" s="34">
        <v>3750.0</v>
      </c>
      <c r="H53" s="33"/>
      <c r="I53" s="20"/>
      <c r="J53" s="30"/>
      <c r="K53" s="22"/>
      <c r="L53" s="101"/>
      <c r="M53" s="23"/>
      <c r="N53" s="65"/>
      <c r="O53" s="70">
        <v>3750.0</v>
      </c>
      <c r="P53" s="66">
        <f t="shared" si="1"/>
        <v>0</v>
      </c>
      <c r="Q53" s="27"/>
      <c r="R53" s="27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28">
        <v>50.0</v>
      </c>
      <c r="B54" s="114">
        <v>44528.0</v>
      </c>
      <c r="C54" s="115" t="s">
        <v>2722</v>
      </c>
      <c r="D54" s="116">
        <v>35245.0</v>
      </c>
      <c r="E54" s="79" t="s">
        <v>590</v>
      </c>
      <c r="F54" s="35"/>
      <c r="G54" s="34">
        <v>38950.0</v>
      </c>
      <c r="H54" s="33"/>
      <c r="I54" s="20"/>
      <c r="J54" s="30"/>
      <c r="K54" s="22"/>
      <c r="L54" s="101"/>
      <c r="M54" s="23"/>
      <c r="N54" s="65"/>
      <c r="O54" s="70">
        <v>38950.0</v>
      </c>
      <c r="P54" s="66">
        <f t="shared" si="1"/>
        <v>0</v>
      </c>
      <c r="Q54" s="27"/>
      <c r="R54" s="27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28">
        <v>51.0</v>
      </c>
      <c r="B55" s="114">
        <v>44528.0</v>
      </c>
      <c r="C55" s="115" t="s">
        <v>2723</v>
      </c>
      <c r="D55" s="116">
        <v>36928.0</v>
      </c>
      <c r="E55" s="79" t="s">
        <v>495</v>
      </c>
      <c r="F55" s="35">
        <v>3700.0</v>
      </c>
      <c r="G55" s="34"/>
      <c r="H55" s="33"/>
      <c r="I55" s="20"/>
      <c r="J55" s="30"/>
      <c r="K55" s="22"/>
      <c r="L55" s="101"/>
      <c r="M55" s="23"/>
      <c r="N55" s="65"/>
      <c r="O55" s="70">
        <v>3700.0</v>
      </c>
      <c r="P55" s="66">
        <f t="shared" si="1"/>
        <v>0</v>
      </c>
      <c r="Q55" s="27"/>
      <c r="R55" s="27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28">
        <v>52.0</v>
      </c>
      <c r="B56" s="114">
        <v>44528.0</v>
      </c>
      <c r="C56" s="115" t="s">
        <v>2724</v>
      </c>
      <c r="D56" s="116">
        <v>47252.0</v>
      </c>
      <c r="E56" s="79" t="s">
        <v>2725</v>
      </c>
      <c r="F56" s="35">
        <v>3600.0</v>
      </c>
      <c r="G56" s="18"/>
      <c r="H56" s="33"/>
      <c r="I56" s="20"/>
      <c r="J56" s="30"/>
      <c r="K56" s="22"/>
      <c r="L56" s="101"/>
      <c r="M56" s="23"/>
      <c r="N56" s="65"/>
      <c r="O56" s="70">
        <v>3600.0</v>
      </c>
      <c r="P56" s="66">
        <f t="shared" si="1"/>
        <v>0</v>
      </c>
      <c r="Q56" s="27"/>
      <c r="R56" s="27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28">
        <v>53.0</v>
      </c>
      <c r="B57" s="114">
        <v>44528.0</v>
      </c>
      <c r="C57" s="115" t="s">
        <v>2726</v>
      </c>
      <c r="D57" s="116">
        <v>35245.0</v>
      </c>
      <c r="E57" s="79" t="s">
        <v>590</v>
      </c>
      <c r="F57" s="35"/>
      <c r="G57" s="34">
        <v>17000.0</v>
      </c>
      <c r="H57" s="33"/>
      <c r="I57" s="20"/>
      <c r="J57" s="30"/>
      <c r="K57" s="22"/>
      <c r="L57" s="101"/>
      <c r="M57" s="23"/>
      <c r="N57" s="65"/>
      <c r="O57" s="70">
        <v>17000.0</v>
      </c>
      <c r="P57" s="66">
        <f t="shared" si="1"/>
        <v>0</v>
      </c>
      <c r="Q57" s="27"/>
      <c r="R57" s="27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28">
        <v>54.0</v>
      </c>
      <c r="B58" s="114">
        <v>44528.0</v>
      </c>
      <c r="C58" s="115" t="s">
        <v>2727</v>
      </c>
      <c r="D58" s="116">
        <v>54849.0</v>
      </c>
      <c r="E58" s="79" t="s">
        <v>2728</v>
      </c>
      <c r="F58" s="35"/>
      <c r="G58" s="18"/>
      <c r="H58" s="33"/>
      <c r="I58" s="20"/>
      <c r="J58" s="30"/>
      <c r="K58" s="22"/>
      <c r="L58" s="102">
        <v>3750.0</v>
      </c>
      <c r="M58" s="23"/>
      <c r="N58" s="65"/>
      <c r="O58" s="70">
        <v>3750.0</v>
      </c>
      <c r="P58" s="66">
        <f t="shared" si="1"/>
        <v>0</v>
      </c>
      <c r="Q58" s="27"/>
      <c r="R58" s="27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28">
        <v>55.0</v>
      </c>
      <c r="B59" s="114">
        <v>44528.0</v>
      </c>
      <c r="C59" s="115" t="s">
        <v>2729</v>
      </c>
      <c r="D59" s="116">
        <v>42694.0</v>
      </c>
      <c r="E59" s="79" t="s">
        <v>2730</v>
      </c>
      <c r="F59" s="35">
        <v>3600.0</v>
      </c>
      <c r="G59" s="18"/>
      <c r="H59" s="33"/>
      <c r="I59" s="20"/>
      <c r="J59" s="30"/>
      <c r="K59" s="22"/>
      <c r="L59" s="101"/>
      <c r="M59" s="23"/>
      <c r="N59" s="65"/>
      <c r="O59" s="70">
        <v>3600.0</v>
      </c>
      <c r="P59" s="66">
        <f t="shared" si="1"/>
        <v>0</v>
      </c>
      <c r="Q59" s="27"/>
      <c r="R59" s="27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28">
        <v>56.0</v>
      </c>
      <c r="B60" s="114">
        <v>44528.0</v>
      </c>
      <c r="C60" s="115" t="s">
        <v>2731</v>
      </c>
      <c r="D60" s="116">
        <v>21818.0</v>
      </c>
      <c r="E60" s="79" t="s">
        <v>53</v>
      </c>
      <c r="F60" s="35"/>
      <c r="G60" s="18"/>
      <c r="H60" s="33"/>
      <c r="I60" s="20">
        <v>6420.0</v>
      </c>
      <c r="J60" s="30"/>
      <c r="K60" s="32">
        <v>1080.0</v>
      </c>
      <c r="L60" s="101"/>
      <c r="M60" s="23"/>
      <c r="N60" s="65"/>
      <c r="O60" s="70">
        <v>7500.0</v>
      </c>
      <c r="P60" s="66">
        <f t="shared" si="1"/>
        <v>0</v>
      </c>
      <c r="Q60" s="27"/>
      <c r="R60" s="27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28">
        <v>57.0</v>
      </c>
      <c r="B61" s="114">
        <v>44528.0</v>
      </c>
      <c r="C61" s="115" t="s">
        <v>2732</v>
      </c>
      <c r="D61" s="116">
        <v>46778.0</v>
      </c>
      <c r="E61" s="79" t="s">
        <v>108</v>
      </c>
      <c r="F61" s="35"/>
      <c r="G61" s="18"/>
      <c r="H61" s="33"/>
      <c r="I61" s="20"/>
      <c r="J61" s="30">
        <v>3900.0</v>
      </c>
      <c r="K61" s="22"/>
      <c r="L61" s="101"/>
      <c r="M61" s="23"/>
      <c r="N61" s="65"/>
      <c r="O61" s="70">
        <v>3900.0</v>
      </c>
      <c r="P61" s="66">
        <f t="shared" si="1"/>
        <v>0</v>
      </c>
      <c r="Q61" s="27"/>
      <c r="R61" s="27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28">
        <v>58.0</v>
      </c>
      <c r="B62" s="114">
        <v>44528.0</v>
      </c>
      <c r="C62" s="115" t="s">
        <v>2733</v>
      </c>
      <c r="D62" s="116">
        <v>53203.0</v>
      </c>
      <c r="E62" s="79" t="s">
        <v>68</v>
      </c>
      <c r="F62" s="35"/>
      <c r="G62" s="18"/>
      <c r="H62" s="33"/>
      <c r="I62" s="20"/>
      <c r="J62" s="30">
        <v>6400.0</v>
      </c>
      <c r="K62" s="22"/>
      <c r="L62" s="101"/>
      <c r="M62" s="23"/>
      <c r="N62" s="65"/>
      <c r="O62" s="70">
        <v>6400.0</v>
      </c>
      <c r="P62" s="66">
        <f t="shared" si="1"/>
        <v>0</v>
      </c>
      <c r="Q62" s="27"/>
      <c r="R62" s="27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28">
        <v>59.0</v>
      </c>
      <c r="B63" s="114">
        <v>44528.0</v>
      </c>
      <c r="C63" s="115" t="s">
        <v>2734</v>
      </c>
      <c r="D63" s="116">
        <v>39832.0</v>
      </c>
      <c r="E63" s="79" t="s">
        <v>455</v>
      </c>
      <c r="F63" s="35"/>
      <c r="G63" s="34">
        <v>1250.0</v>
      </c>
      <c r="H63" s="33"/>
      <c r="I63" s="20"/>
      <c r="J63" s="30"/>
      <c r="K63" s="22"/>
      <c r="L63" s="101"/>
      <c r="M63" s="23"/>
      <c r="N63" s="65"/>
      <c r="O63" s="70">
        <v>1250.0</v>
      </c>
      <c r="P63" s="66">
        <f t="shared" si="1"/>
        <v>0</v>
      </c>
      <c r="Q63" s="27"/>
      <c r="R63" s="27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28">
        <v>60.0</v>
      </c>
      <c r="B64" s="114">
        <v>44528.0</v>
      </c>
      <c r="C64" s="115" t="s">
        <v>2735</v>
      </c>
      <c r="D64" s="116">
        <v>36786.0</v>
      </c>
      <c r="E64" s="79" t="s">
        <v>2736</v>
      </c>
      <c r="F64" s="35"/>
      <c r="G64" s="34">
        <v>3600.0</v>
      </c>
      <c r="H64" s="33"/>
      <c r="I64" s="20"/>
      <c r="J64" s="30"/>
      <c r="K64" s="22"/>
      <c r="L64" s="101"/>
      <c r="M64" s="23"/>
      <c r="N64" s="65"/>
      <c r="O64" s="70">
        <v>3600.0</v>
      </c>
      <c r="P64" s="66">
        <f t="shared" si="1"/>
        <v>0</v>
      </c>
      <c r="Q64" s="27"/>
      <c r="R64" s="27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28">
        <v>61.0</v>
      </c>
      <c r="B65" s="114">
        <v>44528.0</v>
      </c>
      <c r="C65" s="115" t="s">
        <v>2737</v>
      </c>
      <c r="D65" s="116">
        <v>10271.0</v>
      </c>
      <c r="E65" s="79" t="s">
        <v>1381</v>
      </c>
      <c r="F65" s="35"/>
      <c r="G65" s="34">
        <v>10000.0</v>
      </c>
      <c r="H65" s="33"/>
      <c r="I65" s="20"/>
      <c r="J65" s="30">
        <v>5000.0</v>
      </c>
      <c r="K65" s="22"/>
      <c r="L65" s="101"/>
      <c r="M65" s="23"/>
      <c r="N65" s="65"/>
      <c r="O65" s="70">
        <v>15000.0</v>
      </c>
      <c r="P65" s="66">
        <f t="shared" si="1"/>
        <v>0</v>
      </c>
      <c r="Q65" s="27"/>
      <c r="R65" s="27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28">
        <v>62.0</v>
      </c>
      <c r="B66" s="114">
        <v>44528.0</v>
      </c>
      <c r="C66" s="115" t="s">
        <v>2738</v>
      </c>
      <c r="D66" s="116">
        <v>46778.0</v>
      </c>
      <c r="E66" s="79" t="s">
        <v>108</v>
      </c>
      <c r="F66" s="35"/>
      <c r="G66" s="18"/>
      <c r="H66" s="33"/>
      <c r="I66" s="20"/>
      <c r="J66" s="30">
        <v>1400.0</v>
      </c>
      <c r="K66" s="22"/>
      <c r="L66" s="101"/>
      <c r="M66" s="23"/>
      <c r="N66" s="65"/>
      <c r="O66" s="70">
        <v>1400.0</v>
      </c>
      <c r="P66" s="66">
        <f t="shared" si="1"/>
        <v>0</v>
      </c>
      <c r="Q66" s="27"/>
      <c r="R66" s="27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28">
        <v>63.0</v>
      </c>
      <c r="B67" s="114">
        <v>44528.0</v>
      </c>
      <c r="C67" s="115" t="s">
        <v>2739</v>
      </c>
      <c r="D67" s="116">
        <v>57544.0</v>
      </c>
      <c r="E67" s="79" t="s">
        <v>2740</v>
      </c>
      <c r="F67" s="35"/>
      <c r="G67" s="18"/>
      <c r="H67" s="33"/>
      <c r="I67" s="20">
        <v>3600.0</v>
      </c>
      <c r="J67" s="30"/>
      <c r="K67" s="22"/>
      <c r="L67" s="101"/>
      <c r="M67" s="23"/>
      <c r="N67" s="65"/>
      <c r="O67" s="70">
        <v>3600.0</v>
      </c>
      <c r="P67" s="66">
        <f t="shared" si="1"/>
        <v>0</v>
      </c>
      <c r="Q67" s="27"/>
      <c r="R67" s="27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28">
        <v>64.0</v>
      </c>
      <c r="B68" s="114">
        <v>44528.0</v>
      </c>
      <c r="C68" s="115" t="s">
        <v>2741</v>
      </c>
      <c r="D68" s="116">
        <v>61122.0</v>
      </c>
      <c r="E68" s="79" t="s">
        <v>2742</v>
      </c>
      <c r="F68" s="35"/>
      <c r="G68" s="18"/>
      <c r="H68" s="33"/>
      <c r="I68" s="20">
        <v>3600.0</v>
      </c>
      <c r="J68" s="30"/>
      <c r="K68" s="22"/>
      <c r="L68" s="101"/>
      <c r="M68" s="23"/>
      <c r="N68" s="65"/>
      <c r="O68" s="70">
        <v>3600.0</v>
      </c>
      <c r="P68" s="66">
        <f t="shared" si="1"/>
        <v>0</v>
      </c>
      <c r="Q68" s="27"/>
      <c r="R68" s="27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28">
        <v>65.0</v>
      </c>
      <c r="B69" s="114">
        <v>44528.0</v>
      </c>
      <c r="C69" s="115"/>
      <c r="D69" s="116">
        <v>61122.0</v>
      </c>
      <c r="E69" s="79" t="s">
        <v>2742</v>
      </c>
      <c r="F69" s="35"/>
      <c r="G69" s="18"/>
      <c r="H69" s="33"/>
      <c r="I69" s="20">
        <v>2800.0</v>
      </c>
      <c r="J69" s="30"/>
      <c r="K69" s="22"/>
      <c r="L69" s="101"/>
      <c r="M69" s="23"/>
      <c r="N69" s="65"/>
      <c r="O69" s="70">
        <v>2800.0</v>
      </c>
      <c r="P69" s="66">
        <f t="shared" si="1"/>
        <v>0</v>
      </c>
      <c r="Q69" s="27"/>
      <c r="R69" s="27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28">
        <v>66.0</v>
      </c>
      <c r="B70" s="114">
        <v>44528.0</v>
      </c>
      <c r="C70" s="115" t="s">
        <v>2743</v>
      </c>
      <c r="D70" s="116">
        <v>21818.0</v>
      </c>
      <c r="E70" s="79" t="s">
        <v>53</v>
      </c>
      <c r="F70" s="35"/>
      <c r="G70" s="18"/>
      <c r="H70" s="33"/>
      <c r="I70" s="20">
        <v>13100.0</v>
      </c>
      <c r="J70" s="30"/>
      <c r="K70" s="22"/>
      <c r="L70" s="101"/>
      <c r="M70" s="23"/>
      <c r="N70" s="65"/>
      <c r="O70" s="70">
        <v>13100.0</v>
      </c>
      <c r="P70" s="66">
        <f t="shared" si="1"/>
        <v>0</v>
      </c>
      <c r="Q70" s="27"/>
      <c r="R70" s="27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28">
        <v>67.0</v>
      </c>
      <c r="B71" s="114">
        <v>44528.0</v>
      </c>
      <c r="C71" s="115" t="s">
        <v>2744</v>
      </c>
      <c r="D71" s="116">
        <v>54764.0</v>
      </c>
      <c r="E71" s="79" t="s">
        <v>898</v>
      </c>
      <c r="F71" s="35">
        <v>170.0</v>
      </c>
      <c r="G71" s="18"/>
      <c r="H71" s="33"/>
      <c r="I71" s="20"/>
      <c r="J71" s="30"/>
      <c r="K71" s="22"/>
      <c r="L71" s="101"/>
      <c r="M71" s="23"/>
      <c r="N71" s="65"/>
      <c r="O71" s="70">
        <v>170.0</v>
      </c>
      <c r="P71" s="66">
        <f t="shared" si="1"/>
        <v>0</v>
      </c>
      <c r="Q71" s="27"/>
      <c r="R71" s="27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28">
        <v>68.0</v>
      </c>
      <c r="B72" s="114">
        <v>44528.0</v>
      </c>
      <c r="C72" s="115" t="s">
        <v>2745</v>
      </c>
      <c r="D72" s="116">
        <v>10001.0</v>
      </c>
      <c r="E72" s="79" t="s">
        <v>1475</v>
      </c>
      <c r="F72" s="35">
        <v>290.0</v>
      </c>
      <c r="G72" s="18"/>
      <c r="H72" s="33"/>
      <c r="I72" s="20"/>
      <c r="J72" s="30"/>
      <c r="K72" s="22"/>
      <c r="L72" s="101"/>
      <c r="M72" s="23"/>
      <c r="N72" s="65"/>
      <c r="O72" s="70">
        <v>290.0</v>
      </c>
      <c r="P72" s="66">
        <f t="shared" si="1"/>
        <v>0</v>
      </c>
      <c r="Q72" s="27"/>
      <c r="R72" s="27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28">
        <v>69.0</v>
      </c>
      <c r="B73" s="114">
        <v>44528.0</v>
      </c>
      <c r="C73" s="115" t="s">
        <v>2746</v>
      </c>
      <c r="D73" s="116">
        <v>10271.0</v>
      </c>
      <c r="E73" s="79" t="s">
        <v>1381</v>
      </c>
      <c r="F73" s="35"/>
      <c r="G73" s="18"/>
      <c r="H73" s="33"/>
      <c r="I73" s="20"/>
      <c r="J73" s="30">
        <v>1200.0</v>
      </c>
      <c r="K73" s="22"/>
      <c r="L73" s="101"/>
      <c r="M73" s="23"/>
      <c r="N73" s="65"/>
      <c r="O73" s="70">
        <v>1200.0</v>
      </c>
      <c r="P73" s="66">
        <f t="shared" si="1"/>
        <v>0</v>
      </c>
      <c r="Q73" s="27"/>
      <c r="R73" s="27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28">
        <v>70.0</v>
      </c>
      <c r="B74" s="114">
        <v>44528.0</v>
      </c>
      <c r="C74" s="115" t="s">
        <v>2747</v>
      </c>
      <c r="D74" s="116">
        <v>10006.0</v>
      </c>
      <c r="E74" s="79" t="s">
        <v>19</v>
      </c>
      <c r="F74" s="35"/>
      <c r="G74" s="18"/>
      <c r="H74" s="33"/>
      <c r="I74" s="20">
        <v>7500.0</v>
      </c>
      <c r="J74" s="30"/>
      <c r="K74" s="22"/>
      <c r="L74" s="101"/>
      <c r="M74" s="23"/>
      <c r="N74" s="65"/>
      <c r="O74" s="70">
        <v>7500.0</v>
      </c>
      <c r="P74" s="66">
        <f t="shared" si="1"/>
        <v>0</v>
      </c>
      <c r="Q74" s="27"/>
      <c r="R74" s="27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28">
        <v>71.0</v>
      </c>
      <c r="B75" s="114">
        <v>44528.0</v>
      </c>
      <c r="C75" s="115" t="s">
        <v>2748</v>
      </c>
      <c r="D75" s="116">
        <v>30909.0</v>
      </c>
      <c r="E75" s="79" t="s">
        <v>890</v>
      </c>
      <c r="F75" s="35"/>
      <c r="G75" s="34">
        <v>1400.0</v>
      </c>
      <c r="H75" s="33"/>
      <c r="I75" s="20"/>
      <c r="J75" s="30"/>
      <c r="K75" s="22"/>
      <c r="L75" s="101"/>
      <c r="M75" s="23"/>
      <c r="N75" s="65"/>
      <c r="O75" s="70">
        <v>1400.0</v>
      </c>
      <c r="P75" s="66">
        <f t="shared" si="1"/>
        <v>0</v>
      </c>
      <c r="Q75" s="27"/>
      <c r="R75" s="27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28">
        <v>72.0</v>
      </c>
      <c r="B76" s="114">
        <v>44528.0</v>
      </c>
      <c r="C76" s="115" t="s">
        <v>2749</v>
      </c>
      <c r="D76" s="116">
        <v>65568.0</v>
      </c>
      <c r="E76" s="79" t="s">
        <v>2587</v>
      </c>
      <c r="F76" s="35"/>
      <c r="G76" s="18"/>
      <c r="H76" s="33"/>
      <c r="I76" s="20"/>
      <c r="J76" s="30"/>
      <c r="K76" s="32">
        <v>500.0</v>
      </c>
      <c r="L76" s="101"/>
      <c r="M76" s="23"/>
      <c r="N76" s="65"/>
      <c r="O76" s="70">
        <v>500.0</v>
      </c>
      <c r="P76" s="66">
        <f t="shared" si="1"/>
        <v>0</v>
      </c>
      <c r="Q76" s="27"/>
      <c r="R76" s="27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28">
        <v>73.0</v>
      </c>
      <c r="B77" s="114">
        <v>44528.0</v>
      </c>
      <c r="C77" s="115" t="s">
        <v>2750</v>
      </c>
      <c r="D77" s="116">
        <v>52686.0</v>
      </c>
      <c r="E77" s="79" t="s">
        <v>175</v>
      </c>
      <c r="F77" s="35"/>
      <c r="G77" s="34">
        <v>3600.0</v>
      </c>
      <c r="H77" s="33"/>
      <c r="I77" s="20"/>
      <c r="J77" s="30"/>
      <c r="K77" s="22"/>
      <c r="L77" s="101"/>
      <c r="M77" s="23"/>
      <c r="N77" s="65"/>
      <c r="O77" s="70">
        <v>3600.0</v>
      </c>
      <c r="P77" s="66">
        <f t="shared" si="1"/>
        <v>0</v>
      </c>
      <c r="Q77" s="27"/>
      <c r="R77" s="27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28">
        <v>74.0</v>
      </c>
      <c r="B78" s="114">
        <v>44528.0</v>
      </c>
      <c r="C78" s="115" t="s">
        <v>2751</v>
      </c>
      <c r="D78" s="116">
        <v>13762.0</v>
      </c>
      <c r="E78" s="79" t="s">
        <v>1218</v>
      </c>
      <c r="F78" s="35"/>
      <c r="G78" s="34">
        <v>31050.0</v>
      </c>
      <c r="H78" s="33"/>
      <c r="I78" s="20"/>
      <c r="J78" s="30"/>
      <c r="K78" s="22"/>
      <c r="L78" s="101"/>
      <c r="M78" s="23"/>
      <c r="N78" s="65"/>
      <c r="O78" s="70">
        <v>31050.0</v>
      </c>
      <c r="P78" s="66">
        <f t="shared" si="1"/>
        <v>0</v>
      </c>
      <c r="Q78" s="27"/>
      <c r="R78" s="27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28">
        <v>75.0</v>
      </c>
      <c r="B79" s="114">
        <v>44528.0</v>
      </c>
      <c r="C79" s="115" t="s">
        <v>2752</v>
      </c>
      <c r="D79" s="116">
        <v>65594.0</v>
      </c>
      <c r="E79" s="79" t="s">
        <v>2753</v>
      </c>
      <c r="F79" s="35"/>
      <c r="G79" s="18"/>
      <c r="H79" s="33">
        <v>27000.0</v>
      </c>
      <c r="I79" s="20"/>
      <c r="J79" s="30"/>
      <c r="K79" s="22"/>
      <c r="L79" s="101"/>
      <c r="M79" s="23"/>
      <c r="N79" s="65"/>
      <c r="O79" s="70">
        <v>27000.0</v>
      </c>
      <c r="P79" s="66">
        <f t="shared" si="1"/>
        <v>0</v>
      </c>
      <c r="Q79" s="27"/>
      <c r="R79" s="27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28">
        <v>76.0</v>
      </c>
      <c r="B80" s="114">
        <v>44528.0</v>
      </c>
      <c r="C80" s="115" t="s">
        <v>2754</v>
      </c>
      <c r="D80" s="116">
        <v>50593.0</v>
      </c>
      <c r="E80" s="79" t="s">
        <v>815</v>
      </c>
      <c r="F80" s="35"/>
      <c r="G80" s="18"/>
      <c r="H80" s="33">
        <v>60000.0</v>
      </c>
      <c r="I80" s="20"/>
      <c r="J80" s="30"/>
      <c r="K80" s="22"/>
      <c r="L80" s="101"/>
      <c r="M80" s="23"/>
      <c r="N80" s="65"/>
      <c r="O80" s="70">
        <v>60000.0</v>
      </c>
      <c r="P80" s="66">
        <f t="shared" si="1"/>
        <v>0</v>
      </c>
      <c r="Q80" s="27"/>
      <c r="R80" s="27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28"/>
      <c r="B81" s="71"/>
      <c r="C81" s="71"/>
      <c r="D81" s="71"/>
      <c r="E81" s="72"/>
      <c r="F81" s="103">
        <f t="shared" ref="F81:N81" si="2">SUM(F5:F80)</f>
        <v>41860</v>
      </c>
      <c r="G81" s="104">
        <f t="shared" si="2"/>
        <v>214350</v>
      </c>
      <c r="H81" s="105">
        <f t="shared" si="2"/>
        <v>111950</v>
      </c>
      <c r="I81" s="106">
        <f t="shared" si="2"/>
        <v>245370</v>
      </c>
      <c r="J81" s="107">
        <f t="shared" si="2"/>
        <v>68650</v>
      </c>
      <c r="K81" s="108">
        <f t="shared" si="2"/>
        <v>1580</v>
      </c>
      <c r="L81" s="109">
        <f t="shared" si="2"/>
        <v>3750</v>
      </c>
      <c r="M81" s="110">
        <f t="shared" si="2"/>
        <v>0</v>
      </c>
      <c r="N81" s="111">
        <f t="shared" si="2"/>
        <v>0</v>
      </c>
      <c r="O81" s="125">
        <v>687510.0</v>
      </c>
      <c r="P81" s="66">
        <f t="shared" si="1"/>
        <v>0</v>
      </c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</row>
    <row r="82">
      <c r="A82" s="40"/>
      <c r="B82" s="71"/>
      <c r="C82" s="71"/>
      <c r="D82" s="71"/>
      <c r="E82" s="71"/>
      <c r="F82" s="51">
        <f>F81+G81+H81+I81+J81+K81+L81+M81+N81</f>
        <v>687510</v>
      </c>
      <c r="G82" s="6"/>
      <c r="H82" s="6"/>
      <c r="I82" s="6"/>
      <c r="J82" s="6"/>
      <c r="K82" s="6"/>
      <c r="L82" s="6"/>
      <c r="M82" s="6"/>
      <c r="N82" s="7"/>
      <c r="O82" s="113"/>
      <c r="P82" s="69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</row>
    <row r="83">
      <c r="A83" s="3"/>
      <c r="B83" s="61"/>
      <c r="C83" s="61"/>
      <c r="D83" s="61"/>
      <c r="E83" s="3"/>
      <c r="F83" s="3"/>
      <c r="G83" s="3"/>
      <c r="H83" s="3"/>
      <c r="I83" s="3"/>
      <c r="J83" s="3"/>
      <c r="K83" s="3"/>
      <c r="L83" s="3"/>
      <c r="M83" s="3"/>
      <c r="N83" s="61"/>
      <c r="O83" s="3"/>
      <c r="P83" s="61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3"/>
      <c r="B84" s="61"/>
      <c r="C84" s="61"/>
      <c r="D84" s="61"/>
      <c r="E84" s="3"/>
      <c r="F84" s="3"/>
      <c r="G84" s="3"/>
      <c r="H84" s="3"/>
      <c r="I84" s="3"/>
      <c r="J84" s="3"/>
      <c r="K84" s="3"/>
      <c r="L84" s="3"/>
      <c r="M84" s="3"/>
      <c r="N84" s="61"/>
      <c r="O84" s="3"/>
      <c r="P84" s="61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3"/>
      <c r="B85" s="61"/>
      <c r="C85" s="61"/>
      <c r="D85" s="61"/>
      <c r="E85" s="3"/>
      <c r="F85" s="3"/>
      <c r="G85" s="3"/>
      <c r="H85" s="3"/>
      <c r="I85" s="3"/>
      <c r="J85" s="3"/>
      <c r="K85" s="3"/>
      <c r="L85" s="3"/>
      <c r="M85" s="3"/>
      <c r="N85" s="61"/>
      <c r="O85" s="3"/>
      <c r="P85" s="61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61"/>
      <c r="C86" s="61"/>
      <c r="D86" s="61"/>
      <c r="E86" s="3"/>
      <c r="F86" s="3"/>
      <c r="G86" s="3"/>
      <c r="H86" s="3"/>
      <c r="I86" s="3"/>
      <c r="J86" s="3"/>
      <c r="K86" s="3"/>
      <c r="L86" s="3"/>
      <c r="M86" s="3"/>
      <c r="N86" s="61"/>
      <c r="O86" s="3"/>
      <c r="P86" s="61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61"/>
      <c r="C87" s="61"/>
      <c r="D87" s="61"/>
      <c r="E87" s="3"/>
      <c r="F87" s="3"/>
      <c r="G87" s="3"/>
      <c r="H87" s="3"/>
      <c r="I87" s="3"/>
      <c r="J87" s="3"/>
      <c r="K87" s="3"/>
      <c r="L87" s="3"/>
      <c r="M87" s="3"/>
      <c r="N87" s="61"/>
      <c r="O87" s="3"/>
      <c r="P87" s="61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61"/>
      <c r="C88" s="61"/>
      <c r="D88" s="61"/>
      <c r="E88" s="3"/>
      <c r="F88" s="3"/>
      <c r="G88" s="3"/>
      <c r="H88" s="3"/>
      <c r="I88" s="3"/>
      <c r="J88" s="3"/>
      <c r="K88" s="3"/>
      <c r="L88" s="3"/>
      <c r="M88" s="3"/>
      <c r="N88" s="61"/>
      <c r="O88" s="3"/>
      <c r="P88" s="61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61"/>
      <c r="C89" s="61"/>
      <c r="D89" s="61"/>
      <c r="E89" s="3"/>
      <c r="F89" s="3"/>
      <c r="G89" s="3"/>
      <c r="H89" s="3"/>
      <c r="I89" s="3"/>
      <c r="J89" s="3"/>
      <c r="K89" s="3"/>
      <c r="L89" s="3"/>
      <c r="M89" s="3"/>
      <c r="N89" s="61"/>
      <c r="O89" s="3"/>
      <c r="P89" s="61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61"/>
      <c r="C90" s="61"/>
      <c r="D90" s="61"/>
      <c r="E90" s="3"/>
      <c r="F90" s="3"/>
      <c r="G90" s="3"/>
      <c r="H90" s="3"/>
      <c r="I90" s="3"/>
      <c r="J90" s="3"/>
      <c r="K90" s="3"/>
      <c r="L90" s="3"/>
      <c r="M90" s="3"/>
      <c r="N90" s="61"/>
      <c r="O90" s="3"/>
      <c r="P90" s="61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61"/>
      <c r="C91" s="61"/>
      <c r="D91" s="61"/>
      <c r="E91" s="3"/>
      <c r="F91" s="3"/>
      <c r="G91" s="3"/>
      <c r="H91" s="3"/>
      <c r="I91" s="3"/>
      <c r="J91" s="3"/>
      <c r="K91" s="3"/>
      <c r="L91" s="3"/>
      <c r="M91" s="3"/>
      <c r="N91" s="61"/>
      <c r="O91" s="3"/>
      <c r="P91" s="61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61"/>
      <c r="C92" s="61"/>
      <c r="D92" s="61"/>
      <c r="E92" s="3"/>
      <c r="F92" s="3"/>
      <c r="G92" s="3"/>
      <c r="H92" s="3"/>
      <c r="I92" s="3"/>
      <c r="J92" s="3"/>
      <c r="K92" s="3"/>
      <c r="L92" s="3"/>
      <c r="M92" s="3"/>
      <c r="N92" s="61"/>
      <c r="O92" s="3"/>
      <c r="P92" s="61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3"/>
      <c r="B93" s="61"/>
      <c r="C93" s="61"/>
      <c r="D93" s="61"/>
      <c r="E93" s="3"/>
      <c r="F93" s="3"/>
      <c r="G93" s="3"/>
      <c r="H93" s="3"/>
      <c r="I93" s="3"/>
      <c r="J93" s="3"/>
      <c r="K93" s="3"/>
      <c r="L93" s="3"/>
      <c r="M93" s="3"/>
      <c r="N93" s="61"/>
      <c r="O93" s="3"/>
      <c r="P93" s="61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3"/>
      <c r="B94" s="61"/>
      <c r="C94" s="61"/>
      <c r="D94" s="61"/>
      <c r="E94" s="3"/>
      <c r="F94" s="3"/>
      <c r="G94" s="3"/>
      <c r="H94" s="3"/>
      <c r="I94" s="3"/>
      <c r="J94" s="3"/>
      <c r="K94" s="3"/>
      <c r="L94" s="3"/>
      <c r="M94" s="3"/>
      <c r="N94" s="61"/>
      <c r="O94" s="3"/>
      <c r="P94" s="61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3"/>
      <c r="B95" s="61"/>
      <c r="C95" s="61"/>
      <c r="D95" s="61"/>
      <c r="E95" s="3"/>
      <c r="F95" s="3"/>
      <c r="G95" s="3"/>
      <c r="H95" s="3"/>
      <c r="I95" s="3"/>
      <c r="J95" s="3"/>
      <c r="K95" s="3"/>
      <c r="L95" s="3"/>
      <c r="M95" s="3"/>
      <c r="N95" s="61"/>
      <c r="O95" s="3"/>
      <c r="P95" s="61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3"/>
      <c r="B96" s="61"/>
      <c r="C96" s="61"/>
      <c r="D96" s="61"/>
      <c r="E96" s="3"/>
      <c r="F96" s="3"/>
      <c r="G96" s="3"/>
      <c r="H96" s="3"/>
      <c r="I96" s="3"/>
      <c r="J96" s="3"/>
      <c r="K96" s="3"/>
      <c r="L96" s="3"/>
      <c r="M96" s="3"/>
      <c r="N96" s="61"/>
      <c r="O96" s="3"/>
      <c r="P96" s="61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3"/>
      <c r="B97" s="61"/>
      <c r="C97" s="61"/>
      <c r="D97" s="61"/>
      <c r="E97" s="3"/>
      <c r="F97" s="3"/>
      <c r="G97" s="3"/>
      <c r="H97" s="3"/>
      <c r="I97" s="3"/>
      <c r="J97" s="3"/>
      <c r="K97" s="3"/>
      <c r="L97" s="3"/>
      <c r="M97" s="3"/>
      <c r="N97" s="61"/>
      <c r="O97" s="3"/>
      <c r="P97" s="61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3"/>
      <c r="B98" s="61"/>
      <c r="C98" s="61"/>
      <c r="D98" s="61"/>
      <c r="E98" s="3"/>
      <c r="F98" s="3"/>
      <c r="G98" s="3"/>
      <c r="H98" s="3"/>
      <c r="I98" s="3"/>
      <c r="J98" s="3"/>
      <c r="K98" s="3"/>
      <c r="L98" s="3"/>
      <c r="M98" s="3"/>
      <c r="N98" s="61"/>
      <c r="O98" s="3"/>
      <c r="P98" s="61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3"/>
      <c r="B99" s="61"/>
      <c r="C99" s="61"/>
      <c r="D99" s="61"/>
      <c r="E99" s="3"/>
      <c r="F99" s="3"/>
      <c r="G99" s="3"/>
      <c r="H99" s="3"/>
      <c r="I99" s="3"/>
      <c r="J99" s="3"/>
      <c r="K99" s="3"/>
      <c r="L99" s="3"/>
      <c r="M99" s="3"/>
      <c r="N99" s="61"/>
      <c r="O99" s="3"/>
      <c r="P99" s="61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3"/>
      <c r="B100" s="61"/>
      <c r="C100" s="61"/>
      <c r="D100" s="61"/>
      <c r="E100" s="3"/>
      <c r="F100" s="3"/>
      <c r="G100" s="3"/>
      <c r="H100" s="3"/>
      <c r="I100" s="3"/>
      <c r="J100" s="3"/>
      <c r="K100" s="3"/>
      <c r="L100" s="3"/>
      <c r="M100" s="3"/>
      <c r="N100" s="61"/>
      <c r="O100" s="3"/>
      <c r="P100" s="61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3"/>
      <c r="B101" s="61"/>
      <c r="C101" s="61"/>
      <c r="D101" s="61"/>
      <c r="E101" s="3"/>
      <c r="F101" s="3"/>
      <c r="G101" s="3"/>
      <c r="H101" s="3"/>
      <c r="I101" s="3"/>
      <c r="J101" s="3"/>
      <c r="K101" s="3"/>
      <c r="L101" s="3"/>
      <c r="M101" s="3"/>
      <c r="N101" s="61"/>
      <c r="O101" s="3"/>
      <c r="P101" s="61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3"/>
      <c r="B102" s="61"/>
      <c r="C102" s="61"/>
      <c r="D102" s="61"/>
      <c r="E102" s="3"/>
      <c r="F102" s="3"/>
      <c r="G102" s="3"/>
      <c r="H102" s="3"/>
      <c r="I102" s="3"/>
      <c r="J102" s="3"/>
      <c r="K102" s="3"/>
      <c r="L102" s="3"/>
      <c r="M102" s="3"/>
      <c r="N102" s="61"/>
      <c r="O102" s="3"/>
      <c r="P102" s="61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3"/>
      <c r="B103" s="61"/>
      <c r="C103" s="61"/>
      <c r="D103" s="61"/>
      <c r="E103" s="3"/>
      <c r="F103" s="3"/>
      <c r="G103" s="3"/>
      <c r="H103" s="3"/>
      <c r="I103" s="3"/>
      <c r="J103" s="3"/>
      <c r="K103" s="3"/>
      <c r="L103" s="3"/>
      <c r="M103" s="3"/>
      <c r="N103" s="61"/>
      <c r="O103" s="3"/>
      <c r="P103" s="61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3"/>
      <c r="B104" s="61"/>
      <c r="C104" s="61"/>
      <c r="D104" s="61"/>
      <c r="E104" s="3"/>
      <c r="F104" s="3"/>
      <c r="G104" s="3"/>
      <c r="H104" s="3"/>
      <c r="I104" s="3"/>
      <c r="J104" s="3"/>
      <c r="K104" s="3"/>
      <c r="L104" s="3"/>
      <c r="M104" s="3"/>
      <c r="N104" s="61"/>
      <c r="O104" s="3"/>
      <c r="P104" s="61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3"/>
      <c r="B105" s="61"/>
      <c r="C105" s="61"/>
      <c r="D105" s="61"/>
      <c r="E105" s="3"/>
      <c r="F105" s="3"/>
      <c r="G105" s="3"/>
      <c r="H105" s="3"/>
      <c r="I105" s="3"/>
      <c r="J105" s="3"/>
      <c r="K105" s="3"/>
      <c r="L105" s="3"/>
      <c r="M105" s="3"/>
      <c r="N105" s="61"/>
      <c r="O105" s="3"/>
      <c r="P105" s="61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3"/>
      <c r="B106" s="61"/>
      <c r="C106" s="61"/>
      <c r="D106" s="61"/>
      <c r="E106" s="3"/>
      <c r="F106" s="3"/>
      <c r="G106" s="3"/>
      <c r="H106" s="3"/>
      <c r="I106" s="3"/>
      <c r="J106" s="3"/>
      <c r="K106" s="3"/>
      <c r="L106" s="3"/>
      <c r="M106" s="3"/>
      <c r="N106" s="61"/>
      <c r="O106" s="3"/>
      <c r="P106" s="61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3"/>
      <c r="B107" s="61"/>
      <c r="C107" s="61"/>
      <c r="D107" s="61"/>
      <c r="E107" s="3"/>
      <c r="F107" s="3"/>
      <c r="G107" s="3"/>
      <c r="H107" s="3"/>
      <c r="I107" s="3"/>
      <c r="J107" s="3"/>
      <c r="K107" s="3"/>
      <c r="L107" s="3"/>
      <c r="M107" s="3"/>
      <c r="N107" s="61"/>
      <c r="O107" s="3"/>
      <c r="P107" s="61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3"/>
      <c r="B108" s="61"/>
      <c r="C108" s="61"/>
      <c r="D108" s="61"/>
      <c r="E108" s="3"/>
      <c r="F108" s="3"/>
      <c r="G108" s="3"/>
      <c r="H108" s="3"/>
      <c r="I108" s="3"/>
      <c r="J108" s="3"/>
      <c r="K108" s="3"/>
      <c r="L108" s="3"/>
      <c r="M108" s="3"/>
      <c r="N108" s="61"/>
      <c r="O108" s="3"/>
      <c r="P108" s="61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3"/>
      <c r="B109" s="61"/>
      <c r="C109" s="61"/>
      <c r="D109" s="61"/>
      <c r="E109" s="3"/>
      <c r="F109" s="3"/>
      <c r="G109" s="3"/>
      <c r="H109" s="3"/>
      <c r="I109" s="3"/>
      <c r="J109" s="3"/>
      <c r="K109" s="3"/>
      <c r="L109" s="3"/>
      <c r="M109" s="3"/>
      <c r="N109" s="61"/>
      <c r="O109" s="3"/>
      <c r="P109" s="61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3"/>
      <c r="B110" s="61"/>
      <c r="C110" s="61"/>
      <c r="D110" s="61"/>
      <c r="E110" s="3"/>
      <c r="F110" s="3"/>
      <c r="G110" s="3"/>
      <c r="H110" s="3"/>
      <c r="I110" s="3"/>
      <c r="J110" s="3"/>
      <c r="K110" s="3"/>
      <c r="L110" s="3"/>
      <c r="M110" s="3"/>
      <c r="N110" s="61"/>
      <c r="O110" s="3"/>
      <c r="P110" s="61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3"/>
      <c r="B111" s="61"/>
      <c r="C111" s="61"/>
      <c r="D111" s="61"/>
      <c r="E111" s="3"/>
      <c r="F111" s="3"/>
      <c r="G111" s="3"/>
      <c r="H111" s="3"/>
      <c r="I111" s="3"/>
      <c r="J111" s="3"/>
      <c r="K111" s="3"/>
      <c r="L111" s="3"/>
      <c r="M111" s="3"/>
      <c r="N111" s="61"/>
      <c r="O111" s="3"/>
      <c r="P111" s="61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3"/>
      <c r="B112" s="61"/>
      <c r="C112" s="61"/>
      <c r="D112" s="61"/>
      <c r="E112" s="3"/>
      <c r="F112" s="3"/>
      <c r="G112" s="3"/>
      <c r="H112" s="3"/>
      <c r="I112" s="3"/>
      <c r="J112" s="3"/>
      <c r="K112" s="3"/>
      <c r="L112" s="3"/>
      <c r="M112" s="3"/>
      <c r="N112" s="61"/>
      <c r="O112" s="3"/>
      <c r="P112" s="61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3"/>
      <c r="B113" s="61"/>
      <c r="C113" s="61"/>
      <c r="D113" s="61"/>
      <c r="E113" s="3"/>
      <c r="F113" s="3"/>
      <c r="G113" s="3"/>
      <c r="H113" s="3"/>
      <c r="I113" s="3"/>
      <c r="J113" s="3"/>
      <c r="K113" s="3"/>
      <c r="L113" s="3"/>
      <c r="M113" s="3"/>
      <c r="N113" s="61"/>
      <c r="O113" s="3"/>
      <c r="P113" s="61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3"/>
      <c r="B114" s="61"/>
      <c r="C114" s="61"/>
      <c r="D114" s="61"/>
      <c r="E114" s="3"/>
      <c r="F114" s="3"/>
      <c r="G114" s="3"/>
      <c r="H114" s="3"/>
      <c r="I114" s="3"/>
      <c r="J114" s="3"/>
      <c r="K114" s="3"/>
      <c r="L114" s="3"/>
      <c r="M114" s="3"/>
      <c r="N114" s="61"/>
      <c r="O114" s="3"/>
      <c r="P114" s="61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61"/>
      <c r="C115" s="61"/>
      <c r="D115" s="61"/>
      <c r="E115" s="3"/>
      <c r="F115" s="3"/>
      <c r="G115" s="3"/>
      <c r="H115" s="3"/>
      <c r="I115" s="3"/>
      <c r="J115" s="3"/>
      <c r="K115" s="3"/>
      <c r="L115" s="3"/>
      <c r="M115" s="3"/>
      <c r="N115" s="61"/>
      <c r="O115" s="3"/>
      <c r="P115" s="61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61"/>
      <c r="C116" s="61"/>
      <c r="D116" s="61"/>
      <c r="E116" s="3"/>
      <c r="F116" s="3"/>
      <c r="G116" s="3"/>
      <c r="H116" s="3"/>
      <c r="I116" s="3"/>
      <c r="J116" s="3"/>
      <c r="K116" s="3"/>
      <c r="L116" s="3"/>
      <c r="M116" s="3"/>
      <c r="N116" s="61"/>
      <c r="O116" s="3"/>
      <c r="P116" s="61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61"/>
      <c r="C117" s="61"/>
      <c r="D117" s="61"/>
      <c r="E117" s="3"/>
      <c r="F117" s="3"/>
      <c r="G117" s="3"/>
      <c r="H117" s="3"/>
      <c r="I117" s="3"/>
      <c r="J117" s="3"/>
      <c r="K117" s="3"/>
      <c r="L117" s="3"/>
      <c r="M117" s="3"/>
      <c r="N117" s="61"/>
      <c r="O117" s="3"/>
      <c r="P117" s="61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61"/>
      <c r="C118" s="61"/>
      <c r="D118" s="61"/>
      <c r="E118" s="3"/>
      <c r="F118" s="3"/>
      <c r="G118" s="3"/>
      <c r="H118" s="3"/>
      <c r="I118" s="3"/>
      <c r="J118" s="3"/>
      <c r="K118" s="3"/>
      <c r="L118" s="3"/>
      <c r="M118" s="3"/>
      <c r="N118" s="61"/>
      <c r="O118" s="3"/>
      <c r="P118" s="61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61"/>
      <c r="C119" s="61"/>
      <c r="D119" s="61"/>
      <c r="E119" s="3"/>
      <c r="F119" s="3"/>
      <c r="G119" s="3"/>
      <c r="H119" s="3"/>
      <c r="I119" s="3"/>
      <c r="J119" s="3"/>
      <c r="K119" s="3"/>
      <c r="L119" s="3"/>
      <c r="M119" s="3"/>
      <c r="N119" s="61"/>
      <c r="O119" s="3"/>
      <c r="P119" s="61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61"/>
      <c r="C120" s="61"/>
      <c r="D120" s="61"/>
      <c r="E120" s="3"/>
      <c r="F120" s="3"/>
      <c r="G120" s="3"/>
      <c r="H120" s="3"/>
      <c r="I120" s="3"/>
      <c r="J120" s="3"/>
      <c r="K120" s="3"/>
      <c r="L120" s="3"/>
      <c r="M120" s="3"/>
      <c r="N120" s="61"/>
      <c r="O120" s="3"/>
      <c r="P120" s="61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61"/>
      <c r="C121" s="61"/>
      <c r="D121" s="61"/>
      <c r="E121" s="3"/>
      <c r="F121" s="3"/>
      <c r="G121" s="3"/>
      <c r="H121" s="3"/>
      <c r="I121" s="3"/>
      <c r="J121" s="3"/>
      <c r="K121" s="3"/>
      <c r="L121" s="3"/>
      <c r="M121" s="3"/>
      <c r="N121" s="61"/>
      <c r="O121" s="3"/>
      <c r="P121" s="61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61"/>
      <c r="C122" s="61"/>
      <c r="D122" s="61"/>
      <c r="E122" s="3"/>
      <c r="F122" s="3"/>
      <c r="G122" s="3"/>
      <c r="H122" s="3"/>
      <c r="I122" s="3"/>
      <c r="J122" s="3"/>
      <c r="K122" s="3"/>
      <c r="L122" s="3"/>
      <c r="M122" s="3"/>
      <c r="N122" s="61"/>
      <c r="O122" s="3"/>
      <c r="P122" s="61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61"/>
      <c r="C123" s="61"/>
      <c r="D123" s="61"/>
      <c r="E123" s="3"/>
      <c r="F123" s="3"/>
      <c r="G123" s="3"/>
      <c r="H123" s="3"/>
      <c r="I123" s="3"/>
      <c r="J123" s="3"/>
      <c r="K123" s="3"/>
      <c r="L123" s="3"/>
      <c r="M123" s="3"/>
      <c r="N123" s="61"/>
      <c r="O123" s="3"/>
      <c r="P123" s="61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61"/>
      <c r="C124" s="61"/>
      <c r="D124" s="61"/>
      <c r="E124" s="3"/>
      <c r="F124" s="3"/>
      <c r="G124" s="3"/>
      <c r="H124" s="3"/>
      <c r="I124" s="3"/>
      <c r="J124" s="3"/>
      <c r="K124" s="3"/>
      <c r="L124" s="3"/>
      <c r="M124" s="3"/>
      <c r="N124" s="61"/>
      <c r="O124" s="3"/>
      <c r="P124" s="61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61"/>
      <c r="C125" s="61"/>
      <c r="D125" s="61"/>
      <c r="E125" s="3"/>
      <c r="F125" s="3"/>
      <c r="G125" s="3"/>
      <c r="H125" s="3"/>
      <c r="I125" s="3"/>
      <c r="J125" s="3"/>
      <c r="K125" s="3"/>
      <c r="L125" s="3"/>
      <c r="M125" s="3"/>
      <c r="N125" s="61"/>
      <c r="O125" s="3"/>
      <c r="P125" s="61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61"/>
      <c r="C126" s="61"/>
      <c r="D126" s="61"/>
      <c r="E126" s="3"/>
      <c r="F126" s="3"/>
      <c r="G126" s="3"/>
      <c r="H126" s="3"/>
      <c r="I126" s="3"/>
      <c r="J126" s="3"/>
      <c r="K126" s="3"/>
      <c r="L126" s="3"/>
      <c r="M126" s="3"/>
      <c r="N126" s="61"/>
      <c r="O126" s="3"/>
      <c r="P126" s="61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61"/>
      <c r="C127" s="61"/>
      <c r="D127" s="61"/>
      <c r="E127" s="3"/>
      <c r="F127" s="3"/>
      <c r="G127" s="3"/>
      <c r="H127" s="3"/>
      <c r="I127" s="3"/>
      <c r="J127" s="3"/>
      <c r="K127" s="3"/>
      <c r="L127" s="3"/>
      <c r="M127" s="3"/>
      <c r="N127" s="61"/>
      <c r="O127" s="3"/>
      <c r="P127" s="61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61"/>
      <c r="C128" s="61"/>
      <c r="D128" s="61"/>
      <c r="E128" s="3"/>
      <c r="F128" s="3"/>
      <c r="G128" s="3"/>
      <c r="H128" s="3"/>
      <c r="I128" s="3"/>
      <c r="J128" s="3"/>
      <c r="K128" s="3"/>
      <c r="L128" s="3"/>
      <c r="M128" s="3"/>
      <c r="N128" s="61"/>
      <c r="O128" s="3"/>
      <c r="P128" s="61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61"/>
      <c r="C129" s="61"/>
      <c r="D129" s="61"/>
      <c r="E129" s="3"/>
      <c r="F129" s="3"/>
      <c r="G129" s="3"/>
      <c r="H129" s="3"/>
      <c r="I129" s="3"/>
      <c r="J129" s="3"/>
      <c r="K129" s="3"/>
      <c r="L129" s="3"/>
      <c r="M129" s="3"/>
      <c r="N129" s="61"/>
      <c r="O129" s="3"/>
      <c r="P129" s="61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61"/>
      <c r="C130" s="61"/>
      <c r="D130" s="61"/>
      <c r="E130" s="3"/>
      <c r="F130" s="3"/>
      <c r="G130" s="3"/>
      <c r="H130" s="3"/>
      <c r="I130" s="3"/>
      <c r="J130" s="3"/>
      <c r="K130" s="3"/>
      <c r="L130" s="3"/>
      <c r="M130" s="3"/>
      <c r="N130" s="61"/>
      <c r="O130" s="3"/>
      <c r="P130" s="61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61"/>
      <c r="C131" s="61"/>
      <c r="D131" s="61"/>
      <c r="E131" s="3"/>
      <c r="F131" s="3"/>
      <c r="G131" s="3"/>
      <c r="H131" s="3"/>
      <c r="I131" s="3"/>
      <c r="J131" s="3"/>
      <c r="K131" s="3"/>
      <c r="L131" s="3"/>
      <c r="M131" s="3"/>
      <c r="N131" s="61"/>
      <c r="O131" s="3"/>
      <c r="P131" s="61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61"/>
      <c r="C132" s="61"/>
      <c r="D132" s="61"/>
      <c r="E132" s="3"/>
      <c r="F132" s="3"/>
      <c r="G132" s="3"/>
      <c r="H132" s="3"/>
      <c r="I132" s="3"/>
      <c r="J132" s="3"/>
      <c r="K132" s="3"/>
      <c r="L132" s="3"/>
      <c r="M132" s="3"/>
      <c r="N132" s="61"/>
      <c r="O132" s="3"/>
      <c r="P132" s="61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61"/>
      <c r="C133" s="61"/>
      <c r="D133" s="61"/>
      <c r="E133" s="3"/>
      <c r="F133" s="3"/>
      <c r="G133" s="3"/>
      <c r="H133" s="3"/>
      <c r="I133" s="3"/>
      <c r="J133" s="3"/>
      <c r="K133" s="3"/>
      <c r="L133" s="3"/>
      <c r="M133" s="3"/>
      <c r="N133" s="61"/>
      <c r="O133" s="3"/>
      <c r="P133" s="61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61"/>
      <c r="C134" s="61"/>
      <c r="D134" s="61"/>
      <c r="E134" s="3"/>
      <c r="F134" s="3"/>
      <c r="G134" s="3"/>
      <c r="H134" s="3"/>
      <c r="I134" s="3"/>
      <c r="J134" s="3"/>
      <c r="K134" s="3"/>
      <c r="L134" s="3"/>
      <c r="M134" s="3"/>
      <c r="N134" s="61"/>
      <c r="O134" s="3"/>
      <c r="P134" s="61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61"/>
      <c r="C135" s="61"/>
      <c r="D135" s="61"/>
      <c r="E135" s="3"/>
      <c r="F135" s="3"/>
      <c r="G135" s="3"/>
      <c r="H135" s="3"/>
      <c r="I135" s="3"/>
      <c r="J135" s="3"/>
      <c r="K135" s="3"/>
      <c r="L135" s="3"/>
      <c r="M135" s="3"/>
      <c r="N135" s="61"/>
      <c r="O135" s="3"/>
      <c r="P135" s="61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61"/>
      <c r="C136" s="61"/>
      <c r="D136" s="61"/>
      <c r="E136" s="3"/>
      <c r="F136" s="3"/>
      <c r="G136" s="3"/>
      <c r="H136" s="3"/>
      <c r="I136" s="3"/>
      <c r="J136" s="3"/>
      <c r="K136" s="3"/>
      <c r="L136" s="3"/>
      <c r="M136" s="3"/>
      <c r="N136" s="61"/>
      <c r="O136" s="3"/>
      <c r="P136" s="61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61"/>
      <c r="C137" s="61"/>
      <c r="D137" s="61"/>
      <c r="E137" s="3"/>
      <c r="F137" s="3"/>
      <c r="G137" s="3"/>
      <c r="H137" s="3"/>
      <c r="I137" s="3"/>
      <c r="J137" s="3"/>
      <c r="K137" s="3"/>
      <c r="L137" s="3"/>
      <c r="M137" s="3"/>
      <c r="N137" s="61"/>
      <c r="O137" s="3"/>
      <c r="P137" s="61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61"/>
      <c r="C138" s="61"/>
      <c r="D138" s="61"/>
      <c r="E138" s="3"/>
      <c r="F138" s="3"/>
      <c r="G138" s="3"/>
      <c r="H138" s="3"/>
      <c r="I138" s="3"/>
      <c r="J138" s="3"/>
      <c r="K138" s="3"/>
      <c r="L138" s="3"/>
      <c r="M138" s="3"/>
      <c r="N138" s="61"/>
      <c r="O138" s="3"/>
      <c r="P138" s="61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61"/>
      <c r="C139" s="61"/>
      <c r="D139" s="61"/>
      <c r="E139" s="3"/>
      <c r="F139" s="3"/>
      <c r="G139" s="3"/>
      <c r="H139" s="3"/>
      <c r="I139" s="3"/>
      <c r="J139" s="3"/>
      <c r="K139" s="3"/>
      <c r="L139" s="3"/>
      <c r="M139" s="3"/>
      <c r="N139" s="61"/>
      <c r="O139" s="3"/>
      <c r="P139" s="61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61"/>
      <c r="C140" s="61"/>
      <c r="D140" s="61"/>
      <c r="E140" s="3"/>
      <c r="F140" s="3"/>
      <c r="G140" s="3"/>
      <c r="H140" s="3"/>
      <c r="I140" s="3"/>
      <c r="J140" s="3"/>
      <c r="K140" s="3"/>
      <c r="L140" s="3"/>
      <c r="M140" s="3"/>
      <c r="N140" s="61"/>
      <c r="O140" s="3"/>
      <c r="P140" s="61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61"/>
      <c r="C141" s="61"/>
      <c r="D141" s="61"/>
      <c r="E141" s="3"/>
      <c r="F141" s="3"/>
      <c r="G141" s="3"/>
      <c r="H141" s="3"/>
      <c r="I141" s="3"/>
      <c r="J141" s="3"/>
      <c r="K141" s="3"/>
      <c r="L141" s="3"/>
      <c r="M141" s="3"/>
      <c r="N141" s="61"/>
      <c r="O141" s="3"/>
      <c r="P141" s="61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61"/>
      <c r="C142" s="61"/>
      <c r="D142" s="61"/>
      <c r="E142" s="3"/>
      <c r="F142" s="3"/>
      <c r="G142" s="3"/>
      <c r="H142" s="3"/>
      <c r="I142" s="3"/>
      <c r="J142" s="3"/>
      <c r="K142" s="3"/>
      <c r="L142" s="3"/>
      <c r="M142" s="3"/>
      <c r="N142" s="61"/>
      <c r="O142" s="3"/>
      <c r="P142" s="61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61"/>
      <c r="C143" s="61"/>
      <c r="D143" s="61"/>
      <c r="E143" s="3"/>
      <c r="F143" s="3"/>
      <c r="G143" s="3"/>
      <c r="H143" s="3"/>
      <c r="I143" s="3"/>
      <c r="J143" s="3"/>
      <c r="K143" s="3"/>
      <c r="L143" s="3"/>
      <c r="M143" s="3"/>
      <c r="N143" s="61"/>
      <c r="O143" s="3"/>
      <c r="P143" s="61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61"/>
      <c r="C144" s="61"/>
      <c r="D144" s="61"/>
      <c r="E144" s="3"/>
      <c r="F144" s="3"/>
      <c r="G144" s="3"/>
      <c r="H144" s="3"/>
      <c r="I144" s="3"/>
      <c r="J144" s="3"/>
      <c r="K144" s="3"/>
      <c r="L144" s="3"/>
      <c r="M144" s="3"/>
      <c r="N144" s="61"/>
      <c r="O144" s="3"/>
      <c r="P144" s="61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61"/>
      <c r="C145" s="61"/>
      <c r="D145" s="61"/>
      <c r="E145" s="3"/>
      <c r="F145" s="3"/>
      <c r="G145" s="3"/>
      <c r="H145" s="3"/>
      <c r="I145" s="3"/>
      <c r="J145" s="3"/>
      <c r="K145" s="3"/>
      <c r="L145" s="3"/>
      <c r="M145" s="3"/>
      <c r="N145" s="61"/>
      <c r="O145" s="3"/>
      <c r="P145" s="61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61"/>
      <c r="C146" s="61"/>
      <c r="D146" s="61"/>
      <c r="E146" s="3"/>
      <c r="F146" s="3"/>
      <c r="G146" s="3"/>
      <c r="H146" s="3"/>
      <c r="I146" s="3"/>
      <c r="J146" s="3"/>
      <c r="K146" s="3"/>
      <c r="L146" s="3"/>
      <c r="M146" s="3"/>
      <c r="N146" s="61"/>
      <c r="O146" s="3"/>
      <c r="P146" s="61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61"/>
      <c r="C147" s="61"/>
      <c r="D147" s="61"/>
      <c r="E147" s="3"/>
      <c r="F147" s="3"/>
      <c r="G147" s="3"/>
      <c r="H147" s="3"/>
      <c r="I147" s="3"/>
      <c r="J147" s="3"/>
      <c r="K147" s="3"/>
      <c r="L147" s="3"/>
      <c r="M147" s="3"/>
      <c r="N147" s="61"/>
      <c r="O147" s="3"/>
      <c r="P147" s="61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61"/>
      <c r="C148" s="61"/>
      <c r="D148" s="61"/>
      <c r="E148" s="3"/>
      <c r="F148" s="3"/>
      <c r="G148" s="3"/>
      <c r="H148" s="3"/>
      <c r="I148" s="3"/>
      <c r="J148" s="3"/>
      <c r="K148" s="3"/>
      <c r="L148" s="3"/>
      <c r="M148" s="3"/>
      <c r="N148" s="61"/>
      <c r="O148" s="3"/>
      <c r="P148" s="61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61"/>
      <c r="C149" s="61"/>
      <c r="D149" s="61"/>
      <c r="E149" s="3"/>
      <c r="F149" s="3"/>
      <c r="G149" s="3"/>
      <c r="H149" s="3"/>
      <c r="I149" s="3"/>
      <c r="J149" s="3"/>
      <c r="K149" s="3"/>
      <c r="L149" s="3"/>
      <c r="M149" s="3"/>
      <c r="N149" s="61"/>
      <c r="O149" s="3"/>
      <c r="P149" s="61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61"/>
      <c r="C150" s="61"/>
      <c r="D150" s="61"/>
      <c r="E150" s="3"/>
      <c r="F150" s="3"/>
      <c r="G150" s="3"/>
      <c r="H150" s="3"/>
      <c r="I150" s="3"/>
      <c r="J150" s="3"/>
      <c r="K150" s="3"/>
      <c r="L150" s="3"/>
      <c r="M150" s="3"/>
      <c r="N150" s="61"/>
      <c r="O150" s="3"/>
      <c r="P150" s="61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61"/>
      <c r="C151" s="61"/>
      <c r="D151" s="61"/>
      <c r="E151" s="3"/>
      <c r="F151" s="3"/>
      <c r="G151" s="3"/>
      <c r="H151" s="3"/>
      <c r="I151" s="3"/>
      <c r="J151" s="3"/>
      <c r="K151" s="3"/>
      <c r="L151" s="3"/>
      <c r="M151" s="3"/>
      <c r="N151" s="61"/>
      <c r="O151" s="3"/>
      <c r="P151" s="61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61"/>
      <c r="C152" s="61"/>
      <c r="D152" s="61"/>
      <c r="E152" s="3"/>
      <c r="F152" s="3"/>
      <c r="G152" s="3"/>
      <c r="H152" s="3"/>
      <c r="I152" s="3"/>
      <c r="J152" s="3"/>
      <c r="K152" s="3"/>
      <c r="L152" s="3"/>
      <c r="M152" s="3"/>
      <c r="N152" s="61"/>
      <c r="O152" s="3"/>
      <c r="P152" s="61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61"/>
      <c r="C153" s="61"/>
      <c r="D153" s="61"/>
      <c r="E153" s="3"/>
      <c r="F153" s="3"/>
      <c r="G153" s="3"/>
      <c r="H153" s="3"/>
      <c r="I153" s="3"/>
      <c r="J153" s="3"/>
      <c r="K153" s="3"/>
      <c r="L153" s="3"/>
      <c r="M153" s="3"/>
      <c r="N153" s="61"/>
      <c r="O153" s="3"/>
      <c r="P153" s="61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61"/>
      <c r="C154" s="61"/>
      <c r="D154" s="61"/>
      <c r="E154" s="3"/>
      <c r="F154" s="3"/>
      <c r="G154" s="3"/>
      <c r="H154" s="3"/>
      <c r="I154" s="3"/>
      <c r="J154" s="3"/>
      <c r="K154" s="3"/>
      <c r="L154" s="3"/>
      <c r="M154" s="3"/>
      <c r="N154" s="61"/>
      <c r="O154" s="3"/>
      <c r="P154" s="61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61"/>
      <c r="C155" s="61"/>
      <c r="D155" s="61"/>
      <c r="E155" s="3"/>
      <c r="F155" s="3"/>
      <c r="G155" s="3"/>
      <c r="H155" s="3"/>
      <c r="I155" s="3"/>
      <c r="J155" s="3"/>
      <c r="K155" s="3"/>
      <c r="L155" s="3"/>
      <c r="M155" s="3"/>
      <c r="N155" s="61"/>
      <c r="O155" s="3"/>
      <c r="P155" s="61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61"/>
      <c r="C156" s="61"/>
      <c r="D156" s="61"/>
      <c r="E156" s="3"/>
      <c r="F156" s="3"/>
      <c r="G156" s="3"/>
      <c r="H156" s="3"/>
      <c r="I156" s="3"/>
      <c r="J156" s="3"/>
      <c r="K156" s="3"/>
      <c r="L156" s="3"/>
      <c r="M156" s="3"/>
      <c r="N156" s="61"/>
      <c r="O156" s="3"/>
      <c r="P156" s="61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61"/>
      <c r="C157" s="61"/>
      <c r="D157" s="61"/>
      <c r="E157" s="3"/>
      <c r="F157" s="3"/>
      <c r="G157" s="3"/>
      <c r="H157" s="3"/>
      <c r="I157" s="3"/>
      <c r="J157" s="3"/>
      <c r="K157" s="3"/>
      <c r="L157" s="3"/>
      <c r="M157" s="3"/>
      <c r="N157" s="61"/>
      <c r="O157" s="3"/>
      <c r="P157" s="61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61"/>
      <c r="C158" s="61"/>
      <c r="D158" s="61"/>
      <c r="E158" s="3"/>
      <c r="F158" s="3"/>
      <c r="G158" s="3"/>
      <c r="H158" s="3"/>
      <c r="I158" s="3"/>
      <c r="J158" s="3"/>
      <c r="K158" s="3"/>
      <c r="L158" s="3"/>
      <c r="M158" s="3"/>
      <c r="N158" s="61"/>
      <c r="O158" s="3"/>
      <c r="P158" s="61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61"/>
      <c r="C159" s="61"/>
      <c r="D159" s="61"/>
      <c r="E159" s="3"/>
      <c r="F159" s="3"/>
      <c r="G159" s="3"/>
      <c r="H159" s="3"/>
      <c r="I159" s="3"/>
      <c r="J159" s="3"/>
      <c r="K159" s="3"/>
      <c r="L159" s="3"/>
      <c r="M159" s="3"/>
      <c r="N159" s="61"/>
      <c r="O159" s="3"/>
      <c r="P159" s="61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61"/>
      <c r="C160" s="61"/>
      <c r="D160" s="61"/>
      <c r="E160" s="3"/>
      <c r="F160" s="3"/>
      <c r="G160" s="3"/>
      <c r="H160" s="3"/>
      <c r="I160" s="3"/>
      <c r="J160" s="3"/>
      <c r="K160" s="3"/>
      <c r="L160" s="3"/>
      <c r="M160" s="3"/>
      <c r="N160" s="61"/>
      <c r="O160" s="3"/>
      <c r="P160" s="61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61"/>
      <c r="C161" s="61"/>
      <c r="D161" s="61"/>
      <c r="E161" s="3"/>
      <c r="F161" s="3"/>
      <c r="G161" s="3"/>
      <c r="H161" s="3"/>
      <c r="I161" s="3"/>
      <c r="J161" s="3"/>
      <c r="K161" s="3"/>
      <c r="L161" s="3"/>
      <c r="M161" s="3"/>
      <c r="N161" s="61"/>
      <c r="O161" s="3"/>
      <c r="P161" s="61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61"/>
      <c r="C162" s="61"/>
      <c r="D162" s="61"/>
      <c r="E162" s="3"/>
      <c r="F162" s="3"/>
      <c r="G162" s="3"/>
      <c r="H162" s="3"/>
      <c r="I162" s="3"/>
      <c r="J162" s="3"/>
      <c r="K162" s="3"/>
      <c r="L162" s="3"/>
      <c r="M162" s="3"/>
      <c r="N162" s="61"/>
      <c r="O162" s="3"/>
      <c r="P162" s="61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61"/>
      <c r="C163" s="61"/>
      <c r="D163" s="61"/>
      <c r="E163" s="3"/>
      <c r="F163" s="3"/>
      <c r="G163" s="3"/>
      <c r="H163" s="3"/>
      <c r="I163" s="3"/>
      <c r="J163" s="3"/>
      <c r="K163" s="3"/>
      <c r="L163" s="3"/>
      <c r="M163" s="3"/>
      <c r="N163" s="61"/>
      <c r="O163" s="3"/>
      <c r="P163" s="61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61"/>
      <c r="C164" s="61"/>
      <c r="D164" s="61"/>
      <c r="E164" s="3"/>
      <c r="F164" s="3"/>
      <c r="G164" s="3"/>
      <c r="H164" s="3"/>
      <c r="I164" s="3"/>
      <c r="J164" s="3"/>
      <c r="K164" s="3"/>
      <c r="L164" s="3"/>
      <c r="M164" s="3"/>
      <c r="N164" s="61"/>
      <c r="O164" s="3"/>
      <c r="P164" s="61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61"/>
      <c r="C165" s="61"/>
      <c r="D165" s="61"/>
      <c r="E165" s="3"/>
      <c r="F165" s="3"/>
      <c r="G165" s="3"/>
      <c r="H165" s="3"/>
      <c r="I165" s="3"/>
      <c r="J165" s="3"/>
      <c r="K165" s="3"/>
      <c r="L165" s="3"/>
      <c r="M165" s="3"/>
      <c r="N165" s="61"/>
      <c r="O165" s="3"/>
      <c r="P165" s="61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61"/>
      <c r="C166" s="61"/>
      <c r="D166" s="61"/>
      <c r="E166" s="3"/>
      <c r="F166" s="3"/>
      <c r="G166" s="3"/>
      <c r="H166" s="3"/>
      <c r="I166" s="3"/>
      <c r="J166" s="3"/>
      <c r="K166" s="3"/>
      <c r="L166" s="3"/>
      <c r="M166" s="3"/>
      <c r="N166" s="61"/>
      <c r="O166" s="3"/>
      <c r="P166" s="61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61"/>
      <c r="C167" s="61"/>
      <c r="D167" s="61"/>
      <c r="E167" s="3"/>
      <c r="F167" s="3"/>
      <c r="G167" s="3"/>
      <c r="H167" s="3"/>
      <c r="I167" s="3"/>
      <c r="J167" s="3"/>
      <c r="K167" s="3"/>
      <c r="L167" s="3"/>
      <c r="M167" s="3"/>
      <c r="N167" s="61"/>
      <c r="O167" s="3"/>
      <c r="P167" s="61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61"/>
      <c r="C168" s="61"/>
      <c r="D168" s="61"/>
      <c r="E168" s="3"/>
      <c r="F168" s="3"/>
      <c r="G168" s="3"/>
      <c r="H168" s="3"/>
      <c r="I168" s="3"/>
      <c r="J168" s="3"/>
      <c r="K168" s="3"/>
      <c r="L168" s="3"/>
      <c r="M168" s="3"/>
      <c r="N168" s="61"/>
      <c r="O168" s="3"/>
      <c r="P168" s="61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61"/>
      <c r="C169" s="61"/>
      <c r="D169" s="61"/>
      <c r="E169" s="3"/>
      <c r="F169" s="3"/>
      <c r="G169" s="3"/>
      <c r="H169" s="3"/>
      <c r="I169" s="3"/>
      <c r="J169" s="3"/>
      <c r="K169" s="3"/>
      <c r="L169" s="3"/>
      <c r="M169" s="3"/>
      <c r="N169" s="61"/>
      <c r="O169" s="3"/>
      <c r="P169" s="61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61"/>
      <c r="C170" s="61"/>
      <c r="D170" s="61"/>
      <c r="E170" s="3"/>
      <c r="F170" s="3"/>
      <c r="G170" s="3"/>
      <c r="H170" s="3"/>
      <c r="I170" s="3"/>
      <c r="J170" s="3"/>
      <c r="K170" s="3"/>
      <c r="L170" s="3"/>
      <c r="M170" s="3"/>
      <c r="N170" s="61"/>
      <c r="O170" s="3"/>
      <c r="P170" s="61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61"/>
      <c r="C171" s="61"/>
      <c r="D171" s="61"/>
      <c r="E171" s="3"/>
      <c r="F171" s="3"/>
      <c r="G171" s="3"/>
      <c r="H171" s="3"/>
      <c r="I171" s="3"/>
      <c r="J171" s="3"/>
      <c r="K171" s="3"/>
      <c r="L171" s="3"/>
      <c r="M171" s="3"/>
      <c r="N171" s="61"/>
      <c r="O171" s="3"/>
      <c r="P171" s="61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61"/>
      <c r="C172" s="61"/>
      <c r="D172" s="61"/>
      <c r="E172" s="3"/>
      <c r="F172" s="3"/>
      <c r="G172" s="3"/>
      <c r="H172" s="3"/>
      <c r="I172" s="3"/>
      <c r="J172" s="3"/>
      <c r="K172" s="3"/>
      <c r="L172" s="3"/>
      <c r="M172" s="3"/>
      <c r="N172" s="61"/>
      <c r="O172" s="3"/>
      <c r="P172" s="61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61"/>
      <c r="C173" s="61"/>
      <c r="D173" s="61"/>
      <c r="E173" s="3"/>
      <c r="F173" s="3"/>
      <c r="G173" s="3"/>
      <c r="H173" s="3"/>
      <c r="I173" s="3"/>
      <c r="J173" s="3"/>
      <c r="K173" s="3"/>
      <c r="L173" s="3"/>
      <c r="M173" s="3"/>
      <c r="N173" s="61"/>
      <c r="O173" s="3"/>
      <c r="P173" s="61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61"/>
      <c r="C174" s="61"/>
      <c r="D174" s="61"/>
      <c r="E174" s="3"/>
      <c r="F174" s="3"/>
      <c r="G174" s="3"/>
      <c r="H174" s="3"/>
      <c r="I174" s="3"/>
      <c r="J174" s="3"/>
      <c r="K174" s="3"/>
      <c r="L174" s="3"/>
      <c r="M174" s="3"/>
      <c r="N174" s="61"/>
      <c r="O174" s="3"/>
      <c r="P174" s="61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61"/>
      <c r="C175" s="61"/>
      <c r="D175" s="61"/>
      <c r="E175" s="3"/>
      <c r="F175" s="3"/>
      <c r="G175" s="3"/>
      <c r="H175" s="3"/>
      <c r="I175" s="3"/>
      <c r="J175" s="3"/>
      <c r="K175" s="3"/>
      <c r="L175" s="3"/>
      <c r="M175" s="3"/>
      <c r="N175" s="61"/>
      <c r="O175" s="3"/>
      <c r="P175" s="61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61"/>
      <c r="C176" s="61"/>
      <c r="D176" s="61"/>
      <c r="E176" s="3"/>
      <c r="F176" s="3"/>
      <c r="G176" s="3"/>
      <c r="H176" s="3"/>
      <c r="I176" s="3"/>
      <c r="J176" s="3"/>
      <c r="K176" s="3"/>
      <c r="L176" s="3"/>
      <c r="M176" s="3"/>
      <c r="N176" s="61"/>
      <c r="O176" s="3"/>
      <c r="P176" s="61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61"/>
      <c r="C177" s="61"/>
      <c r="D177" s="61"/>
      <c r="E177" s="3"/>
      <c r="F177" s="3"/>
      <c r="G177" s="3"/>
      <c r="H177" s="3"/>
      <c r="I177" s="3"/>
      <c r="J177" s="3"/>
      <c r="K177" s="3"/>
      <c r="L177" s="3"/>
      <c r="M177" s="3"/>
      <c r="N177" s="61"/>
      <c r="O177" s="3"/>
      <c r="P177" s="61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61"/>
      <c r="C178" s="61"/>
      <c r="D178" s="61"/>
      <c r="E178" s="3"/>
      <c r="F178" s="3"/>
      <c r="G178" s="3"/>
      <c r="H178" s="3"/>
      <c r="I178" s="3"/>
      <c r="J178" s="3"/>
      <c r="K178" s="3"/>
      <c r="L178" s="3"/>
      <c r="M178" s="3"/>
      <c r="N178" s="61"/>
      <c r="O178" s="3"/>
      <c r="P178" s="61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61"/>
      <c r="C179" s="61"/>
      <c r="D179" s="61"/>
      <c r="E179" s="3"/>
      <c r="F179" s="3"/>
      <c r="G179" s="3"/>
      <c r="H179" s="3"/>
      <c r="I179" s="3"/>
      <c r="J179" s="3"/>
      <c r="K179" s="3"/>
      <c r="L179" s="3"/>
      <c r="M179" s="3"/>
      <c r="N179" s="61"/>
      <c r="O179" s="3"/>
      <c r="P179" s="61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61"/>
      <c r="C180" s="61"/>
      <c r="D180" s="61"/>
      <c r="E180" s="3"/>
      <c r="F180" s="3"/>
      <c r="G180" s="3"/>
      <c r="H180" s="3"/>
      <c r="I180" s="3"/>
      <c r="J180" s="3"/>
      <c r="K180" s="3"/>
      <c r="L180" s="3"/>
      <c r="M180" s="3"/>
      <c r="N180" s="61"/>
      <c r="O180" s="3"/>
      <c r="P180" s="61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61"/>
      <c r="C181" s="61"/>
      <c r="D181" s="61"/>
      <c r="E181" s="3"/>
      <c r="F181" s="3"/>
      <c r="G181" s="3"/>
      <c r="H181" s="3"/>
      <c r="I181" s="3"/>
      <c r="J181" s="3"/>
      <c r="K181" s="3"/>
      <c r="L181" s="3"/>
      <c r="M181" s="3"/>
      <c r="N181" s="61"/>
      <c r="O181" s="3"/>
      <c r="P181" s="61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61"/>
      <c r="C182" s="61"/>
      <c r="D182" s="61"/>
      <c r="E182" s="3"/>
      <c r="F182" s="3"/>
      <c r="G182" s="3"/>
      <c r="H182" s="3"/>
      <c r="I182" s="3"/>
      <c r="J182" s="3"/>
      <c r="K182" s="3"/>
      <c r="L182" s="3"/>
      <c r="M182" s="3"/>
      <c r="N182" s="61"/>
      <c r="O182" s="3"/>
      <c r="P182" s="61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61"/>
      <c r="C183" s="61"/>
      <c r="D183" s="61"/>
      <c r="E183" s="3"/>
      <c r="F183" s="3"/>
      <c r="G183" s="3"/>
      <c r="H183" s="3"/>
      <c r="I183" s="3"/>
      <c r="J183" s="3"/>
      <c r="K183" s="3"/>
      <c r="L183" s="3"/>
      <c r="M183" s="3"/>
      <c r="N183" s="61"/>
      <c r="O183" s="3"/>
      <c r="P183" s="61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61"/>
      <c r="C184" s="61"/>
      <c r="D184" s="61"/>
      <c r="E184" s="3"/>
      <c r="F184" s="3"/>
      <c r="G184" s="3"/>
      <c r="H184" s="3"/>
      <c r="I184" s="3"/>
      <c r="J184" s="3"/>
      <c r="K184" s="3"/>
      <c r="L184" s="3"/>
      <c r="M184" s="3"/>
      <c r="N184" s="61"/>
      <c r="O184" s="3"/>
      <c r="P184" s="61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61"/>
      <c r="C185" s="61"/>
      <c r="D185" s="61"/>
      <c r="E185" s="3"/>
      <c r="F185" s="3"/>
      <c r="G185" s="3"/>
      <c r="H185" s="3"/>
      <c r="I185" s="3"/>
      <c r="J185" s="3"/>
      <c r="K185" s="3"/>
      <c r="L185" s="3"/>
      <c r="M185" s="3"/>
      <c r="N185" s="61"/>
      <c r="O185" s="3"/>
      <c r="P185" s="61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61"/>
      <c r="C186" s="61"/>
      <c r="D186" s="61"/>
      <c r="E186" s="3"/>
      <c r="F186" s="3"/>
      <c r="G186" s="3"/>
      <c r="H186" s="3"/>
      <c r="I186" s="3"/>
      <c r="J186" s="3"/>
      <c r="K186" s="3"/>
      <c r="L186" s="3"/>
      <c r="M186" s="3"/>
      <c r="N186" s="61"/>
      <c r="O186" s="3"/>
      <c r="P186" s="61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61"/>
      <c r="C187" s="61"/>
      <c r="D187" s="61"/>
      <c r="E187" s="3"/>
      <c r="F187" s="3"/>
      <c r="G187" s="3"/>
      <c r="H187" s="3"/>
      <c r="I187" s="3"/>
      <c r="J187" s="3"/>
      <c r="K187" s="3"/>
      <c r="L187" s="3"/>
      <c r="M187" s="3"/>
      <c r="N187" s="61"/>
      <c r="O187" s="3"/>
      <c r="P187" s="61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61"/>
      <c r="C188" s="61"/>
      <c r="D188" s="61"/>
      <c r="E188" s="3"/>
      <c r="F188" s="3"/>
      <c r="G188" s="3"/>
      <c r="H188" s="3"/>
      <c r="I188" s="3"/>
      <c r="J188" s="3"/>
      <c r="K188" s="3"/>
      <c r="L188" s="3"/>
      <c r="M188" s="3"/>
      <c r="N188" s="61"/>
      <c r="O188" s="3"/>
      <c r="P188" s="61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61"/>
      <c r="C189" s="61"/>
      <c r="D189" s="61"/>
      <c r="E189" s="3"/>
      <c r="F189" s="3"/>
      <c r="G189" s="3"/>
      <c r="H189" s="3"/>
      <c r="I189" s="3"/>
      <c r="J189" s="3"/>
      <c r="K189" s="3"/>
      <c r="L189" s="3"/>
      <c r="M189" s="3"/>
      <c r="N189" s="61"/>
      <c r="O189" s="3"/>
      <c r="P189" s="61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61"/>
      <c r="C190" s="61"/>
      <c r="D190" s="61"/>
      <c r="E190" s="3"/>
      <c r="F190" s="3"/>
      <c r="G190" s="3"/>
      <c r="H190" s="3"/>
      <c r="I190" s="3"/>
      <c r="J190" s="3"/>
      <c r="K190" s="3"/>
      <c r="L190" s="3"/>
      <c r="M190" s="3"/>
      <c r="N190" s="61"/>
      <c r="O190" s="3"/>
      <c r="P190" s="61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61"/>
      <c r="C191" s="61"/>
      <c r="D191" s="61"/>
      <c r="E191" s="3"/>
      <c r="F191" s="3"/>
      <c r="G191" s="3"/>
      <c r="H191" s="3"/>
      <c r="I191" s="3"/>
      <c r="J191" s="3"/>
      <c r="K191" s="3"/>
      <c r="L191" s="3"/>
      <c r="M191" s="3"/>
      <c r="N191" s="61"/>
      <c r="O191" s="3"/>
      <c r="P191" s="61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61"/>
      <c r="C192" s="61"/>
      <c r="D192" s="61"/>
      <c r="E192" s="3"/>
      <c r="F192" s="3"/>
      <c r="G192" s="3"/>
      <c r="H192" s="3"/>
      <c r="I192" s="3"/>
      <c r="J192" s="3"/>
      <c r="K192" s="3"/>
      <c r="L192" s="3"/>
      <c r="M192" s="3"/>
      <c r="N192" s="61"/>
      <c r="O192" s="3"/>
      <c r="P192" s="61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61"/>
      <c r="C193" s="61"/>
      <c r="D193" s="61"/>
      <c r="E193" s="3"/>
      <c r="F193" s="3"/>
      <c r="G193" s="3"/>
      <c r="H193" s="3"/>
      <c r="I193" s="3"/>
      <c r="J193" s="3"/>
      <c r="K193" s="3"/>
      <c r="L193" s="3"/>
      <c r="M193" s="3"/>
      <c r="N193" s="61"/>
      <c r="O193" s="3"/>
      <c r="P193" s="61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61"/>
      <c r="C194" s="61"/>
      <c r="D194" s="61"/>
      <c r="E194" s="3"/>
      <c r="F194" s="3"/>
      <c r="G194" s="3"/>
      <c r="H194" s="3"/>
      <c r="I194" s="3"/>
      <c r="J194" s="3"/>
      <c r="K194" s="3"/>
      <c r="L194" s="3"/>
      <c r="M194" s="3"/>
      <c r="N194" s="61"/>
      <c r="O194" s="3"/>
      <c r="P194" s="61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61"/>
      <c r="C195" s="61"/>
      <c r="D195" s="61"/>
      <c r="E195" s="3"/>
      <c r="F195" s="3"/>
      <c r="G195" s="3"/>
      <c r="H195" s="3"/>
      <c r="I195" s="3"/>
      <c r="J195" s="3"/>
      <c r="K195" s="3"/>
      <c r="L195" s="3"/>
      <c r="M195" s="3"/>
      <c r="N195" s="61"/>
      <c r="O195" s="3"/>
      <c r="P195" s="61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61"/>
      <c r="C196" s="61"/>
      <c r="D196" s="61"/>
      <c r="E196" s="3"/>
      <c r="F196" s="3"/>
      <c r="G196" s="3"/>
      <c r="H196" s="3"/>
      <c r="I196" s="3"/>
      <c r="J196" s="3"/>
      <c r="K196" s="3"/>
      <c r="L196" s="3"/>
      <c r="M196" s="3"/>
      <c r="N196" s="61"/>
      <c r="O196" s="3"/>
      <c r="P196" s="61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61"/>
      <c r="C197" s="61"/>
      <c r="D197" s="61"/>
      <c r="E197" s="3"/>
      <c r="F197" s="3"/>
      <c r="G197" s="3"/>
      <c r="H197" s="3"/>
      <c r="I197" s="3"/>
      <c r="J197" s="3"/>
      <c r="K197" s="3"/>
      <c r="L197" s="3"/>
      <c r="M197" s="3"/>
      <c r="N197" s="61"/>
      <c r="O197" s="3"/>
      <c r="P197" s="61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61"/>
      <c r="C198" s="61"/>
      <c r="D198" s="61"/>
      <c r="E198" s="3"/>
      <c r="F198" s="3"/>
      <c r="G198" s="3"/>
      <c r="H198" s="3"/>
      <c r="I198" s="3"/>
      <c r="J198" s="3"/>
      <c r="K198" s="3"/>
      <c r="L198" s="3"/>
      <c r="M198" s="3"/>
      <c r="N198" s="61"/>
      <c r="O198" s="3"/>
      <c r="P198" s="61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61"/>
      <c r="C199" s="61"/>
      <c r="D199" s="61"/>
      <c r="E199" s="3"/>
      <c r="F199" s="3"/>
      <c r="G199" s="3"/>
      <c r="H199" s="3"/>
      <c r="I199" s="3"/>
      <c r="J199" s="3"/>
      <c r="K199" s="3"/>
      <c r="L199" s="3"/>
      <c r="M199" s="3"/>
      <c r="N199" s="61"/>
      <c r="O199" s="3"/>
      <c r="P199" s="61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61"/>
      <c r="C200" s="61"/>
      <c r="D200" s="61"/>
      <c r="E200" s="3"/>
      <c r="F200" s="3"/>
      <c r="G200" s="3"/>
      <c r="H200" s="3"/>
      <c r="I200" s="3"/>
      <c r="J200" s="3"/>
      <c r="K200" s="3"/>
      <c r="L200" s="3"/>
      <c r="M200" s="3"/>
      <c r="N200" s="61"/>
      <c r="O200" s="3"/>
      <c r="P200" s="61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61"/>
      <c r="C201" s="61"/>
      <c r="D201" s="61"/>
      <c r="E201" s="3"/>
      <c r="F201" s="3"/>
      <c r="G201" s="3"/>
      <c r="H201" s="3"/>
      <c r="I201" s="3"/>
      <c r="J201" s="3"/>
      <c r="K201" s="3"/>
      <c r="L201" s="3"/>
      <c r="M201" s="3"/>
      <c r="N201" s="61"/>
      <c r="O201" s="3"/>
      <c r="P201" s="61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61"/>
      <c r="C202" s="61"/>
      <c r="D202" s="61"/>
      <c r="E202" s="3"/>
      <c r="F202" s="3"/>
      <c r="G202" s="3"/>
      <c r="H202" s="3"/>
      <c r="I202" s="3"/>
      <c r="J202" s="3"/>
      <c r="K202" s="3"/>
      <c r="L202" s="3"/>
      <c r="M202" s="3"/>
      <c r="N202" s="61"/>
      <c r="O202" s="3"/>
      <c r="P202" s="61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61"/>
      <c r="C203" s="61"/>
      <c r="D203" s="61"/>
      <c r="E203" s="3"/>
      <c r="F203" s="3"/>
      <c r="G203" s="3"/>
      <c r="H203" s="3"/>
      <c r="I203" s="3"/>
      <c r="J203" s="3"/>
      <c r="K203" s="3"/>
      <c r="L203" s="3"/>
      <c r="M203" s="3"/>
      <c r="N203" s="61"/>
      <c r="O203" s="3"/>
      <c r="P203" s="61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61"/>
      <c r="C204" s="61"/>
      <c r="D204" s="61"/>
      <c r="E204" s="3"/>
      <c r="F204" s="3"/>
      <c r="G204" s="3"/>
      <c r="H204" s="3"/>
      <c r="I204" s="3"/>
      <c r="J204" s="3"/>
      <c r="K204" s="3"/>
      <c r="L204" s="3"/>
      <c r="M204" s="3"/>
      <c r="N204" s="61"/>
      <c r="O204" s="3"/>
      <c r="P204" s="61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61"/>
      <c r="C205" s="61"/>
      <c r="D205" s="61"/>
      <c r="E205" s="3"/>
      <c r="F205" s="3"/>
      <c r="G205" s="3"/>
      <c r="H205" s="3"/>
      <c r="I205" s="3"/>
      <c r="J205" s="3"/>
      <c r="K205" s="3"/>
      <c r="L205" s="3"/>
      <c r="M205" s="3"/>
      <c r="N205" s="61"/>
      <c r="O205" s="3"/>
      <c r="P205" s="61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61"/>
      <c r="C206" s="61"/>
      <c r="D206" s="61"/>
      <c r="E206" s="3"/>
      <c r="F206" s="3"/>
      <c r="G206" s="3"/>
      <c r="H206" s="3"/>
      <c r="I206" s="3"/>
      <c r="J206" s="3"/>
      <c r="K206" s="3"/>
      <c r="L206" s="3"/>
      <c r="M206" s="3"/>
      <c r="N206" s="61"/>
      <c r="O206" s="3"/>
      <c r="P206" s="61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61"/>
      <c r="C207" s="61"/>
      <c r="D207" s="61"/>
      <c r="E207" s="3"/>
      <c r="F207" s="3"/>
      <c r="G207" s="3"/>
      <c r="H207" s="3"/>
      <c r="I207" s="3"/>
      <c r="J207" s="3"/>
      <c r="K207" s="3"/>
      <c r="L207" s="3"/>
      <c r="M207" s="3"/>
      <c r="N207" s="61"/>
      <c r="O207" s="3"/>
      <c r="P207" s="61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61"/>
      <c r="C208" s="61"/>
      <c r="D208" s="61"/>
      <c r="E208" s="3"/>
      <c r="F208" s="3"/>
      <c r="G208" s="3"/>
      <c r="H208" s="3"/>
      <c r="I208" s="3"/>
      <c r="J208" s="3"/>
      <c r="K208" s="3"/>
      <c r="L208" s="3"/>
      <c r="M208" s="3"/>
      <c r="N208" s="61"/>
      <c r="O208" s="3"/>
      <c r="P208" s="61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61"/>
      <c r="C209" s="61"/>
      <c r="D209" s="61"/>
      <c r="E209" s="3"/>
      <c r="F209" s="3"/>
      <c r="G209" s="3"/>
      <c r="H209" s="3"/>
      <c r="I209" s="3"/>
      <c r="J209" s="3"/>
      <c r="K209" s="3"/>
      <c r="L209" s="3"/>
      <c r="M209" s="3"/>
      <c r="N209" s="61"/>
      <c r="O209" s="3"/>
      <c r="P209" s="61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61"/>
      <c r="C210" s="61"/>
      <c r="D210" s="61"/>
      <c r="E210" s="3"/>
      <c r="F210" s="3"/>
      <c r="G210" s="3"/>
      <c r="H210" s="3"/>
      <c r="I210" s="3"/>
      <c r="J210" s="3"/>
      <c r="K210" s="3"/>
      <c r="L210" s="3"/>
      <c r="M210" s="3"/>
      <c r="N210" s="61"/>
      <c r="O210" s="3"/>
      <c r="P210" s="61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61"/>
      <c r="C211" s="61"/>
      <c r="D211" s="61"/>
      <c r="E211" s="3"/>
      <c r="F211" s="3"/>
      <c r="G211" s="3"/>
      <c r="H211" s="3"/>
      <c r="I211" s="3"/>
      <c r="J211" s="3"/>
      <c r="K211" s="3"/>
      <c r="L211" s="3"/>
      <c r="M211" s="3"/>
      <c r="N211" s="61"/>
      <c r="O211" s="3"/>
      <c r="P211" s="61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61"/>
      <c r="C212" s="61"/>
      <c r="D212" s="61"/>
      <c r="E212" s="3"/>
      <c r="F212" s="3"/>
      <c r="G212" s="3"/>
      <c r="H212" s="3"/>
      <c r="I212" s="3"/>
      <c r="J212" s="3"/>
      <c r="K212" s="3"/>
      <c r="L212" s="3"/>
      <c r="M212" s="3"/>
      <c r="N212" s="61"/>
      <c r="O212" s="3"/>
      <c r="P212" s="61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61"/>
      <c r="C213" s="61"/>
      <c r="D213" s="61"/>
      <c r="E213" s="3"/>
      <c r="F213" s="3"/>
      <c r="G213" s="3"/>
      <c r="H213" s="3"/>
      <c r="I213" s="3"/>
      <c r="J213" s="3"/>
      <c r="K213" s="3"/>
      <c r="L213" s="3"/>
      <c r="M213" s="3"/>
      <c r="N213" s="61"/>
      <c r="O213" s="3"/>
      <c r="P213" s="61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61"/>
      <c r="C214" s="61"/>
      <c r="D214" s="61"/>
      <c r="E214" s="3"/>
      <c r="F214" s="3"/>
      <c r="G214" s="3"/>
      <c r="H214" s="3"/>
      <c r="I214" s="3"/>
      <c r="J214" s="3"/>
      <c r="K214" s="3"/>
      <c r="L214" s="3"/>
      <c r="M214" s="3"/>
      <c r="N214" s="61"/>
      <c r="O214" s="3"/>
      <c r="P214" s="61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61"/>
      <c r="C215" s="61"/>
      <c r="D215" s="61"/>
      <c r="E215" s="3"/>
      <c r="F215" s="3"/>
      <c r="G215" s="3"/>
      <c r="H215" s="3"/>
      <c r="I215" s="3"/>
      <c r="J215" s="3"/>
      <c r="K215" s="3"/>
      <c r="L215" s="3"/>
      <c r="M215" s="3"/>
      <c r="N215" s="61"/>
      <c r="O215" s="3"/>
      <c r="P215" s="61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61"/>
      <c r="C216" s="61"/>
      <c r="D216" s="61"/>
      <c r="E216" s="3"/>
      <c r="F216" s="3"/>
      <c r="G216" s="3"/>
      <c r="H216" s="3"/>
      <c r="I216" s="3"/>
      <c r="J216" s="3"/>
      <c r="K216" s="3"/>
      <c r="L216" s="3"/>
      <c r="M216" s="3"/>
      <c r="N216" s="61"/>
      <c r="O216" s="3"/>
      <c r="P216" s="61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61"/>
      <c r="C217" s="61"/>
      <c r="D217" s="61"/>
      <c r="E217" s="3"/>
      <c r="F217" s="3"/>
      <c r="G217" s="3"/>
      <c r="H217" s="3"/>
      <c r="I217" s="3"/>
      <c r="J217" s="3"/>
      <c r="K217" s="3"/>
      <c r="L217" s="3"/>
      <c r="M217" s="3"/>
      <c r="N217" s="61"/>
      <c r="O217" s="3"/>
      <c r="P217" s="61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61"/>
      <c r="C218" s="61"/>
      <c r="D218" s="61"/>
      <c r="E218" s="3"/>
      <c r="F218" s="3"/>
      <c r="G218" s="3"/>
      <c r="H218" s="3"/>
      <c r="I218" s="3"/>
      <c r="J218" s="3"/>
      <c r="K218" s="3"/>
      <c r="L218" s="3"/>
      <c r="M218" s="3"/>
      <c r="N218" s="61"/>
      <c r="O218" s="3"/>
      <c r="P218" s="61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61"/>
      <c r="C219" s="61"/>
      <c r="D219" s="61"/>
      <c r="E219" s="3"/>
      <c r="F219" s="3"/>
      <c r="G219" s="3"/>
      <c r="H219" s="3"/>
      <c r="I219" s="3"/>
      <c r="J219" s="3"/>
      <c r="K219" s="3"/>
      <c r="L219" s="3"/>
      <c r="M219" s="3"/>
      <c r="N219" s="61"/>
      <c r="O219" s="3"/>
      <c r="P219" s="61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61"/>
      <c r="C220" s="61"/>
      <c r="D220" s="61"/>
      <c r="E220" s="3"/>
      <c r="F220" s="3"/>
      <c r="G220" s="3"/>
      <c r="H220" s="3"/>
      <c r="I220" s="3"/>
      <c r="J220" s="3"/>
      <c r="K220" s="3"/>
      <c r="L220" s="3"/>
      <c r="M220" s="3"/>
      <c r="N220" s="61"/>
      <c r="O220" s="3"/>
      <c r="P220" s="61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61"/>
      <c r="C221" s="61"/>
      <c r="D221" s="61"/>
      <c r="E221" s="3"/>
      <c r="F221" s="3"/>
      <c r="G221" s="3"/>
      <c r="H221" s="3"/>
      <c r="I221" s="3"/>
      <c r="J221" s="3"/>
      <c r="K221" s="3"/>
      <c r="L221" s="3"/>
      <c r="M221" s="3"/>
      <c r="N221" s="61"/>
      <c r="O221" s="3"/>
      <c r="P221" s="61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61"/>
      <c r="C222" s="61"/>
      <c r="D222" s="61"/>
      <c r="E222" s="3"/>
      <c r="F222" s="3"/>
      <c r="G222" s="3"/>
      <c r="H222" s="3"/>
      <c r="I222" s="3"/>
      <c r="J222" s="3"/>
      <c r="K222" s="3"/>
      <c r="L222" s="3"/>
      <c r="M222" s="3"/>
      <c r="N222" s="61"/>
      <c r="O222" s="3"/>
      <c r="P222" s="61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61"/>
      <c r="C223" s="61"/>
      <c r="D223" s="61"/>
      <c r="E223" s="3"/>
      <c r="F223" s="3"/>
      <c r="G223" s="3"/>
      <c r="H223" s="3"/>
      <c r="I223" s="3"/>
      <c r="J223" s="3"/>
      <c r="K223" s="3"/>
      <c r="L223" s="3"/>
      <c r="M223" s="3"/>
      <c r="N223" s="61"/>
      <c r="O223" s="3"/>
      <c r="P223" s="61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61"/>
      <c r="C224" s="61"/>
      <c r="D224" s="61"/>
      <c r="E224" s="3"/>
      <c r="F224" s="3"/>
      <c r="G224" s="3"/>
      <c r="H224" s="3"/>
      <c r="I224" s="3"/>
      <c r="J224" s="3"/>
      <c r="K224" s="3"/>
      <c r="L224" s="3"/>
      <c r="M224" s="3"/>
      <c r="N224" s="61"/>
      <c r="O224" s="3"/>
      <c r="P224" s="61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61"/>
      <c r="C225" s="61"/>
      <c r="D225" s="61"/>
      <c r="E225" s="3"/>
      <c r="F225" s="3"/>
      <c r="G225" s="3"/>
      <c r="H225" s="3"/>
      <c r="I225" s="3"/>
      <c r="J225" s="3"/>
      <c r="K225" s="3"/>
      <c r="L225" s="3"/>
      <c r="M225" s="3"/>
      <c r="N225" s="61"/>
      <c r="O225" s="3"/>
      <c r="P225" s="61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61"/>
      <c r="C226" s="61"/>
      <c r="D226" s="61"/>
      <c r="E226" s="3"/>
      <c r="F226" s="3"/>
      <c r="G226" s="3"/>
      <c r="H226" s="3"/>
      <c r="I226" s="3"/>
      <c r="J226" s="3"/>
      <c r="K226" s="3"/>
      <c r="L226" s="3"/>
      <c r="M226" s="3"/>
      <c r="N226" s="61"/>
      <c r="O226" s="3"/>
      <c r="P226" s="61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61"/>
      <c r="C227" s="61"/>
      <c r="D227" s="61"/>
      <c r="E227" s="3"/>
      <c r="F227" s="3"/>
      <c r="G227" s="3"/>
      <c r="H227" s="3"/>
      <c r="I227" s="3"/>
      <c r="J227" s="3"/>
      <c r="K227" s="3"/>
      <c r="L227" s="3"/>
      <c r="M227" s="3"/>
      <c r="N227" s="61"/>
      <c r="O227" s="3"/>
      <c r="P227" s="61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61"/>
      <c r="C228" s="61"/>
      <c r="D228" s="61"/>
      <c r="E228" s="3"/>
      <c r="F228" s="3"/>
      <c r="G228" s="3"/>
      <c r="H228" s="3"/>
      <c r="I228" s="3"/>
      <c r="J228" s="3"/>
      <c r="K228" s="3"/>
      <c r="L228" s="3"/>
      <c r="M228" s="3"/>
      <c r="N228" s="61"/>
      <c r="O228" s="3"/>
      <c r="P228" s="61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61"/>
      <c r="C229" s="61"/>
      <c r="D229" s="61"/>
      <c r="E229" s="3"/>
      <c r="F229" s="3"/>
      <c r="G229" s="3"/>
      <c r="H229" s="3"/>
      <c r="I229" s="3"/>
      <c r="J229" s="3"/>
      <c r="K229" s="3"/>
      <c r="L229" s="3"/>
      <c r="M229" s="3"/>
      <c r="N229" s="61"/>
      <c r="O229" s="3"/>
      <c r="P229" s="61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61"/>
      <c r="C230" s="61"/>
      <c r="D230" s="61"/>
      <c r="E230" s="3"/>
      <c r="F230" s="3"/>
      <c r="G230" s="3"/>
      <c r="H230" s="3"/>
      <c r="I230" s="3"/>
      <c r="J230" s="3"/>
      <c r="K230" s="3"/>
      <c r="L230" s="3"/>
      <c r="M230" s="3"/>
      <c r="N230" s="61"/>
      <c r="O230" s="3"/>
      <c r="P230" s="61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61"/>
      <c r="C231" s="61"/>
      <c r="D231" s="61"/>
      <c r="E231" s="3"/>
      <c r="F231" s="3"/>
      <c r="G231" s="3"/>
      <c r="H231" s="3"/>
      <c r="I231" s="3"/>
      <c r="J231" s="3"/>
      <c r="K231" s="3"/>
      <c r="L231" s="3"/>
      <c r="M231" s="3"/>
      <c r="N231" s="61"/>
      <c r="O231" s="3"/>
      <c r="P231" s="61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61"/>
      <c r="C232" s="61"/>
      <c r="D232" s="61"/>
      <c r="E232" s="3"/>
      <c r="F232" s="3"/>
      <c r="G232" s="3"/>
      <c r="H232" s="3"/>
      <c r="I232" s="3"/>
      <c r="J232" s="3"/>
      <c r="K232" s="3"/>
      <c r="L232" s="3"/>
      <c r="M232" s="3"/>
      <c r="N232" s="61"/>
      <c r="O232" s="3"/>
      <c r="P232" s="61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61"/>
      <c r="C233" s="61"/>
      <c r="D233" s="61"/>
      <c r="E233" s="3"/>
      <c r="F233" s="3"/>
      <c r="G233" s="3"/>
      <c r="H233" s="3"/>
      <c r="I233" s="3"/>
      <c r="J233" s="3"/>
      <c r="K233" s="3"/>
      <c r="L233" s="3"/>
      <c r="M233" s="3"/>
      <c r="N233" s="61"/>
      <c r="O233" s="3"/>
      <c r="P233" s="61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61"/>
      <c r="C234" s="61"/>
      <c r="D234" s="61"/>
      <c r="E234" s="3"/>
      <c r="F234" s="3"/>
      <c r="G234" s="3"/>
      <c r="H234" s="3"/>
      <c r="I234" s="3"/>
      <c r="J234" s="3"/>
      <c r="K234" s="3"/>
      <c r="L234" s="3"/>
      <c r="M234" s="3"/>
      <c r="N234" s="61"/>
      <c r="O234" s="3"/>
      <c r="P234" s="61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61"/>
      <c r="C235" s="61"/>
      <c r="D235" s="61"/>
      <c r="E235" s="3"/>
      <c r="F235" s="3"/>
      <c r="G235" s="3"/>
      <c r="H235" s="3"/>
      <c r="I235" s="3"/>
      <c r="J235" s="3"/>
      <c r="K235" s="3"/>
      <c r="L235" s="3"/>
      <c r="M235" s="3"/>
      <c r="N235" s="61"/>
      <c r="O235" s="3"/>
      <c r="P235" s="61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61"/>
      <c r="C236" s="61"/>
      <c r="D236" s="61"/>
      <c r="E236" s="3"/>
      <c r="F236" s="3"/>
      <c r="G236" s="3"/>
      <c r="H236" s="3"/>
      <c r="I236" s="3"/>
      <c r="J236" s="3"/>
      <c r="K236" s="3"/>
      <c r="L236" s="3"/>
      <c r="M236" s="3"/>
      <c r="N236" s="61"/>
      <c r="O236" s="3"/>
      <c r="P236" s="61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61"/>
      <c r="C237" s="61"/>
      <c r="D237" s="61"/>
      <c r="E237" s="3"/>
      <c r="F237" s="3"/>
      <c r="G237" s="3"/>
      <c r="H237" s="3"/>
      <c r="I237" s="3"/>
      <c r="J237" s="3"/>
      <c r="K237" s="3"/>
      <c r="L237" s="3"/>
      <c r="M237" s="3"/>
      <c r="N237" s="61"/>
      <c r="O237" s="3"/>
      <c r="P237" s="61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61"/>
      <c r="C238" s="61"/>
      <c r="D238" s="61"/>
      <c r="E238" s="3"/>
      <c r="F238" s="3"/>
      <c r="G238" s="3"/>
      <c r="H238" s="3"/>
      <c r="I238" s="3"/>
      <c r="J238" s="3"/>
      <c r="K238" s="3"/>
      <c r="L238" s="3"/>
      <c r="M238" s="3"/>
      <c r="N238" s="61"/>
      <c r="O238" s="3"/>
      <c r="P238" s="61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61"/>
      <c r="C239" s="61"/>
      <c r="D239" s="61"/>
      <c r="E239" s="3"/>
      <c r="F239" s="3"/>
      <c r="G239" s="3"/>
      <c r="H239" s="3"/>
      <c r="I239" s="3"/>
      <c r="J239" s="3"/>
      <c r="K239" s="3"/>
      <c r="L239" s="3"/>
      <c r="M239" s="3"/>
      <c r="N239" s="61"/>
      <c r="O239" s="3"/>
      <c r="P239" s="61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61"/>
      <c r="C240" s="61"/>
      <c r="D240" s="61"/>
      <c r="E240" s="3"/>
      <c r="F240" s="3"/>
      <c r="G240" s="3"/>
      <c r="H240" s="3"/>
      <c r="I240" s="3"/>
      <c r="J240" s="3"/>
      <c r="K240" s="3"/>
      <c r="L240" s="3"/>
      <c r="M240" s="3"/>
      <c r="N240" s="61"/>
      <c r="O240" s="3"/>
      <c r="P240" s="61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61"/>
      <c r="C241" s="61"/>
      <c r="D241" s="61"/>
      <c r="E241" s="3"/>
      <c r="F241" s="3"/>
      <c r="G241" s="3"/>
      <c r="H241" s="3"/>
      <c r="I241" s="3"/>
      <c r="J241" s="3"/>
      <c r="K241" s="3"/>
      <c r="L241" s="3"/>
      <c r="M241" s="3"/>
      <c r="N241" s="61"/>
      <c r="O241" s="3"/>
      <c r="P241" s="61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61"/>
      <c r="C242" s="61"/>
      <c r="D242" s="61"/>
      <c r="E242" s="3"/>
      <c r="F242" s="3"/>
      <c r="G242" s="3"/>
      <c r="H242" s="3"/>
      <c r="I242" s="3"/>
      <c r="J242" s="3"/>
      <c r="K242" s="3"/>
      <c r="L242" s="3"/>
      <c r="M242" s="3"/>
      <c r="N242" s="61"/>
      <c r="O242" s="3"/>
      <c r="P242" s="61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61"/>
      <c r="C243" s="61"/>
      <c r="D243" s="61"/>
      <c r="E243" s="3"/>
      <c r="F243" s="3"/>
      <c r="G243" s="3"/>
      <c r="H243" s="3"/>
      <c r="I243" s="3"/>
      <c r="J243" s="3"/>
      <c r="K243" s="3"/>
      <c r="L243" s="3"/>
      <c r="M243" s="3"/>
      <c r="N243" s="61"/>
      <c r="O243" s="3"/>
      <c r="P243" s="61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61"/>
      <c r="C244" s="61"/>
      <c r="D244" s="61"/>
      <c r="E244" s="3"/>
      <c r="F244" s="3"/>
      <c r="G244" s="3"/>
      <c r="H244" s="3"/>
      <c r="I244" s="3"/>
      <c r="J244" s="3"/>
      <c r="K244" s="3"/>
      <c r="L244" s="3"/>
      <c r="M244" s="3"/>
      <c r="N244" s="61"/>
      <c r="O244" s="3"/>
      <c r="P244" s="61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61"/>
      <c r="C245" s="61"/>
      <c r="D245" s="61"/>
      <c r="E245" s="3"/>
      <c r="F245" s="3"/>
      <c r="G245" s="3"/>
      <c r="H245" s="3"/>
      <c r="I245" s="3"/>
      <c r="J245" s="3"/>
      <c r="K245" s="3"/>
      <c r="L245" s="3"/>
      <c r="M245" s="3"/>
      <c r="N245" s="61"/>
      <c r="O245" s="3"/>
      <c r="P245" s="61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61"/>
      <c r="C246" s="61"/>
      <c r="D246" s="61"/>
      <c r="E246" s="3"/>
      <c r="F246" s="3"/>
      <c r="G246" s="3"/>
      <c r="H246" s="3"/>
      <c r="I246" s="3"/>
      <c r="J246" s="3"/>
      <c r="K246" s="3"/>
      <c r="L246" s="3"/>
      <c r="M246" s="3"/>
      <c r="N246" s="61"/>
      <c r="O246" s="3"/>
      <c r="P246" s="61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61"/>
      <c r="C247" s="61"/>
      <c r="D247" s="61"/>
      <c r="E247" s="3"/>
      <c r="F247" s="3"/>
      <c r="G247" s="3"/>
      <c r="H247" s="3"/>
      <c r="I247" s="3"/>
      <c r="J247" s="3"/>
      <c r="K247" s="3"/>
      <c r="L247" s="3"/>
      <c r="M247" s="3"/>
      <c r="N247" s="61"/>
      <c r="O247" s="3"/>
      <c r="P247" s="61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61"/>
      <c r="C248" s="61"/>
      <c r="D248" s="61"/>
      <c r="E248" s="3"/>
      <c r="F248" s="3"/>
      <c r="G248" s="3"/>
      <c r="H248" s="3"/>
      <c r="I248" s="3"/>
      <c r="J248" s="3"/>
      <c r="K248" s="3"/>
      <c r="L248" s="3"/>
      <c r="M248" s="3"/>
      <c r="N248" s="61"/>
      <c r="O248" s="3"/>
      <c r="P248" s="61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61"/>
      <c r="C249" s="61"/>
      <c r="D249" s="61"/>
      <c r="E249" s="3"/>
      <c r="F249" s="3"/>
      <c r="G249" s="3"/>
      <c r="H249" s="3"/>
      <c r="I249" s="3"/>
      <c r="J249" s="3"/>
      <c r="K249" s="3"/>
      <c r="L249" s="3"/>
      <c r="M249" s="3"/>
      <c r="N249" s="61"/>
      <c r="O249" s="3"/>
      <c r="P249" s="61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61"/>
      <c r="C250" s="61"/>
      <c r="D250" s="61"/>
      <c r="E250" s="3"/>
      <c r="F250" s="3"/>
      <c r="G250" s="3"/>
      <c r="H250" s="3"/>
      <c r="I250" s="3"/>
      <c r="J250" s="3"/>
      <c r="K250" s="3"/>
      <c r="L250" s="3"/>
      <c r="M250" s="3"/>
      <c r="N250" s="61"/>
      <c r="O250" s="3"/>
      <c r="P250" s="61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61"/>
      <c r="C251" s="61"/>
      <c r="D251" s="61"/>
      <c r="E251" s="3"/>
      <c r="F251" s="3"/>
      <c r="G251" s="3"/>
      <c r="H251" s="3"/>
      <c r="I251" s="3"/>
      <c r="J251" s="3"/>
      <c r="K251" s="3"/>
      <c r="L251" s="3"/>
      <c r="M251" s="3"/>
      <c r="N251" s="61"/>
      <c r="O251" s="3"/>
      <c r="P251" s="61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61"/>
      <c r="C252" s="61"/>
      <c r="D252" s="61"/>
      <c r="E252" s="3"/>
      <c r="F252" s="3"/>
      <c r="G252" s="3"/>
      <c r="H252" s="3"/>
      <c r="I252" s="3"/>
      <c r="J252" s="3"/>
      <c r="K252" s="3"/>
      <c r="L252" s="3"/>
      <c r="M252" s="3"/>
      <c r="N252" s="61"/>
      <c r="O252" s="3"/>
      <c r="P252" s="61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61"/>
      <c r="C253" s="61"/>
      <c r="D253" s="61"/>
      <c r="E253" s="3"/>
      <c r="F253" s="3"/>
      <c r="G253" s="3"/>
      <c r="H253" s="3"/>
      <c r="I253" s="3"/>
      <c r="J253" s="3"/>
      <c r="K253" s="3"/>
      <c r="L253" s="3"/>
      <c r="M253" s="3"/>
      <c r="N253" s="61"/>
      <c r="O253" s="3"/>
      <c r="P253" s="61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61"/>
      <c r="C254" s="61"/>
      <c r="D254" s="61"/>
      <c r="E254" s="3"/>
      <c r="F254" s="3"/>
      <c r="G254" s="3"/>
      <c r="H254" s="3"/>
      <c r="I254" s="3"/>
      <c r="J254" s="3"/>
      <c r="K254" s="3"/>
      <c r="L254" s="3"/>
      <c r="M254" s="3"/>
      <c r="N254" s="61"/>
      <c r="O254" s="3"/>
      <c r="P254" s="61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61"/>
      <c r="C255" s="61"/>
      <c r="D255" s="61"/>
      <c r="E255" s="3"/>
      <c r="F255" s="3"/>
      <c r="G255" s="3"/>
      <c r="H255" s="3"/>
      <c r="I255" s="3"/>
      <c r="J255" s="3"/>
      <c r="K255" s="3"/>
      <c r="L255" s="3"/>
      <c r="M255" s="3"/>
      <c r="N255" s="61"/>
      <c r="O255" s="3"/>
      <c r="P255" s="61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61"/>
      <c r="C256" s="61"/>
      <c r="D256" s="61"/>
      <c r="E256" s="3"/>
      <c r="F256" s="3"/>
      <c r="G256" s="3"/>
      <c r="H256" s="3"/>
      <c r="I256" s="3"/>
      <c r="J256" s="3"/>
      <c r="K256" s="3"/>
      <c r="L256" s="3"/>
      <c r="M256" s="3"/>
      <c r="N256" s="61"/>
      <c r="O256" s="3"/>
      <c r="P256" s="61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61"/>
      <c r="C257" s="61"/>
      <c r="D257" s="61"/>
      <c r="E257" s="3"/>
      <c r="F257" s="3"/>
      <c r="G257" s="3"/>
      <c r="H257" s="3"/>
      <c r="I257" s="3"/>
      <c r="J257" s="3"/>
      <c r="K257" s="3"/>
      <c r="L257" s="3"/>
      <c r="M257" s="3"/>
      <c r="N257" s="61"/>
      <c r="O257" s="3"/>
      <c r="P257" s="61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61"/>
      <c r="C258" s="61"/>
      <c r="D258" s="61"/>
      <c r="E258" s="3"/>
      <c r="F258" s="3"/>
      <c r="G258" s="3"/>
      <c r="H258" s="3"/>
      <c r="I258" s="3"/>
      <c r="J258" s="3"/>
      <c r="K258" s="3"/>
      <c r="L258" s="3"/>
      <c r="M258" s="3"/>
      <c r="N258" s="61"/>
      <c r="O258" s="3"/>
      <c r="P258" s="61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61"/>
      <c r="C259" s="61"/>
      <c r="D259" s="61"/>
      <c r="E259" s="3"/>
      <c r="F259" s="3"/>
      <c r="G259" s="3"/>
      <c r="H259" s="3"/>
      <c r="I259" s="3"/>
      <c r="J259" s="3"/>
      <c r="K259" s="3"/>
      <c r="L259" s="3"/>
      <c r="M259" s="3"/>
      <c r="N259" s="61"/>
      <c r="O259" s="3"/>
      <c r="P259" s="61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61"/>
      <c r="C260" s="61"/>
      <c r="D260" s="61"/>
      <c r="E260" s="3"/>
      <c r="F260" s="3"/>
      <c r="G260" s="3"/>
      <c r="H260" s="3"/>
      <c r="I260" s="3"/>
      <c r="J260" s="3"/>
      <c r="K260" s="3"/>
      <c r="L260" s="3"/>
      <c r="M260" s="3"/>
      <c r="N260" s="61"/>
      <c r="O260" s="3"/>
      <c r="P260" s="61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61"/>
      <c r="C261" s="61"/>
      <c r="D261" s="61"/>
      <c r="E261" s="3"/>
      <c r="F261" s="3"/>
      <c r="G261" s="3"/>
      <c r="H261" s="3"/>
      <c r="I261" s="3"/>
      <c r="J261" s="3"/>
      <c r="K261" s="3"/>
      <c r="L261" s="3"/>
      <c r="M261" s="3"/>
      <c r="N261" s="61"/>
      <c r="O261" s="3"/>
      <c r="P261" s="61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61"/>
      <c r="C262" s="61"/>
      <c r="D262" s="61"/>
      <c r="E262" s="3"/>
      <c r="F262" s="3"/>
      <c r="G262" s="3"/>
      <c r="H262" s="3"/>
      <c r="I262" s="3"/>
      <c r="J262" s="3"/>
      <c r="K262" s="3"/>
      <c r="L262" s="3"/>
      <c r="M262" s="3"/>
      <c r="N262" s="61"/>
      <c r="O262" s="3"/>
      <c r="P262" s="61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61"/>
      <c r="C263" s="61"/>
      <c r="D263" s="61"/>
      <c r="E263" s="3"/>
      <c r="F263" s="3"/>
      <c r="G263" s="3"/>
      <c r="H263" s="3"/>
      <c r="I263" s="3"/>
      <c r="J263" s="3"/>
      <c r="K263" s="3"/>
      <c r="L263" s="3"/>
      <c r="M263" s="3"/>
      <c r="N263" s="61"/>
      <c r="O263" s="3"/>
      <c r="P263" s="61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61"/>
      <c r="C264" s="61"/>
      <c r="D264" s="61"/>
      <c r="E264" s="3"/>
      <c r="F264" s="3"/>
      <c r="G264" s="3"/>
      <c r="H264" s="3"/>
      <c r="I264" s="3"/>
      <c r="J264" s="3"/>
      <c r="K264" s="3"/>
      <c r="L264" s="3"/>
      <c r="M264" s="3"/>
      <c r="N264" s="61"/>
      <c r="O264" s="3"/>
      <c r="P264" s="61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61"/>
      <c r="C265" s="61"/>
      <c r="D265" s="61"/>
      <c r="E265" s="3"/>
      <c r="F265" s="3"/>
      <c r="G265" s="3"/>
      <c r="H265" s="3"/>
      <c r="I265" s="3"/>
      <c r="J265" s="3"/>
      <c r="K265" s="3"/>
      <c r="L265" s="3"/>
      <c r="M265" s="3"/>
      <c r="N265" s="61"/>
      <c r="O265" s="3"/>
      <c r="P265" s="61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61"/>
      <c r="C266" s="61"/>
      <c r="D266" s="61"/>
      <c r="E266" s="3"/>
      <c r="F266" s="3"/>
      <c r="G266" s="3"/>
      <c r="H266" s="3"/>
      <c r="I266" s="3"/>
      <c r="J266" s="3"/>
      <c r="K266" s="3"/>
      <c r="L266" s="3"/>
      <c r="M266" s="3"/>
      <c r="N266" s="61"/>
      <c r="O266" s="3"/>
      <c r="P266" s="61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61"/>
      <c r="C267" s="61"/>
      <c r="D267" s="61"/>
      <c r="E267" s="3"/>
      <c r="F267" s="3"/>
      <c r="G267" s="3"/>
      <c r="H267" s="3"/>
      <c r="I267" s="3"/>
      <c r="J267" s="3"/>
      <c r="K267" s="3"/>
      <c r="L267" s="3"/>
      <c r="M267" s="3"/>
      <c r="N267" s="61"/>
      <c r="O267" s="3"/>
      <c r="P267" s="61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61"/>
      <c r="C268" s="61"/>
      <c r="D268" s="61"/>
      <c r="E268" s="3"/>
      <c r="F268" s="3"/>
      <c r="G268" s="3"/>
      <c r="H268" s="3"/>
      <c r="I268" s="3"/>
      <c r="J268" s="3"/>
      <c r="K268" s="3"/>
      <c r="L268" s="3"/>
      <c r="M268" s="3"/>
      <c r="N268" s="61"/>
      <c r="O268" s="3"/>
      <c r="P268" s="61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61"/>
      <c r="C269" s="61"/>
      <c r="D269" s="61"/>
      <c r="E269" s="3"/>
      <c r="F269" s="3"/>
      <c r="G269" s="3"/>
      <c r="H269" s="3"/>
      <c r="I269" s="3"/>
      <c r="J269" s="3"/>
      <c r="K269" s="3"/>
      <c r="L269" s="3"/>
      <c r="M269" s="3"/>
      <c r="N269" s="61"/>
      <c r="O269" s="3"/>
      <c r="P269" s="61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61"/>
      <c r="C270" s="61"/>
      <c r="D270" s="61"/>
      <c r="E270" s="3"/>
      <c r="F270" s="3"/>
      <c r="G270" s="3"/>
      <c r="H270" s="3"/>
      <c r="I270" s="3"/>
      <c r="J270" s="3"/>
      <c r="K270" s="3"/>
      <c r="L270" s="3"/>
      <c r="M270" s="3"/>
      <c r="N270" s="61"/>
      <c r="O270" s="3"/>
      <c r="P270" s="61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61"/>
      <c r="C271" s="61"/>
      <c r="D271" s="61"/>
      <c r="E271" s="3"/>
      <c r="F271" s="3"/>
      <c r="G271" s="3"/>
      <c r="H271" s="3"/>
      <c r="I271" s="3"/>
      <c r="J271" s="3"/>
      <c r="K271" s="3"/>
      <c r="L271" s="3"/>
      <c r="M271" s="3"/>
      <c r="N271" s="61"/>
      <c r="O271" s="3"/>
      <c r="P271" s="61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61"/>
      <c r="C272" s="61"/>
      <c r="D272" s="61"/>
      <c r="E272" s="3"/>
      <c r="F272" s="3"/>
      <c r="G272" s="3"/>
      <c r="H272" s="3"/>
      <c r="I272" s="3"/>
      <c r="J272" s="3"/>
      <c r="K272" s="3"/>
      <c r="L272" s="3"/>
      <c r="M272" s="3"/>
      <c r="N272" s="61"/>
      <c r="O272" s="3"/>
      <c r="P272" s="61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61"/>
      <c r="C273" s="61"/>
      <c r="D273" s="61"/>
      <c r="E273" s="3"/>
      <c r="F273" s="3"/>
      <c r="G273" s="3"/>
      <c r="H273" s="3"/>
      <c r="I273" s="3"/>
      <c r="J273" s="3"/>
      <c r="K273" s="3"/>
      <c r="L273" s="3"/>
      <c r="M273" s="3"/>
      <c r="N273" s="61"/>
      <c r="O273" s="3"/>
      <c r="P273" s="61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61"/>
      <c r="C274" s="61"/>
      <c r="D274" s="61"/>
      <c r="E274" s="3"/>
      <c r="F274" s="3"/>
      <c r="G274" s="3"/>
      <c r="H274" s="3"/>
      <c r="I274" s="3"/>
      <c r="J274" s="3"/>
      <c r="K274" s="3"/>
      <c r="L274" s="3"/>
      <c r="M274" s="3"/>
      <c r="N274" s="61"/>
      <c r="O274" s="3"/>
      <c r="P274" s="61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61"/>
      <c r="C275" s="61"/>
      <c r="D275" s="61"/>
      <c r="E275" s="3"/>
      <c r="F275" s="3"/>
      <c r="G275" s="3"/>
      <c r="H275" s="3"/>
      <c r="I275" s="3"/>
      <c r="J275" s="3"/>
      <c r="K275" s="3"/>
      <c r="L275" s="3"/>
      <c r="M275" s="3"/>
      <c r="N275" s="61"/>
      <c r="O275" s="3"/>
      <c r="P275" s="61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61"/>
      <c r="C276" s="61"/>
      <c r="D276" s="61"/>
      <c r="E276" s="3"/>
      <c r="F276" s="3"/>
      <c r="G276" s="3"/>
      <c r="H276" s="3"/>
      <c r="I276" s="3"/>
      <c r="J276" s="3"/>
      <c r="K276" s="3"/>
      <c r="L276" s="3"/>
      <c r="M276" s="3"/>
      <c r="N276" s="61"/>
      <c r="O276" s="3"/>
      <c r="P276" s="61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61"/>
      <c r="C277" s="61"/>
      <c r="D277" s="61"/>
      <c r="E277" s="3"/>
      <c r="F277" s="3"/>
      <c r="G277" s="3"/>
      <c r="H277" s="3"/>
      <c r="I277" s="3"/>
      <c r="J277" s="3"/>
      <c r="K277" s="3"/>
      <c r="L277" s="3"/>
      <c r="M277" s="3"/>
      <c r="N277" s="61"/>
      <c r="O277" s="3"/>
      <c r="P277" s="61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61"/>
      <c r="C278" s="61"/>
      <c r="D278" s="61"/>
      <c r="E278" s="3"/>
      <c r="F278" s="3"/>
      <c r="G278" s="3"/>
      <c r="H278" s="3"/>
      <c r="I278" s="3"/>
      <c r="J278" s="3"/>
      <c r="K278" s="3"/>
      <c r="L278" s="3"/>
      <c r="M278" s="3"/>
      <c r="N278" s="61"/>
      <c r="O278" s="3"/>
      <c r="P278" s="61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61"/>
      <c r="C279" s="61"/>
      <c r="D279" s="61"/>
      <c r="E279" s="3"/>
      <c r="F279" s="3"/>
      <c r="G279" s="3"/>
      <c r="H279" s="3"/>
      <c r="I279" s="3"/>
      <c r="J279" s="3"/>
      <c r="K279" s="3"/>
      <c r="L279" s="3"/>
      <c r="M279" s="3"/>
      <c r="N279" s="61"/>
      <c r="O279" s="3"/>
      <c r="P279" s="61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61"/>
      <c r="C280" s="61"/>
      <c r="D280" s="61"/>
      <c r="E280" s="3"/>
      <c r="F280" s="3"/>
      <c r="G280" s="3"/>
      <c r="H280" s="3"/>
      <c r="I280" s="3"/>
      <c r="J280" s="3"/>
      <c r="K280" s="3"/>
      <c r="L280" s="3"/>
      <c r="M280" s="3"/>
      <c r="N280" s="61"/>
      <c r="O280" s="3"/>
      <c r="P280" s="61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61"/>
      <c r="C281" s="61"/>
      <c r="D281" s="61"/>
      <c r="E281" s="3"/>
      <c r="F281" s="3"/>
      <c r="G281" s="3"/>
      <c r="H281" s="3"/>
      <c r="I281" s="3"/>
      <c r="J281" s="3"/>
      <c r="K281" s="3"/>
      <c r="L281" s="3"/>
      <c r="M281" s="3"/>
      <c r="N281" s="61"/>
      <c r="O281" s="3"/>
      <c r="P281" s="61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61"/>
      <c r="C282" s="61"/>
      <c r="D282" s="61"/>
      <c r="E282" s="3"/>
      <c r="F282" s="3"/>
      <c r="G282" s="3"/>
      <c r="H282" s="3"/>
      <c r="I282" s="3"/>
      <c r="J282" s="3"/>
      <c r="K282" s="3"/>
      <c r="L282" s="3"/>
      <c r="M282" s="3"/>
      <c r="N282" s="61"/>
      <c r="O282" s="3"/>
      <c r="P282" s="61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61"/>
      <c r="C283" s="61"/>
      <c r="D283" s="61"/>
      <c r="E283" s="3"/>
      <c r="F283" s="3"/>
      <c r="G283" s="3"/>
      <c r="H283" s="3"/>
      <c r="I283" s="3"/>
      <c r="J283" s="3"/>
      <c r="K283" s="3"/>
      <c r="L283" s="3"/>
      <c r="M283" s="3"/>
      <c r="N283" s="61"/>
      <c r="O283" s="3"/>
      <c r="P283" s="61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61"/>
      <c r="C284" s="61"/>
      <c r="D284" s="61"/>
      <c r="E284" s="3"/>
      <c r="F284" s="3"/>
      <c r="G284" s="3"/>
      <c r="H284" s="3"/>
      <c r="I284" s="3"/>
      <c r="J284" s="3"/>
      <c r="K284" s="3"/>
      <c r="L284" s="3"/>
      <c r="M284" s="3"/>
      <c r="N284" s="61"/>
      <c r="O284" s="3"/>
      <c r="P284" s="61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61"/>
      <c r="C285" s="61"/>
      <c r="D285" s="61"/>
      <c r="E285" s="3"/>
      <c r="F285" s="3"/>
      <c r="G285" s="3"/>
      <c r="H285" s="3"/>
      <c r="I285" s="3"/>
      <c r="J285" s="3"/>
      <c r="K285" s="3"/>
      <c r="L285" s="3"/>
      <c r="M285" s="3"/>
      <c r="N285" s="61"/>
      <c r="O285" s="3"/>
      <c r="P285" s="61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61"/>
      <c r="C286" s="61"/>
      <c r="D286" s="61"/>
      <c r="E286" s="3"/>
      <c r="F286" s="3"/>
      <c r="G286" s="3"/>
      <c r="H286" s="3"/>
      <c r="I286" s="3"/>
      <c r="J286" s="3"/>
      <c r="K286" s="3"/>
      <c r="L286" s="3"/>
      <c r="M286" s="3"/>
      <c r="N286" s="61"/>
      <c r="O286" s="3"/>
      <c r="P286" s="61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61"/>
      <c r="C287" s="61"/>
      <c r="D287" s="61"/>
      <c r="E287" s="3"/>
      <c r="F287" s="3"/>
      <c r="G287" s="3"/>
      <c r="H287" s="3"/>
      <c r="I287" s="3"/>
      <c r="J287" s="3"/>
      <c r="K287" s="3"/>
      <c r="L287" s="3"/>
      <c r="M287" s="3"/>
      <c r="N287" s="61"/>
      <c r="O287" s="3"/>
      <c r="P287" s="61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61"/>
      <c r="C288" s="61"/>
      <c r="D288" s="61"/>
      <c r="E288" s="3"/>
      <c r="F288" s="3"/>
      <c r="G288" s="3"/>
      <c r="H288" s="3"/>
      <c r="I288" s="3"/>
      <c r="J288" s="3"/>
      <c r="K288" s="3"/>
      <c r="L288" s="3"/>
      <c r="M288" s="3"/>
      <c r="N288" s="61"/>
      <c r="O288" s="3"/>
      <c r="P288" s="61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61"/>
      <c r="C289" s="61"/>
      <c r="D289" s="61"/>
      <c r="E289" s="3"/>
      <c r="F289" s="3"/>
      <c r="G289" s="3"/>
      <c r="H289" s="3"/>
      <c r="I289" s="3"/>
      <c r="J289" s="3"/>
      <c r="K289" s="3"/>
      <c r="L289" s="3"/>
      <c r="M289" s="3"/>
      <c r="N289" s="61"/>
      <c r="O289" s="3"/>
      <c r="P289" s="61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61"/>
      <c r="C290" s="61"/>
      <c r="D290" s="61"/>
      <c r="E290" s="3"/>
      <c r="F290" s="3"/>
      <c r="G290" s="3"/>
      <c r="H290" s="3"/>
      <c r="I290" s="3"/>
      <c r="J290" s="3"/>
      <c r="K290" s="3"/>
      <c r="L290" s="3"/>
      <c r="M290" s="3"/>
      <c r="N290" s="61"/>
      <c r="O290" s="3"/>
      <c r="P290" s="61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61"/>
      <c r="C291" s="61"/>
      <c r="D291" s="61"/>
      <c r="E291" s="3"/>
      <c r="F291" s="3"/>
      <c r="G291" s="3"/>
      <c r="H291" s="3"/>
      <c r="I291" s="3"/>
      <c r="J291" s="3"/>
      <c r="K291" s="3"/>
      <c r="L291" s="3"/>
      <c r="M291" s="3"/>
      <c r="N291" s="61"/>
      <c r="O291" s="3"/>
      <c r="P291" s="61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61"/>
      <c r="C292" s="61"/>
      <c r="D292" s="61"/>
      <c r="E292" s="3"/>
      <c r="F292" s="3"/>
      <c r="G292" s="3"/>
      <c r="H292" s="3"/>
      <c r="I292" s="3"/>
      <c r="J292" s="3"/>
      <c r="K292" s="3"/>
      <c r="L292" s="3"/>
      <c r="M292" s="3"/>
      <c r="N292" s="61"/>
      <c r="O292" s="3"/>
      <c r="P292" s="61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61"/>
      <c r="C293" s="61"/>
      <c r="D293" s="61"/>
      <c r="E293" s="3"/>
      <c r="F293" s="3"/>
      <c r="G293" s="3"/>
      <c r="H293" s="3"/>
      <c r="I293" s="3"/>
      <c r="J293" s="3"/>
      <c r="K293" s="3"/>
      <c r="L293" s="3"/>
      <c r="M293" s="3"/>
      <c r="N293" s="61"/>
      <c r="O293" s="3"/>
      <c r="P293" s="61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61"/>
      <c r="C294" s="61"/>
      <c r="D294" s="61"/>
      <c r="E294" s="3"/>
      <c r="F294" s="3"/>
      <c r="G294" s="3"/>
      <c r="H294" s="3"/>
      <c r="I294" s="3"/>
      <c r="J294" s="3"/>
      <c r="K294" s="3"/>
      <c r="L294" s="3"/>
      <c r="M294" s="3"/>
      <c r="N294" s="61"/>
      <c r="O294" s="3"/>
      <c r="P294" s="61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61"/>
      <c r="C295" s="61"/>
      <c r="D295" s="61"/>
      <c r="E295" s="3"/>
      <c r="F295" s="3"/>
      <c r="G295" s="3"/>
      <c r="H295" s="3"/>
      <c r="I295" s="3"/>
      <c r="J295" s="3"/>
      <c r="K295" s="3"/>
      <c r="L295" s="3"/>
      <c r="M295" s="3"/>
      <c r="N295" s="61"/>
      <c r="O295" s="3"/>
      <c r="P295" s="61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61"/>
      <c r="C296" s="61"/>
      <c r="D296" s="61"/>
      <c r="E296" s="3"/>
      <c r="F296" s="3"/>
      <c r="G296" s="3"/>
      <c r="H296" s="3"/>
      <c r="I296" s="3"/>
      <c r="J296" s="3"/>
      <c r="K296" s="3"/>
      <c r="L296" s="3"/>
      <c r="M296" s="3"/>
      <c r="N296" s="61"/>
      <c r="O296" s="3"/>
      <c r="P296" s="61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61"/>
      <c r="C297" s="61"/>
      <c r="D297" s="61"/>
      <c r="E297" s="3"/>
      <c r="F297" s="3"/>
      <c r="G297" s="3"/>
      <c r="H297" s="3"/>
      <c r="I297" s="3"/>
      <c r="J297" s="3"/>
      <c r="K297" s="3"/>
      <c r="L297" s="3"/>
      <c r="M297" s="3"/>
      <c r="N297" s="61"/>
      <c r="O297" s="3"/>
      <c r="P297" s="61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61"/>
      <c r="C298" s="61"/>
      <c r="D298" s="61"/>
      <c r="E298" s="3"/>
      <c r="F298" s="3"/>
      <c r="G298" s="3"/>
      <c r="H298" s="3"/>
      <c r="I298" s="3"/>
      <c r="J298" s="3"/>
      <c r="K298" s="3"/>
      <c r="L298" s="3"/>
      <c r="M298" s="3"/>
      <c r="N298" s="61"/>
      <c r="O298" s="3"/>
      <c r="P298" s="61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61"/>
      <c r="C299" s="61"/>
      <c r="D299" s="61"/>
      <c r="E299" s="3"/>
      <c r="F299" s="3"/>
      <c r="G299" s="3"/>
      <c r="H299" s="3"/>
      <c r="I299" s="3"/>
      <c r="J299" s="3"/>
      <c r="K299" s="3"/>
      <c r="L299" s="3"/>
      <c r="M299" s="3"/>
      <c r="N299" s="61"/>
      <c r="O299" s="3"/>
      <c r="P299" s="61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61"/>
      <c r="C300" s="61"/>
      <c r="D300" s="61"/>
      <c r="E300" s="3"/>
      <c r="F300" s="3"/>
      <c r="G300" s="3"/>
      <c r="H300" s="3"/>
      <c r="I300" s="3"/>
      <c r="J300" s="3"/>
      <c r="K300" s="3"/>
      <c r="L300" s="3"/>
      <c r="M300" s="3"/>
      <c r="N300" s="61"/>
      <c r="O300" s="3"/>
      <c r="P300" s="61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61"/>
      <c r="C301" s="61"/>
      <c r="D301" s="61"/>
      <c r="E301" s="3"/>
      <c r="F301" s="3"/>
      <c r="G301" s="3"/>
      <c r="H301" s="3"/>
      <c r="I301" s="3"/>
      <c r="J301" s="3"/>
      <c r="K301" s="3"/>
      <c r="L301" s="3"/>
      <c r="M301" s="3"/>
      <c r="N301" s="61"/>
      <c r="O301" s="3"/>
      <c r="P301" s="61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61"/>
      <c r="C302" s="61"/>
      <c r="D302" s="61"/>
      <c r="E302" s="3"/>
      <c r="F302" s="3"/>
      <c r="G302" s="3"/>
      <c r="H302" s="3"/>
      <c r="I302" s="3"/>
      <c r="J302" s="3"/>
      <c r="K302" s="3"/>
      <c r="L302" s="3"/>
      <c r="M302" s="3"/>
      <c r="N302" s="61"/>
      <c r="O302" s="3"/>
      <c r="P302" s="61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61"/>
      <c r="C303" s="61"/>
      <c r="D303" s="61"/>
      <c r="E303" s="3"/>
      <c r="F303" s="3"/>
      <c r="G303" s="3"/>
      <c r="H303" s="3"/>
      <c r="I303" s="3"/>
      <c r="J303" s="3"/>
      <c r="K303" s="3"/>
      <c r="L303" s="3"/>
      <c r="M303" s="3"/>
      <c r="N303" s="61"/>
      <c r="O303" s="3"/>
      <c r="P303" s="61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61"/>
      <c r="C304" s="61"/>
      <c r="D304" s="61"/>
      <c r="E304" s="3"/>
      <c r="F304" s="3"/>
      <c r="G304" s="3"/>
      <c r="H304" s="3"/>
      <c r="I304" s="3"/>
      <c r="J304" s="3"/>
      <c r="K304" s="3"/>
      <c r="L304" s="3"/>
      <c r="M304" s="3"/>
      <c r="N304" s="61"/>
      <c r="O304" s="3"/>
      <c r="P304" s="61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61"/>
      <c r="C305" s="61"/>
      <c r="D305" s="61"/>
      <c r="E305" s="3"/>
      <c r="F305" s="3"/>
      <c r="G305" s="3"/>
      <c r="H305" s="3"/>
      <c r="I305" s="3"/>
      <c r="J305" s="3"/>
      <c r="K305" s="3"/>
      <c r="L305" s="3"/>
      <c r="M305" s="3"/>
      <c r="N305" s="61"/>
      <c r="O305" s="3"/>
      <c r="P305" s="61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61"/>
      <c r="C306" s="61"/>
      <c r="D306" s="61"/>
      <c r="E306" s="3"/>
      <c r="F306" s="3"/>
      <c r="G306" s="3"/>
      <c r="H306" s="3"/>
      <c r="I306" s="3"/>
      <c r="J306" s="3"/>
      <c r="K306" s="3"/>
      <c r="L306" s="3"/>
      <c r="M306" s="3"/>
      <c r="N306" s="61"/>
      <c r="O306" s="3"/>
      <c r="P306" s="61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61"/>
      <c r="C307" s="61"/>
      <c r="D307" s="61"/>
      <c r="E307" s="3"/>
      <c r="F307" s="3"/>
      <c r="G307" s="3"/>
      <c r="H307" s="3"/>
      <c r="I307" s="3"/>
      <c r="J307" s="3"/>
      <c r="K307" s="3"/>
      <c r="L307" s="3"/>
      <c r="M307" s="3"/>
      <c r="N307" s="61"/>
      <c r="O307" s="3"/>
      <c r="P307" s="61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61"/>
      <c r="C308" s="61"/>
      <c r="D308" s="61"/>
      <c r="E308" s="3"/>
      <c r="F308" s="3"/>
      <c r="G308" s="3"/>
      <c r="H308" s="3"/>
      <c r="I308" s="3"/>
      <c r="J308" s="3"/>
      <c r="K308" s="3"/>
      <c r="L308" s="3"/>
      <c r="M308" s="3"/>
      <c r="N308" s="61"/>
      <c r="O308" s="3"/>
      <c r="P308" s="61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61"/>
      <c r="C309" s="61"/>
      <c r="D309" s="61"/>
      <c r="E309" s="3"/>
      <c r="F309" s="3"/>
      <c r="G309" s="3"/>
      <c r="H309" s="3"/>
      <c r="I309" s="3"/>
      <c r="J309" s="3"/>
      <c r="K309" s="3"/>
      <c r="L309" s="3"/>
      <c r="M309" s="3"/>
      <c r="N309" s="61"/>
      <c r="O309" s="3"/>
      <c r="P309" s="61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61"/>
      <c r="C310" s="61"/>
      <c r="D310" s="61"/>
      <c r="E310" s="3"/>
      <c r="F310" s="3"/>
      <c r="G310" s="3"/>
      <c r="H310" s="3"/>
      <c r="I310" s="3"/>
      <c r="J310" s="3"/>
      <c r="K310" s="3"/>
      <c r="L310" s="3"/>
      <c r="M310" s="3"/>
      <c r="N310" s="61"/>
      <c r="O310" s="3"/>
      <c r="P310" s="61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61"/>
      <c r="C311" s="61"/>
      <c r="D311" s="61"/>
      <c r="E311" s="3"/>
      <c r="F311" s="3"/>
      <c r="G311" s="3"/>
      <c r="H311" s="3"/>
      <c r="I311" s="3"/>
      <c r="J311" s="3"/>
      <c r="K311" s="3"/>
      <c r="L311" s="3"/>
      <c r="M311" s="3"/>
      <c r="N311" s="61"/>
      <c r="O311" s="3"/>
      <c r="P311" s="61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61"/>
      <c r="C312" s="61"/>
      <c r="D312" s="61"/>
      <c r="E312" s="3"/>
      <c r="F312" s="3"/>
      <c r="G312" s="3"/>
      <c r="H312" s="3"/>
      <c r="I312" s="3"/>
      <c r="J312" s="3"/>
      <c r="K312" s="3"/>
      <c r="L312" s="3"/>
      <c r="M312" s="3"/>
      <c r="N312" s="61"/>
      <c r="O312" s="3"/>
      <c r="P312" s="61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61"/>
      <c r="C313" s="61"/>
      <c r="D313" s="61"/>
      <c r="E313" s="3"/>
      <c r="F313" s="3"/>
      <c r="G313" s="3"/>
      <c r="H313" s="3"/>
      <c r="I313" s="3"/>
      <c r="J313" s="3"/>
      <c r="K313" s="3"/>
      <c r="L313" s="3"/>
      <c r="M313" s="3"/>
      <c r="N313" s="61"/>
      <c r="O313" s="3"/>
      <c r="P313" s="61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61"/>
      <c r="C314" s="61"/>
      <c r="D314" s="61"/>
      <c r="E314" s="3"/>
      <c r="F314" s="3"/>
      <c r="G314" s="3"/>
      <c r="H314" s="3"/>
      <c r="I314" s="3"/>
      <c r="J314" s="3"/>
      <c r="K314" s="3"/>
      <c r="L314" s="3"/>
      <c r="M314" s="3"/>
      <c r="N314" s="61"/>
      <c r="O314" s="3"/>
      <c r="P314" s="61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61"/>
      <c r="C315" s="61"/>
      <c r="D315" s="61"/>
      <c r="E315" s="3"/>
      <c r="F315" s="3"/>
      <c r="G315" s="3"/>
      <c r="H315" s="3"/>
      <c r="I315" s="3"/>
      <c r="J315" s="3"/>
      <c r="K315" s="3"/>
      <c r="L315" s="3"/>
      <c r="M315" s="3"/>
      <c r="N315" s="61"/>
      <c r="O315" s="3"/>
      <c r="P315" s="61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61"/>
      <c r="C316" s="61"/>
      <c r="D316" s="61"/>
      <c r="E316" s="3"/>
      <c r="F316" s="3"/>
      <c r="G316" s="3"/>
      <c r="H316" s="3"/>
      <c r="I316" s="3"/>
      <c r="J316" s="3"/>
      <c r="K316" s="3"/>
      <c r="L316" s="3"/>
      <c r="M316" s="3"/>
      <c r="N316" s="61"/>
      <c r="O316" s="3"/>
      <c r="P316" s="61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61"/>
      <c r="C317" s="61"/>
      <c r="D317" s="61"/>
      <c r="E317" s="3"/>
      <c r="F317" s="3"/>
      <c r="G317" s="3"/>
      <c r="H317" s="3"/>
      <c r="I317" s="3"/>
      <c r="J317" s="3"/>
      <c r="K317" s="3"/>
      <c r="L317" s="3"/>
      <c r="M317" s="3"/>
      <c r="N317" s="61"/>
      <c r="O317" s="3"/>
      <c r="P317" s="61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61"/>
      <c r="C318" s="61"/>
      <c r="D318" s="61"/>
      <c r="E318" s="3"/>
      <c r="F318" s="3"/>
      <c r="G318" s="3"/>
      <c r="H318" s="3"/>
      <c r="I318" s="3"/>
      <c r="J318" s="3"/>
      <c r="K318" s="3"/>
      <c r="L318" s="3"/>
      <c r="M318" s="3"/>
      <c r="N318" s="61"/>
      <c r="O318" s="3"/>
      <c r="P318" s="61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61"/>
      <c r="C319" s="61"/>
      <c r="D319" s="61"/>
      <c r="E319" s="3"/>
      <c r="F319" s="3"/>
      <c r="G319" s="3"/>
      <c r="H319" s="3"/>
      <c r="I319" s="3"/>
      <c r="J319" s="3"/>
      <c r="K319" s="3"/>
      <c r="L319" s="3"/>
      <c r="M319" s="3"/>
      <c r="N319" s="61"/>
      <c r="O319" s="3"/>
      <c r="P319" s="61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61"/>
      <c r="C320" s="61"/>
      <c r="D320" s="61"/>
      <c r="E320" s="3"/>
      <c r="F320" s="3"/>
      <c r="G320" s="3"/>
      <c r="H320" s="3"/>
      <c r="I320" s="3"/>
      <c r="J320" s="3"/>
      <c r="K320" s="3"/>
      <c r="L320" s="3"/>
      <c r="M320" s="3"/>
      <c r="N320" s="61"/>
      <c r="O320" s="3"/>
      <c r="P320" s="61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61"/>
      <c r="C321" s="61"/>
      <c r="D321" s="61"/>
      <c r="E321" s="3"/>
      <c r="F321" s="3"/>
      <c r="G321" s="3"/>
      <c r="H321" s="3"/>
      <c r="I321" s="3"/>
      <c r="J321" s="3"/>
      <c r="K321" s="3"/>
      <c r="L321" s="3"/>
      <c r="M321" s="3"/>
      <c r="N321" s="61"/>
      <c r="O321" s="3"/>
      <c r="P321" s="61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61"/>
      <c r="C322" s="61"/>
      <c r="D322" s="61"/>
      <c r="E322" s="3"/>
      <c r="F322" s="3"/>
      <c r="G322" s="3"/>
      <c r="H322" s="3"/>
      <c r="I322" s="3"/>
      <c r="J322" s="3"/>
      <c r="K322" s="3"/>
      <c r="L322" s="3"/>
      <c r="M322" s="3"/>
      <c r="N322" s="61"/>
      <c r="O322" s="3"/>
      <c r="P322" s="61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61"/>
      <c r="C323" s="61"/>
      <c r="D323" s="61"/>
      <c r="E323" s="3"/>
      <c r="F323" s="3"/>
      <c r="G323" s="3"/>
      <c r="H323" s="3"/>
      <c r="I323" s="3"/>
      <c r="J323" s="3"/>
      <c r="K323" s="3"/>
      <c r="L323" s="3"/>
      <c r="M323" s="3"/>
      <c r="N323" s="61"/>
      <c r="O323" s="3"/>
      <c r="P323" s="61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61"/>
      <c r="C324" s="61"/>
      <c r="D324" s="61"/>
      <c r="E324" s="3"/>
      <c r="F324" s="3"/>
      <c r="G324" s="3"/>
      <c r="H324" s="3"/>
      <c r="I324" s="3"/>
      <c r="J324" s="3"/>
      <c r="K324" s="3"/>
      <c r="L324" s="3"/>
      <c r="M324" s="3"/>
      <c r="N324" s="61"/>
      <c r="O324" s="3"/>
      <c r="P324" s="61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61"/>
      <c r="C325" s="61"/>
      <c r="D325" s="61"/>
      <c r="E325" s="3"/>
      <c r="F325" s="3"/>
      <c r="G325" s="3"/>
      <c r="H325" s="3"/>
      <c r="I325" s="3"/>
      <c r="J325" s="3"/>
      <c r="K325" s="3"/>
      <c r="L325" s="3"/>
      <c r="M325" s="3"/>
      <c r="N325" s="61"/>
      <c r="O325" s="3"/>
      <c r="P325" s="61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61"/>
      <c r="C326" s="61"/>
      <c r="D326" s="61"/>
      <c r="E326" s="3"/>
      <c r="F326" s="3"/>
      <c r="G326" s="3"/>
      <c r="H326" s="3"/>
      <c r="I326" s="3"/>
      <c r="J326" s="3"/>
      <c r="K326" s="3"/>
      <c r="L326" s="3"/>
      <c r="M326" s="3"/>
      <c r="N326" s="61"/>
      <c r="O326" s="3"/>
      <c r="P326" s="61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61"/>
      <c r="C327" s="61"/>
      <c r="D327" s="61"/>
      <c r="E327" s="3"/>
      <c r="F327" s="3"/>
      <c r="G327" s="3"/>
      <c r="H327" s="3"/>
      <c r="I327" s="3"/>
      <c r="J327" s="3"/>
      <c r="K327" s="3"/>
      <c r="L327" s="3"/>
      <c r="M327" s="3"/>
      <c r="N327" s="61"/>
      <c r="O327" s="3"/>
      <c r="P327" s="61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61"/>
      <c r="C328" s="61"/>
      <c r="D328" s="61"/>
      <c r="E328" s="3"/>
      <c r="F328" s="3"/>
      <c r="G328" s="3"/>
      <c r="H328" s="3"/>
      <c r="I328" s="3"/>
      <c r="J328" s="3"/>
      <c r="K328" s="3"/>
      <c r="L328" s="3"/>
      <c r="M328" s="3"/>
      <c r="N328" s="61"/>
      <c r="O328" s="3"/>
      <c r="P328" s="61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61"/>
      <c r="C329" s="61"/>
      <c r="D329" s="61"/>
      <c r="E329" s="3"/>
      <c r="F329" s="3"/>
      <c r="G329" s="3"/>
      <c r="H329" s="3"/>
      <c r="I329" s="3"/>
      <c r="J329" s="3"/>
      <c r="K329" s="3"/>
      <c r="L329" s="3"/>
      <c r="M329" s="3"/>
      <c r="N329" s="61"/>
      <c r="O329" s="3"/>
      <c r="P329" s="61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61"/>
      <c r="C330" s="61"/>
      <c r="D330" s="61"/>
      <c r="E330" s="3"/>
      <c r="F330" s="3"/>
      <c r="G330" s="3"/>
      <c r="H330" s="3"/>
      <c r="I330" s="3"/>
      <c r="J330" s="3"/>
      <c r="K330" s="3"/>
      <c r="L330" s="3"/>
      <c r="M330" s="3"/>
      <c r="N330" s="61"/>
      <c r="O330" s="3"/>
      <c r="P330" s="61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61"/>
      <c r="C331" s="61"/>
      <c r="D331" s="61"/>
      <c r="E331" s="3"/>
      <c r="F331" s="3"/>
      <c r="G331" s="3"/>
      <c r="H331" s="3"/>
      <c r="I331" s="3"/>
      <c r="J331" s="3"/>
      <c r="K331" s="3"/>
      <c r="L331" s="3"/>
      <c r="M331" s="3"/>
      <c r="N331" s="61"/>
      <c r="O331" s="3"/>
      <c r="P331" s="61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61"/>
      <c r="C332" s="61"/>
      <c r="D332" s="61"/>
      <c r="E332" s="3"/>
      <c r="F332" s="3"/>
      <c r="G332" s="3"/>
      <c r="H332" s="3"/>
      <c r="I332" s="3"/>
      <c r="J332" s="3"/>
      <c r="K332" s="3"/>
      <c r="L332" s="3"/>
      <c r="M332" s="3"/>
      <c r="N332" s="61"/>
      <c r="O332" s="3"/>
      <c r="P332" s="61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61"/>
      <c r="C333" s="61"/>
      <c r="D333" s="61"/>
      <c r="E333" s="3"/>
      <c r="F333" s="3"/>
      <c r="G333" s="3"/>
      <c r="H333" s="3"/>
      <c r="I333" s="3"/>
      <c r="J333" s="3"/>
      <c r="K333" s="3"/>
      <c r="L333" s="3"/>
      <c r="M333" s="3"/>
      <c r="N333" s="61"/>
      <c r="O333" s="3"/>
      <c r="P333" s="61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61"/>
      <c r="C334" s="61"/>
      <c r="D334" s="61"/>
      <c r="E334" s="3"/>
      <c r="F334" s="3"/>
      <c r="G334" s="3"/>
      <c r="H334" s="3"/>
      <c r="I334" s="3"/>
      <c r="J334" s="3"/>
      <c r="K334" s="3"/>
      <c r="L334" s="3"/>
      <c r="M334" s="3"/>
      <c r="N334" s="61"/>
      <c r="O334" s="3"/>
      <c r="P334" s="61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61"/>
      <c r="C335" s="61"/>
      <c r="D335" s="61"/>
      <c r="E335" s="3"/>
      <c r="F335" s="3"/>
      <c r="G335" s="3"/>
      <c r="H335" s="3"/>
      <c r="I335" s="3"/>
      <c r="J335" s="3"/>
      <c r="K335" s="3"/>
      <c r="L335" s="3"/>
      <c r="M335" s="3"/>
      <c r="N335" s="61"/>
      <c r="O335" s="3"/>
      <c r="P335" s="61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61"/>
      <c r="C336" s="61"/>
      <c r="D336" s="61"/>
      <c r="E336" s="3"/>
      <c r="F336" s="3"/>
      <c r="G336" s="3"/>
      <c r="H336" s="3"/>
      <c r="I336" s="3"/>
      <c r="J336" s="3"/>
      <c r="K336" s="3"/>
      <c r="L336" s="3"/>
      <c r="M336" s="3"/>
      <c r="N336" s="61"/>
      <c r="O336" s="3"/>
      <c r="P336" s="61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61"/>
      <c r="C337" s="61"/>
      <c r="D337" s="61"/>
      <c r="E337" s="3"/>
      <c r="F337" s="3"/>
      <c r="G337" s="3"/>
      <c r="H337" s="3"/>
      <c r="I337" s="3"/>
      <c r="J337" s="3"/>
      <c r="K337" s="3"/>
      <c r="L337" s="3"/>
      <c r="M337" s="3"/>
      <c r="N337" s="61"/>
      <c r="O337" s="3"/>
      <c r="P337" s="61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61"/>
      <c r="C338" s="61"/>
      <c r="D338" s="61"/>
      <c r="E338" s="3"/>
      <c r="F338" s="3"/>
      <c r="G338" s="3"/>
      <c r="H338" s="3"/>
      <c r="I338" s="3"/>
      <c r="J338" s="3"/>
      <c r="K338" s="3"/>
      <c r="L338" s="3"/>
      <c r="M338" s="3"/>
      <c r="N338" s="61"/>
      <c r="O338" s="3"/>
      <c r="P338" s="61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61"/>
      <c r="C339" s="61"/>
      <c r="D339" s="61"/>
      <c r="E339" s="3"/>
      <c r="F339" s="3"/>
      <c r="G339" s="3"/>
      <c r="H339" s="3"/>
      <c r="I339" s="3"/>
      <c r="J339" s="3"/>
      <c r="K339" s="3"/>
      <c r="L339" s="3"/>
      <c r="M339" s="3"/>
      <c r="N339" s="61"/>
      <c r="O339" s="3"/>
      <c r="P339" s="61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61"/>
      <c r="C340" s="61"/>
      <c r="D340" s="61"/>
      <c r="E340" s="3"/>
      <c r="F340" s="3"/>
      <c r="G340" s="3"/>
      <c r="H340" s="3"/>
      <c r="I340" s="3"/>
      <c r="J340" s="3"/>
      <c r="K340" s="3"/>
      <c r="L340" s="3"/>
      <c r="M340" s="3"/>
      <c r="N340" s="61"/>
      <c r="O340" s="3"/>
      <c r="P340" s="61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61"/>
      <c r="C341" s="61"/>
      <c r="D341" s="61"/>
      <c r="E341" s="3"/>
      <c r="F341" s="3"/>
      <c r="G341" s="3"/>
      <c r="H341" s="3"/>
      <c r="I341" s="3"/>
      <c r="J341" s="3"/>
      <c r="K341" s="3"/>
      <c r="L341" s="3"/>
      <c r="M341" s="3"/>
      <c r="N341" s="61"/>
      <c r="O341" s="3"/>
      <c r="P341" s="61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61"/>
      <c r="C342" s="61"/>
      <c r="D342" s="61"/>
      <c r="E342" s="3"/>
      <c r="F342" s="3"/>
      <c r="G342" s="3"/>
      <c r="H342" s="3"/>
      <c r="I342" s="3"/>
      <c r="J342" s="3"/>
      <c r="K342" s="3"/>
      <c r="L342" s="3"/>
      <c r="M342" s="3"/>
      <c r="N342" s="61"/>
      <c r="O342" s="3"/>
      <c r="P342" s="61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61"/>
      <c r="C343" s="61"/>
      <c r="D343" s="61"/>
      <c r="E343" s="3"/>
      <c r="F343" s="3"/>
      <c r="G343" s="3"/>
      <c r="H343" s="3"/>
      <c r="I343" s="3"/>
      <c r="J343" s="3"/>
      <c r="K343" s="3"/>
      <c r="L343" s="3"/>
      <c r="M343" s="3"/>
      <c r="N343" s="61"/>
      <c r="O343" s="3"/>
      <c r="P343" s="61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61"/>
      <c r="C344" s="61"/>
      <c r="D344" s="61"/>
      <c r="E344" s="3"/>
      <c r="F344" s="3"/>
      <c r="G344" s="3"/>
      <c r="H344" s="3"/>
      <c r="I344" s="3"/>
      <c r="J344" s="3"/>
      <c r="K344" s="3"/>
      <c r="L344" s="3"/>
      <c r="M344" s="3"/>
      <c r="N344" s="61"/>
      <c r="O344" s="3"/>
      <c r="P344" s="61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61"/>
      <c r="C345" s="61"/>
      <c r="D345" s="61"/>
      <c r="E345" s="3"/>
      <c r="F345" s="3"/>
      <c r="G345" s="3"/>
      <c r="H345" s="3"/>
      <c r="I345" s="3"/>
      <c r="J345" s="3"/>
      <c r="K345" s="3"/>
      <c r="L345" s="3"/>
      <c r="M345" s="3"/>
      <c r="N345" s="61"/>
      <c r="O345" s="3"/>
      <c r="P345" s="61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61"/>
      <c r="C346" s="61"/>
      <c r="D346" s="61"/>
      <c r="E346" s="3"/>
      <c r="F346" s="3"/>
      <c r="G346" s="3"/>
      <c r="H346" s="3"/>
      <c r="I346" s="3"/>
      <c r="J346" s="3"/>
      <c r="K346" s="3"/>
      <c r="L346" s="3"/>
      <c r="M346" s="3"/>
      <c r="N346" s="61"/>
      <c r="O346" s="3"/>
      <c r="P346" s="61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61"/>
      <c r="C347" s="61"/>
      <c r="D347" s="61"/>
      <c r="E347" s="3"/>
      <c r="F347" s="3"/>
      <c r="G347" s="3"/>
      <c r="H347" s="3"/>
      <c r="I347" s="3"/>
      <c r="J347" s="3"/>
      <c r="K347" s="3"/>
      <c r="L347" s="3"/>
      <c r="M347" s="3"/>
      <c r="N347" s="61"/>
      <c r="O347" s="3"/>
      <c r="P347" s="61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61"/>
      <c r="C348" s="61"/>
      <c r="D348" s="61"/>
      <c r="E348" s="3"/>
      <c r="F348" s="3"/>
      <c r="G348" s="3"/>
      <c r="H348" s="3"/>
      <c r="I348" s="3"/>
      <c r="J348" s="3"/>
      <c r="K348" s="3"/>
      <c r="L348" s="3"/>
      <c r="M348" s="3"/>
      <c r="N348" s="61"/>
      <c r="O348" s="3"/>
      <c r="P348" s="61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61"/>
      <c r="C349" s="61"/>
      <c r="D349" s="61"/>
      <c r="E349" s="3"/>
      <c r="F349" s="3"/>
      <c r="G349" s="3"/>
      <c r="H349" s="3"/>
      <c r="I349" s="3"/>
      <c r="J349" s="3"/>
      <c r="K349" s="3"/>
      <c r="L349" s="3"/>
      <c r="M349" s="3"/>
      <c r="N349" s="61"/>
      <c r="O349" s="3"/>
      <c r="P349" s="61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61"/>
      <c r="C350" s="61"/>
      <c r="D350" s="61"/>
      <c r="E350" s="3"/>
      <c r="F350" s="3"/>
      <c r="G350" s="3"/>
      <c r="H350" s="3"/>
      <c r="I350" s="3"/>
      <c r="J350" s="3"/>
      <c r="K350" s="3"/>
      <c r="L350" s="3"/>
      <c r="M350" s="3"/>
      <c r="N350" s="61"/>
      <c r="O350" s="3"/>
      <c r="P350" s="61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61"/>
      <c r="C351" s="61"/>
      <c r="D351" s="61"/>
      <c r="E351" s="3"/>
      <c r="F351" s="3"/>
      <c r="G351" s="3"/>
      <c r="H351" s="3"/>
      <c r="I351" s="3"/>
      <c r="J351" s="3"/>
      <c r="K351" s="3"/>
      <c r="L351" s="3"/>
      <c r="M351" s="3"/>
      <c r="N351" s="61"/>
      <c r="O351" s="3"/>
      <c r="P351" s="61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61"/>
      <c r="C352" s="61"/>
      <c r="D352" s="61"/>
      <c r="E352" s="3"/>
      <c r="F352" s="3"/>
      <c r="G352" s="3"/>
      <c r="H352" s="3"/>
      <c r="I352" s="3"/>
      <c r="J352" s="3"/>
      <c r="K352" s="3"/>
      <c r="L352" s="3"/>
      <c r="M352" s="3"/>
      <c r="N352" s="61"/>
      <c r="O352" s="3"/>
      <c r="P352" s="61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61"/>
      <c r="C353" s="61"/>
      <c r="D353" s="61"/>
      <c r="E353" s="3"/>
      <c r="F353" s="3"/>
      <c r="G353" s="3"/>
      <c r="H353" s="3"/>
      <c r="I353" s="3"/>
      <c r="J353" s="3"/>
      <c r="K353" s="3"/>
      <c r="L353" s="3"/>
      <c r="M353" s="3"/>
      <c r="N353" s="61"/>
      <c r="O353" s="3"/>
      <c r="P353" s="61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61"/>
      <c r="C354" s="61"/>
      <c r="D354" s="61"/>
      <c r="E354" s="3"/>
      <c r="F354" s="3"/>
      <c r="G354" s="3"/>
      <c r="H354" s="3"/>
      <c r="I354" s="3"/>
      <c r="J354" s="3"/>
      <c r="K354" s="3"/>
      <c r="L354" s="3"/>
      <c r="M354" s="3"/>
      <c r="N354" s="61"/>
      <c r="O354" s="3"/>
      <c r="P354" s="61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61"/>
      <c r="C355" s="61"/>
      <c r="D355" s="61"/>
      <c r="E355" s="3"/>
      <c r="F355" s="3"/>
      <c r="G355" s="3"/>
      <c r="H355" s="3"/>
      <c r="I355" s="3"/>
      <c r="J355" s="3"/>
      <c r="K355" s="3"/>
      <c r="L355" s="3"/>
      <c r="M355" s="3"/>
      <c r="N355" s="61"/>
      <c r="O355" s="3"/>
      <c r="P355" s="61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61"/>
      <c r="C356" s="61"/>
      <c r="D356" s="61"/>
      <c r="E356" s="3"/>
      <c r="F356" s="3"/>
      <c r="G356" s="3"/>
      <c r="H356" s="3"/>
      <c r="I356" s="3"/>
      <c r="J356" s="3"/>
      <c r="K356" s="3"/>
      <c r="L356" s="3"/>
      <c r="M356" s="3"/>
      <c r="N356" s="61"/>
      <c r="O356" s="3"/>
      <c r="P356" s="61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61"/>
      <c r="C357" s="61"/>
      <c r="D357" s="61"/>
      <c r="E357" s="3"/>
      <c r="F357" s="3"/>
      <c r="G357" s="3"/>
      <c r="H357" s="3"/>
      <c r="I357" s="3"/>
      <c r="J357" s="3"/>
      <c r="K357" s="3"/>
      <c r="L357" s="3"/>
      <c r="M357" s="3"/>
      <c r="N357" s="61"/>
      <c r="O357" s="3"/>
      <c r="P357" s="61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61"/>
      <c r="C358" s="61"/>
      <c r="D358" s="61"/>
      <c r="E358" s="3"/>
      <c r="F358" s="3"/>
      <c r="G358" s="3"/>
      <c r="H358" s="3"/>
      <c r="I358" s="3"/>
      <c r="J358" s="3"/>
      <c r="K358" s="3"/>
      <c r="L358" s="3"/>
      <c r="M358" s="3"/>
      <c r="N358" s="61"/>
      <c r="O358" s="3"/>
      <c r="P358" s="61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61"/>
      <c r="C359" s="61"/>
      <c r="D359" s="61"/>
      <c r="E359" s="3"/>
      <c r="F359" s="3"/>
      <c r="G359" s="3"/>
      <c r="H359" s="3"/>
      <c r="I359" s="3"/>
      <c r="J359" s="3"/>
      <c r="K359" s="3"/>
      <c r="L359" s="3"/>
      <c r="M359" s="3"/>
      <c r="N359" s="61"/>
      <c r="O359" s="3"/>
      <c r="P359" s="61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61"/>
      <c r="C360" s="61"/>
      <c r="D360" s="61"/>
      <c r="E360" s="3"/>
      <c r="F360" s="3"/>
      <c r="G360" s="3"/>
      <c r="H360" s="3"/>
      <c r="I360" s="3"/>
      <c r="J360" s="3"/>
      <c r="K360" s="3"/>
      <c r="L360" s="3"/>
      <c r="M360" s="3"/>
      <c r="N360" s="61"/>
      <c r="O360" s="3"/>
      <c r="P360" s="61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61"/>
      <c r="C361" s="61"/>
      <c r="D361" s="61"/>
      <c r="E361" s="3"/>
      <c r="F361" s="3"/>
      <c r="G361" s="3"/>
      <c r="H361" s="3"/>
      <c r="I361" s="3"/>
      <c r="J361" s="3"/>
      <c r="K361" s="3"/>
      <c r="L361" s="3"/>
      <c r="M361" s="3"/>
      <c r="N361" s="61"/>
      <c r="O361" s="3"/>
      <c r="P361" s="61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61"/>
      <c r="C362" s="61"/>
      <c r="D362" s="61"/>
      <c r="E362" s="3"/>
      <c r="F362" s="3"/>
      <c r="G362" s="3"/>
      <c r="H362" s="3"/>
      <c r="I362" s="3"/>
      <c r="J362" s="3"/>
      <c r="K362" s="3"/>
      <c r="L362" s="3"/>
      <c r="M362" s="3"/>
      <c r="N362" s="61"/>
      <c r="O362" s="3"/>
      <c r="P362" s="61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61"/>
      <c r="C363" s="61"/>
      <c r="D363" s="61"/>
      <c r="E363" s="3"/>
      <c r="F363" s="3"/>
      <c r="G363" s="3"/>
      <c r="H363" s="3"/>
      <c r="I363" s="3"/>
      <c r="J363" s="3"/>
      <c r="K363" s="3"/>
      <c r="L363" s="3"/>
      <c r="M363" s="3"/>
      <c r="N363" s="61"/>
      <c r="O363" s="3"/>
      <c r="P363" s="61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61"/>
      <c r="C364" s="61"/>
      <c r="D364" s="61"/>
      <c r="E364" s="3"/>
      <c r="F364" s="3"/>
      <c r="G364" s="3"/>
      <c r="H364" s="3"/>
      <c r="I364" s="3"/>
      <c r="J364" s="3"/>
      <c r="K364" s="3"/>
      <c r="L364" s="3"/>
      <c r="M364" s="3"/>
      <c r="N364" s="61"/>
      <c r="O364" s="3"/>
      <c r="P364" s="61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61"/>
      <c r="C365" s="61"/>
      <c r="D365" s="61"/>
      <c r="E365" s="3"/>
      <c r="F365" s="3"/>
      <c r="G365" s="3"/>
      <c r="H365" s="3"/>
      <c r="I365" s="3"/>
      <c r="J365" s="3"/>
      <c r="K365" s="3"/>
      <c r="L365" s="3"/>
      <c r="M365" s="3"/>
      <c r="N365" s="61"/>
      <c r="O365" s="3"/>
      <c r="P365" s="61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61"/>
      <c r="C366" s="61"/>
      <c r="D366" s="61"/>
      <c r="E366" s="3"/>
      <c r="F366" s="3"/>
      <c r="G366" s="3"/>
      <c r="H366" s="3"/>
      <c r="I366" s="3"/>
      <c r="J366" s="3"/>
      <c r="K366" s="3"/>
      <c r="L366" s="3"/>
      <c r="M366" s="3"/>
      <c r="N366" s="61"/>
      <c r="O366" s="3"/>
      <c r="P366" s="61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61"/>
      <c r="C367" s="61"/>
      <c r="D367" s="61"/>
      <c r="E367" s="3"/>
      <c r="F367" s="3"/>
      <c r="G367" s="3"/>
      <c r="H367" s="3"/>
      <c r="I367" s="3"/>
      <c r="J367" s="3"/>
      <c r="K367" s="3"/>
      <c r="L367" s="3"/>
      <c r="M367" s="3"/>
      <c r="N367" s="61"/>
      <c r="O367" s="3"/>
      <c r="P367" s="61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61"/>
      <c r="C368" s="61"/>
      <c r="D368" s="61"/>
      <c r="E368" s="3"/>
      <c r="F368" s="3"/>
      <c r="G368" s="3"/>
      <c r="H368" s="3"/>
      <c r="I368" s="3"/>
      <c r="J368" s="3"/>
      <c r="K368" s="3"/>
      <c r="L368" s="3"/>
      <c r="M368" s="3"/>
      <c r="N368" s="61"/>
      <c r="O368" s="3"/>
      <c r="P368" s="61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61"/>
      <c r="C369" s="61"/>
      <c r="D369" s="61"/>
      <c r="E369" s="3"/>
      <c r="F369" s="3"/>
      <c r="G369" s="3"/>
      <c r="H369" s="3"/>
      <c r="I369" s="3"/>
      <c r="J369" s="3"/>
      <c r="K369" s="3"/>
      <c r="L369" s="3"/>
      <c r="M369" s="3"/>
      <c r="N369" s="61"/>
      <c r="O369" s="3"/>
      <c r="P369" s="61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61"/>
      <c r="C370" s="61"/>
      <c r="D370" s="61"/>
      <c r="E370" s="3"/>
      <c r="F370" s="3"/>
      <c r="G370" s="3"/>
      <c r="H370" s="3"/>
      <c r="I370" s="3"/>
      <c r="J370" s="3"/>
      <c r="K370" s="3"/>
      <c r="L370" s="3"/>
      <c r="M370" s="3"/>
      <c r="N370" s="61"/>
      <c r="O370" s="3"/>
      <c r="P370" s="61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61"/>
      <c r="C371" s="61"/>
      <c r="D371" s="61"/>
      <c r="E371" s="3"/>
      <c r="F371" s="3"/>
      <c r="G371" s="3"/>
      <c r="H371" s="3"/>
      <c r="I371" s="3"/>
      <c r="J371" s="3"/>
      <c r="K371" s="3"/>
      <c r="L371" s="3"/>
      <c r="M371" s="3"/>
      <c r="N371" s="61"/>
      <c r="O371" s="3"/>
      <c r="P371" s="61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61"/>
      <c r="C372" s="61"/>
      <c r="D372" s="61"/>
      <c r="E372" s="3"/>
      <c r="F372" s="3"/>
      <c r="G372" s="3"/>
      <c r="H372" s="3"/>
      <c r="I372" s="3"/>
      <c r="J372" s="3"/>
      <c r="K372" s="3"/>
      <c r="L372" s="3"/>
      <c r="M372" s="3"/>
      <c r="N372" s="61"/>
      <c r="O372" s="3"/>
      <c r="P372" s="61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61"/>
      <c r="C373" s="61"/>
      <c r="D373" s="61"/>
      <c r="E373" s="3"/>
      <c r="F373" s="3"/>
      <c r="G373" s="3"/>
      <c r="H373" s="3"/>
      <c r="I373" s="3"/>
      <c r="J373" s="3"/>
      <c r="K373" s="3"/>
      <c r="L373" s="3"/>
      <c r="M373" s="3"/>
      <c r="N373" s="61"/>
      <c r="O373" s="3"/>
      <c r="P373" s="61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61"/>
      <c r="C374" s="61"/>
      <c r="D374" s="61"/>
      <c r="E374" s="3"/>
      <c r="F374" s="3"/>
      <c r="G374" s="3"/>
      <c r="H374" s="3"/>
      <c r="I374" s="3"/>
      <c r="J374" s="3"/>
      <c r="K374" s="3"/>
      <c r="L374" s="3"/>
      <c r="M374" s="3"/>
      <c r="N374" s="61"/>
      <c r="O374" s="3"/>
      <c r="P374" s="61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61"/>
      <c r="C375" s="61"/>
      <c r="D375" s="61"/>
      <c r="E375" s="3"/>
      <c r="F375" s="3"/>
      <c r="G375" s="3"/>
      <c r="H375" s="3"/>
      <c r="I375" s="3"/>
      <c r="J375" s="3"/>
      <c r="K375" s="3"/>
      <c r="L375" s="3"/>
      <c r="M375" s="3"/>
      <c r="N375" s="61"/>
      <c r="O375" s="3"/>
      <c r="P375" s="61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61"/>
      <c r="C376" s="61"/>
      <c r="D376" s="61"/>
      <c r="E376" s="3"/>
      <c r="F376" s="3"/>
      <c r="G376" s="3"/>
      <c r="H376" s="3"/>
      <c r="I376" s="3"/>
      <c r="J376" s="3"/>
      <c r="K376" s="3"/>
      <c r="L376" s="3"/>
      <c r="M376" s="3"/>
      <c r="N376" s="61"/>
      <c r="O376" s="3"/>
      <c r="P376" s="61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61"/>
      <c r="C377" s="61"/>
      <c r="D377" s="61"/>
      <c r="E377" s="3"/>
      <c r="F377" s="3"/>
      <c r="G377" s="3"/>
      <c r="H377" s="3"/>
      <c r="I377" s="3"/>
      <c r="J377" s="3"/>
      <c r="K377" s="3"/>
      <c r="L377" s="3"/>
      <c r="M377" s="3"/>
      <c r="N377" s="61"/>
      <c r="O377" s="3"/>
      <c r="P377" s="61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61"/>
      <c r="C378" s="61"/>
      <c r="D378" s="61"/>
      <c r="E378" s="3"/>
      <c r="F378" s="3"/>
      <c r="G378" s="3"/>
      <c r="H378" s="3"/>
      <c r="I378" s="3"/>
      <c r="J378" s="3"/>
      <c r="K378" s="3"/>
      <c r="L378" s="3"/>
      <c r="M378" s="3"/>
      <c r="N378" s="61"/>
      <c r="O378" s="3"/>
      <c r="P378" s="61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61"/>
      <c r="C379" s="61"/>
      <c r="D379" s="61"/>
      <c r="E379" s="3"/>
      <c r="F379" s="3"/>
      <c r="G379" s="3"/>
      <c r="H379" s="3"/>
      <c r="I379" s="3"/>
      <c r="J379" s="3"/>
      <c r="K379" s="3"/>
      <c r="L379" s="3"/>
      <c r="M379" s="3"/>
      <c r="N379" s="61"/>
      <c r="O379" s="3"/>
      <c r="P379" s="61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61"/>
      <c r="C380" s="61"/>
      <c r="D380" s="61"/>
      <c r="E380" s="3"/>
      <c r="F380" s="3"/>
      <c r="G380" s="3"/>
      <c r="H380" s="3"/>
      <c r="I380" s="3"/>
      <c r="J380" s="3"/>
      <c r="K380" s="3"/>
      <c r="L380" s="3"/>
      <c r="M380" s="3"/>
      <c r="N380" s="61"/>
      <c r="O380" s="3"/>
      <c r="P380" s="61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61"/>
      <c r="C381" s="61"/>
      <c r="D381" s="61"/>
      <c r="E381" s="3"/>
      <c r="F381" s="3"/>
      <c r="G381" s="3"/>
      <c r="H381" s="3"/>
      <c r="I381" s="3"/>
      <c r="J381" s="3"/>
      <c r="K381" s="3"/>
      <c r="L381" s="3"/>
      <c r="M381" s="3"/>
      <c r="N381" s="61"/>
      <c r="O381" s="3"/>
      <c r="P381" s="61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61"/>
      <c r="C382" s="61"/>
      <c r="D382" s="61"/>
      <c r="E382" s="3"/>
      <c r="F382" s="3"/>
      <c r="G382" s="3"/>
      <c r="H382" s="3"/>
      <c r="I382" s="3"/>
      <c r="J382" s="3"/>
      <c r="K382" s="3"/>
      <c r="L382" s="3"/>
      <c r="M382" s="3"/>
      <c r="N382" s="61"/>
      <c r="O382" s="3"/>
      <c r="P382" s="61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61"/>
      <c r="C383" s="61"/>
      <c r="D383" s="61"/>
      <c r="E383" s="3"/>
      <c r="F383" s="3"/>
      <c r="G383" s="3"/>
      <c r="H383" s="3"/>
      <c r="I383" s="3"/>
      <c r="J383" s="3"/>
      <c r="K383" s="3"/>
      <c r="L383" s="3"/>
      <c r="M383" s="3"/>
      <c r="N383" s="61"/>
      <c r="O383" s="3"/>
      <c r="P383" s="61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61"/>
      <c r="C384" s="61"/>
      <c r="D384" s="61"/>
      <c r="E384" s="3"/>
      <c r="F384" s="3"/>
      <c r="G384" s="3"/>
      <c r="H384" s="3"/>
      <c r="I384" s="3"/>
      <c r="J384" s="3"/>
      <c r="K384" s="3"/>
      <c r="L384" s="3"/>
      <c r="M384" s="3"/>
      <c r="N384" s="61"/>
      <c r="O384" s="3"/>
      <c r="P384" s="61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61"/>
      <c r="C385" s="61"/>
      <c r="D385" s="61"/>
      <c r="E385" s="3"/>
      <c r="F385" s="3"/>
      <c r="G385" s="3"/>
      <c r="H385" s="3"/>
      <c r="I385" s="3"/>
      <c r="J385" s="3"/>
      <c r="K385" s="3"/>
      <c r="L385" s="3"/>
      <c r="M385" s="3"/>
      <c r="N385" s="61"/>
      <c r="O385" s="3"/>
      <c r="P385" s="61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61"/>
      <c r="C386" s="61"/>
      <c r="D386" s="61"/>
      <c r="E386" s="3"/>
      <c r="F386" s="3"/>
      <c r="G386" s="3"/>
      <c r="H386" s="3"/>
      <c r="I386" s="3"/>
      <c r="J386" s="3"/>
      <c r="K386" s="3"/>
      <c r="L386" s="3"/>
      <c r="M386" s="3"/>
      <c r="N386" s="61"/>
      <c r="O386" s="3"/>
      <c r="P386" s="61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61"/>
      <c r="C387" s="61"/>
      <c r="D387" s="61"/>
      <c r="E387" s="3"/>
      <c r="F387" s="3"/>
      <c r="G387" s="3"/>
      <c r="H387" s="3"/>
      <c r="I387" s="3"/>
      <c r="J387" s="3"/>
      <c r="K387" s="3"/>
      <c r="L387" s="3"/>
      <c r="M387" s="3"/>
      <c r="N387" s="61"/>
      <c r="O387" s="3"/>
      <c r="P387" s="61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61"/>
      <c r="C388" s="61"/>
      <c r="D388" s="61"/>
      <c r="E388" s="3"/>
      <c r="F388" s="3"/>
      <c r="G388" s="3"/>
      <c r="H388" s="3"/>
      <c r="I388" s="3"/>
      <c r="J388" s="3"/>
      <c r="K388" s="3"/>
      <c r="L388" s="3"/>
      <c r="M388" s="3"/>
      <c r="N388" s="61"/>
      <c r="O388" s="3"/>
      <c r="P388" s="61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61"/>
      <c r="C389" s="61"/>
      <c r="D389" s="61"/>
      <c r="E389" s="3"/>
      <c r="F389" s="3"/>
      <c r="G389" s="3"/>
      <c r="H389" s="3"/>
      <c r="I389" s="3"/>
      <c r="J389" s="3"/>
      <c r="K389" s="3"/>
      <c r="L389" s="3"/>
      <c r="M389" s="3"/>
      <c r="N389" s="61"/>
      <c r="O389" s="3"/>
      <c r="P389" s="61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61"/>
      <c r="C390" s="61"/>
      <c r="D390" s="61"/>
      <c r="E390" s="3"/>
      <c r="F390" s="3"/>
      <c r="G390" s="3"/>
      <c r="H390" s="3"/>
      <c r="I390" s="3"/>
      <c r="J390" s="3"/>
      <c r="K390" s="3"/>
      <c r="L390" s="3"/>
      <c r="M390" s="3"/>
      <c r="N390" s="61"/>
      <c r="O390" s="3"/>
      <c r="P390" s="61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61"/>
      <c r="C391" s="61"/>
      <c r="D391" s="61"/>
      <c r="E391" s="3"/>
      <c r="F391" s="3"/>
      <c r="G391" s="3"/>
      <c r="H391" s="3"/>
      <c r="I391" s="3"/>
      <c r="J391" s="3"/>
      <c r="K391" s="3"/>
      <c r="L391" s="3"/>
      <c r="M391" s="3"/>
      <c r="N391" s="61"/>
      <c r="O391" s="3"/>
      <c r="P391" s="61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61"/>
      <c r="C392" s="61"/>
      <c r="D392" s="61"/>
      <c r="E392" s="3"/>
      <c r="F392" s="3"/>
      <c r="G392" s="3"/>
      <c r="H392" s="3"/>
      <c r="I392" s="3"/>
      <c r="J392" s="3"/>
      <c r="K392" s="3"/>
      <c r="L392" s="3"/>
      <c r="M392" s="3"/>
      <c r="N392" s="61"/>
      <c r="O392" s="3"/>
      <c r="P392" s="61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61"/>
      <c r="C393" s="61"/>
      <c r="D393" s="61"/>
      <c r="E393" s="3"/>
      <c r="F393" s="3"/>
      <c r="G393" s="3"/>
      <c r="H393" s="3"/>
      <c r="I393" s="3"/>
      <c r="J393" s="3"/>
      <c r="K393" s="3"/>
      <c r="L393" s="3"/>
      <c r="M393" s="3"/>
      <c r="N393" s="61"/>
      <c r="O393" s="3"/>
      <c r="P393" s="61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61"/>
      <c r="C394" s="61"/>
      <c r="D394" s="61"/>
      <c r="E394" s="3"/>
      <c r="F394" s="3"/>
      <c r="G394" s="3"/>
      <c r="H394" s="3"/>
      <c r="I394" s="3"/>
      <c r="J394" s="3"/>
      <c r="K394" s="3"/>
      <c r="L394" s="3"/>
      <c r="M394" s="3"/>
      <c r="N394" s="61"/>
      <c r="O394" s="3"/>
      <c r="P394" s="61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61"/>
      <c r="C395" s="61"/>
      <c r="D395" s="61"/>
      <c r="E395" s="3"/>
      <c r="F395" s="3"/>
      <c r="G395" s="3"/>
      <c r="H395" s="3"/>
      <c r="I395" s="3"/>
      <c r="J395" s="3"/>
      <c r="K395" s="3"/>
      <c r="L395" s="3"/>
      <c r="M395" s="3"/>
      <c r="N395" s="61"/>
      <c r="O395" s="3"/>
      <c r="P395" s="61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61"/>
      <c r="C396" s="61"/>
      <c r="D396" s="61"/>
      <c r="E396" s="3"/>
      <c r="F396" s="3"/>
      <c r="G396" s="3"/>
      <c r="H396" s="3"/>
      <c r="I396" s="3"/>
      <c r="J396" s="3"/>
      <c r="K396" s="3"/>
      <c r="L396" s="3"/>
      <c r="M396" s="3"/>
      <c r="N396" s="61"/>
      <c r="O396" s="3"/>
      <c r="P396" s="61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61"/>
      <c r="C397" s="61"/>
      <c r="D397" s="61"/>
      <c r="E397" s="3"/>
      <c r="F397" s="3"/>
      <c r="G397" s="3"/>
      <c r="H397" s="3"/>
      <c r="I397" s="3"/>
      <c r="J397" s="3"/>
      <c r="K397" s="3"/>
      <c r="L397" s="3"/>
      <c r="M397" s="3"/>
      <c r="N397" s="61"/>
      <c r="O397" s="3"/>
      <c r="P397" s="61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61"/>
      <c r="C398" s="61"/>
      <c r="D398" s="61"/>
      <c r="E398" s="3"/>
      <c r="F398" s="3"/>
      <c r="G398" s="3"/>
      <c r="H398" s="3"/>
      <c r="I398" s="3"/>
      <c r="J398" s="3"/>
      <c r="K398" s="3"/>
      <c r="L398" s="3"/>
      <c r="M398" s="3"/>
      <c r="N398" s="61"/>
      <c r="O398" s="3"/>
      <c r="P398" s="61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61"/>
      <c r="C399" s="61"/>
      <c r="D399" s="61"/>
      <c r="E399" s="3"/>
      <c r="F399" s="3"/>
      <c r="G399" s="3"/>
      <c r="H399" s="3"/>
      <c r="I399" s="3"/>
      <c r="J399" s="3"/>
      <c r="K399" s="3"/>
      <c r="L399" s="3"/>
      <c r="M399" s="3"/>
      <c r="N399" s="61"/>
      <c r="O399" s="3"/>
      <c r="P399" s="61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61"/>
      <c r="C400" s="61"/>
      <c r="D400" s="61"/>
      <c r="E400" s="3"/>
      <c r="F400" s="3"/>
      <c r="G400" s="3"/>
      <c r="H400" s="3"/>
      <c r="I400" s="3"/>
      <c r="J400" s="3"/>
      <c r="K400" s="3"/>
      <c r="L400" s="3"/>
      <c r="M400" s="3"/>
      <c r="N400" s="61"/>
      <c r="O400" s="3"/>
      <c r="P400" s="61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61"/>
      <c r="C401" s="61"/>
      <c r="D401" s="61"/>
      <c r="E401" s="3"/>
      <c r="F401" s="3"/>
      <c r="G401" s="3"/>
      <c r="H401" s="3"/>
      <c r="I401" s="3"/>
      <c r="J401" s="3"/>
      <c r="K401" s="3"/>
      <c r="L401" s="3"/>
      <c r="M401" s="3"/>
      <c r="N401" s="61"/>
      <c r="O401" s="3"/>
      <c r="P401" s="61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61"/>
      <c r="C402" s="61"/>
      <c r="D402" s="61"/>
      <c r="E402" s="3"/>
      <c r="F402" s="3"/>
      <c r="G402" s="3"/>
      <c r="H402" s="3"/>
      <c r="I402" s="3"/>
      <c r="J402" s="3"/>
      <c r="K402" s="3"/>
      <c r="L402" s="3"/>
      <c r="M402" s="3"/>
      <c r="N402" s="61"/>
      <c r="O402" s="3"/>
      <c r="P402" s="61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61"/>
      <c r="C403" s="61"/>
      <c r="D403" s="61"/>
      <c r="E403" s="3"/>
      <c r="F403" s="3"/>
      <c r="G403" s="3"/>
      <c r="H403" s="3"/>
      <c r="I403" s="3"/>
      <c r="J403" s="3"/>
      <c r="K403" s="3"/>
      <c r="L403" s="3"/>
      <c r="M403" s="3"/>
      <c r="N403" s="61"/>
      <c r="O403" s="3"/>
      <c r="P403" s="61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61"/>
      <c r="C404" s="61"/>
      <c r="D404" s="61"/>
      <c r="E404" s="3"/>
      <c r="F404" s="3"/>
      <c r="G404" s="3"/>
      <c r="H404" s="3"/>
      <c r="I404" s="3"/>
      <c r="J404" s="3"/>
      <c r="K404" s="3"/>
      <c r="L404" s="3"/>
      <c r="M404" s="3"/>
      <c r="N404" s="61"/>
      <c r="O404" s="3"/>
      <c r="P404" s="61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61"/>
      <c r="C405" s="61"/>
      <c r="D405" s="61"/>
      <c r="E405" s="3"/>
      <c r="F405" s="3"/>
      <c r="G405" s="3"/>
      <c r="H405" s="3"/>
      <c r="I405" s="3"/>
      <c r="J405" s="3"/>
      <c r="K405" s="3"/>
      <c r="L405" s="3"/>
      <c r="M405" s="3"/>
      <c r="N405" s="61"/>
      <c r="O405" s="3"/>
      <c r="P405" s="61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61"/>
      <c r="C406" s="61"/>
      <c r="D406" s="61"/>
      <c r="E406" s="3"/>
      <c r="F406" s="3"/>
      <c r="G406" s="3"/>
      <c r="H406" s="3"/>
      <c r="I406" s="3"/>
      <c r="J406" s="3"/>
      <c r="K406" s="3"/>
      <c r="L406" s="3"/>
      <c r="M406" s="3"/>
      <c r="N406" s="61"/>
      <c r="O406" s="3"/>
      <c r="P406" s="61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61"/>
      <c r="C407" s="61"/>
      <c r="D407" s="61"/>
      <c r="E407" s="3"/>
      <c r="F407" s="3"/>
      <c r="G407" s="3"/>
      <c r="H407" s="3"/>
      <c r="I407" s="3"/>
      <c r="J407" s="3"/>
      <c r="K407" s="3"/>
      <c r="L407" s="3"/>
      <c r="M407" s="3"/>
      <c r="N407" s="61"/>
      <c r="O407" s="3"/>
      <c r="P407" s="61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61"/>
      <c r="C408" s="61"/>
      <c r="D408" s="61"/>
      <c r="E408" s="3"/>
      <c r="F408" s="3"/>
      <c r="G408" s="3"/>
      <c r="H408" s="3"/>
      <c r="I408" s="3"/>
      <c r="J408" s="3"/>
      <c r="K408" s="3"/>
      <c r="L408" s="3"/>
      <c r="M408" s="3"/>
      <c r="N408" s="61"/>
      <c r="O408" s="3"/>
      <c r="P408" s="61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61"/>
      <c r="C409" s="61"/>
      <c r="D409" s="61"/>
      <c r="E409" s="3"/>
      <c r="F409" s="3"/>
      <c r="G409" s="3"/>
      <c r="H409" s="3"/>
      <c r="I409" s="3"/>
      <c r="J409" s="3"/>
      <c r="K409" s="3"/>
      <c r="L409" s="3"/>
      <c r="M409" s="3"/>
      <c r="N409" s="61"/>
      <c r="O409" s="3"/>
      <c r="P409" s="61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61"/>
      <c r="C410" s="61"/>
      <c r="D410" s="61"/>
      <c r="E410" s="3"/>
      <c r="F410" s="3"/>
      <c r="G410" s="3"/>
      <c r="H410" s="3"/>
      <c r="I410" s="3"/>
      <c r="J410" s="3"/>
      <c r="K410" s="3"/>
      <c r="L410" s="3"/>
      <c r="M410" s="3"/>
      <c r="N410" s="61"/>
      <c r="O410" s="3"/>
      <c r="P410" s="61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61"/>
      <c r="C411" s="61"/>
      <c r="D411" s="61"/>
      <c r="E411" s="3"/>
      <c r="F411" s="3"/>
      <c r="G411" s="3"/>
      <c r="H411" s="3"/>
      <c r="I411" s="3"/>
      <c r="J411" s="3"/>
      <c r="K411" s="3"/>
      <c r="L411" s="3"/>
      <c r="M411" s="3"/>
      <c r="N411" s="61"/>
      <c r="O411" s="3"/>
      <c r="P411" s="61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61"/>
      <c r="C412" s="61"/>
      <c r="D412" s="61"/>
      <c r="E412" s="3"/>
      <c r="F412" s="3"/>
      <c r="G412" s="3"/>
      <c r="H412" s="3"/>
      <c r="I412" s="3"/>
      <c r="J412" s="3"/>
      <c r="K412" s="3"/>
      <c r="L412" s="3"/>
      <c r="M412" s="3"/>
      <c r="N412" s="61"/>
      <c r="O412" s="3"/>
      <c r="P412" s="61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61"/>
      <c r="C413" s="61"/>
      <c r="D413" s="61"/>
      <c r="E413" s="3"/>
      <c r="F413" s="3"/>
      <c r="G413" s="3"/>
      <c r="H413" s="3"/>
      <c r="I413" s="3"/>
      <c r="J413" s="3"/>
      <c r="K413" s="3"/>
      <c r="L413" s="3"/>
      <c r="M413" s="3"/>
      <c r="N413" s="61"/>
      <c r="O413" s="3"/>
      <c r="P413" s="61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61"/>
      <c r="C414" s="61"/>
      <c r="D414" s="61"/>
      <c r="E414" s="3"/>
      <c r="F414" s="3"/>
      <c r="G414" s="3"/>
      <c r="H414" s="3"/>
      <c r="I414" s="3"/>
      <c r="J414" s="3"/>
      <c r="K414" s="3"/>
      <c r="L414" s="3"/>
      <c r="M414" s="3"/>
      <c r="N414" s="61"/>
      <c r="O414" s="3"/>
      <c r="P414" s="61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61"/>
      <c r="C415" s="61"/>
      <c r="D415" s="61"/>
      <c r="E415" s="3"/>
      <c r="F415" s="3"/>
      <c r="G415" s="3"/>
      <c r="H415" s="3"/>
      <c r="I415" s="3"/>
      <c r="J415" s="3"/>
      <c r="K415" s="3"/>
      <c r="L415" s="3"/>
      <c r="M415" s="3"/>
      <c r="N415" s="61"/>
      <c r="O415" s="3"/>
      <c r="P415" s="61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61"/>
      <c r="C416" s="61"/>
      <c r="D416" s="61"/>
      <c r="E416" s="3"/>
      <c r="F416" s="3"/>
      <c r="G416" s="3"/>
      <c r="H416" s="3"/>
      <c r="I416" s="3"/>
      <c r="J416" s="3"/>
      <c r="K416" s="3"/>
      <c r="L416" s="3"/>
      <c r="M416" s="3"/>
      <c r="N416" s="61"/>
      <c r="O416" s="3"/>
      <c r="P416" s="61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61"/>
      <c r="C417" s="61"/>
      <c r="D417" s="61"/>
      <c r="E417" s="3"/>
      <c r="F417" s="3"/>
      <c r="G417" s="3"/>
      <c r="H417" s="3"/>
      <c r="I417" s="3"/>
      <c r="J417" s="3"/>
      <c r="K417" s="3"/>
      <c r="L417" s="3"/>
      <c r="M417" s="3"/>
      <c r="N417" s="61"/>
      <c r="O417" s="3"/>
      <c r="P417" s="61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61"/>
      <c r="C418" s="61"/>
      <c r="D418" s="61"/>
      <c r="E418" s="3"/>
      <c r="F418" s="3"/>
      <c r="G418" s="3"/>
      <c r="H418" s="3"/>
      <c r="I418" s="3"/>
      <c r="J418" s="3"/>
      <c r="K418" s="3"/>
      <c r="L418" s="3"/>
      <c r="M418" s="3"/>
      <c r="N418" s="61"/>
      <c r="O418" s="3"/>
      <c r="P418" s="61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61"/>
      <c r="C419" s="61"/>
      <c r="D419" s="61"/>
      <c r="E419" s="3"/>
      <c r="F419" s="3"/>
      <c r="G419" s="3"/>
      <c r="H419" s="3"/>
      <c r="I419" s="3"/>
      <c r="J419" s="3"/>
      <c r="K419" s="3"/>
      <c r="L419" s="3"/>
      <c r="M419" s="3"/>
      <c r="N419" s="61"/>
      <c r="O419" s="3"/>
      <c r="P419" s="61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61"/>
      <c r="C420" s="61"/>
      <c r="D420" s="61"/>
      <c r="E420" s="3"/>
      <c r="F420" s="3"/>
      <c r="G420" s="3"/>
      <c r="H420" s="3"/>
      <c r="I420" s="3"/>
      <c r="J420" s="3"/>
      <c r="K420" s="3"/>
      <c r="L420" s="3"/>
      <c r="M420" s="3"/>
      <c r="N420" s="61"/>
      <c r="O420" s="3"/>
      <c r="P420" s="61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61"/>
      <c r="C421" s="61"/>
      <c r="D421" s="61"/>
      <c r="E421" s="3"/>
      <c r="F421" s="3"/>
      <c r="G421" s="3"/>
      <c r="H421" s="3"/>
      <c r="I421" s="3"/>
      <c r="J421" s="3"/>
      <c r="K421" s="3"/>
      <c r="L421" s="3"/>
      <c r="M421" s="3"/>
      <c r="N421" s="61"/>
      <c r="O421" s="3"/>
      <c r="P421" s="61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61"/>
      <c r="C422" s="61"/>
      <c r="D422" s="61"/>
      <c r="E422" s="3"/>
      <c r="F422" s="3"/>
      <c r="G422" s="3"/>
      <c r="H422" s="3"/>
      <c r="I422" s="3"/>
      <c r="J422" s="3"/>
      <c r="K422" s="3"/>
      <c r="L422" s="3"/>
      <c r="M422" s="3"/>
      <c r="N422" s="61"/>
      <c r="O422" s="3"/>
      <c r="P422" s="61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61"/>
      <c r="C423" s="61"/>
      <c r="D423" s="61"/>
      <c r="E423" s="3"/>
      <c r="F423" s="3"/>
      <c r="G423" s="3"/>
      <c r="H423" s="3"/>
      <c r="I423" s="3"/>
      <c r="J423" s="3"/>
      <c r="K423" s="3"/>
      <c r="L423" s="3"/>
      <c r="M423" s="3"/>
      <c r="N423" s="61"/>
      <c r="O423" s="3"/>
      <c r="P423" s="61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61"/>
      <c r="C424" s="61"/>
      <c r="D424" s="61"/>
      <c r="E424" s="3"/>
      <c r="F424" s="3"/>
      <c r="G424" s="3"/>
      <c r="H424" s="3"/>
      <c r="I424" s="3"/>
      <c r="J424" s="3"/>
      <c r="K424" s="3"/>
      <c r="L424" s="3"/>
      <c r="M424" s="3"/>
      <c r="N424" s="61"/>
      <c r="O424" s="3"/>
      <c r="P424" s="61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61"/>
      <c r="C425" s="61"/>
      <c r="D425" s="61"/>
      <c r="E425" s="3"/>
      <c r="F425" s="3"/>
      <c r="G425" s="3"/>
      <c r="H425" s="3"/>
      <c r="I425" s="3"/>
      <c r="J425" s="3"/>
      <c r="K425" s="3"/>
      <c r="L425" s="3"/>
      <c r="M425" s="3"/>
      <c r="N425" s="61"/>
      <c r="O425" s="3"/>
      <c r="P425" s="61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61"/>
      <c r="C426" s="61"/>
      <c r="D426" s="61"/>
      <c r="E426" s="3"/>
      <c r="F426" s="3"/>
      <c r="G426" s="3"/>
      <c r="H426" s="3"/>
      <c r="I426" s="3"/>
      <c r="J426" s="3"/>
      <c r="K426" s="3"/>
      <c r="L426" s="3"/>
      <c r="M426" s="3"/>
      <c r="N426" s="61"/>
      <c r="O426" s="3"/>
      <c r="P426" s="61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61"/>
      <c r="C427" s="61"/>
      <c r="D427" s="61"/>
      <c r="E427" s="3"/>
      <c r="F427" s="3"/>
      <c r="G427" s="3"/>
      <c r="H427" s="3"/>
      <c r="I427" s="3"/>
      <c r="J427" s="3"/>
      <c r="K427" s="3"/>
      <c r="L427" s="3"/>
      <c r="M427" s="3"/>
      <c r="N427" s="61"/>
      <c r="O427" s="3"/>
      <c r="P427" s="61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61"/>
      <c r="C428" s="61"/>
      <c r="D428" s="61"/>
      <c r="E428" s="3"/>
      <c r="F428" s="3"/>
      <c r="G428" s="3"/>
      <c r="H428" s="3"/>
      <c r="I428" s="3"/>
      <c r="J428" s="3"/>
      <c r="K428" s="3"/>
      <c r="L428" s="3"/>
      <c r="M428" s="3"/>
      <c r="N428" s="61"/>
      <c r="O428" s="3"/>
      <c r="P428" s="61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61"/>
      <c r="C429" s="61"/>
      <c r="D429" s="61"/>
      <c r="E429" s="3"/>
      <c r="F429" s="3"/>
      <c r="G429" s="3"/>
      <c r="H429" s="3"/>
      <c r="I429" s="3"/>
      <c r="J429" s="3"/>
      <c r="K429" s="3"/>
      <c r="L429" s="3"/>
      <c r="M429" s="3"/>
      <c r="N429" s="61"/>
      <c r="O429" s="3"/>
      <c r="P429" s="61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61"/>
      <c r="C430" s="61"/>
      <c r="D430" s="61"/>
      <c r="E430" s="3"/>
      <c r="F430" s="3"/>
      <c r="G430" s="3"/>
      <c r="H430" s="3"/>
      <c r="I430" s="3"/>
      <c r="J430" s="3"/>
      <c r="K430" s="3"/>
      <c r="L430" s="3"/>
      <c r="M430" s="3"/>
      <c r="N430" s="61"/>
      <c r="O430" s="3"/>
      <c r="P430" s="61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61"/>
      <c r="C431" s="61"/>
      <c r="D431" s="61"/>
      <c r="E431" s="3"/>
      <c r="F431" s="3"/>
      <c r="G431" s="3"/>
      <c r="H431" s="3"/>
      <c r="I431" s="3"/>
      <c r="J431" s="3"/>
      <c r="K431" s="3"/>
      <c r="L431" s="3"/>
      <c r="M431" s="3"/>
      <c r="N431" s="61"/>
      <c r="O431" s="3"/>
      <c r="P431" s="61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61"/>
      <c r="C432" s="61"/>
      <c r="D432" s="61"/>
      <c r="E432" s="3"/>
      <c r="F432" s="3"/>
      <c r="G432" s="3"/>
      <c r="H432" s="3"/>
      <c r="I432" s="3"/>
      <c r="J432" s="3"/>
      <c r="K432" s="3"/>
      <c r="L432" s="3"/>
      <c r="M432" s="3"/>
      <c r="N432" s="61"/>
      <c r="O432" s="3"/>
      <c r="P432" s="61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61"/>
      <c r="C433" s="61"/>
      <c r="D433" s="61"/>
      <c r="E433" s="3"/>
      <c r="F433" s="3"/>
      <c r="G433" s="3"/>
      <c r="H433" s="3"/>
      <c r="I433" s="3"/>
      <c r="J433" s="3"/>
      <c r="K433" s="3"/>
      <c r="L433" s="3"/>
      <c r="M433" s="3"/>
      <c r="N433" s="61"/>
      <c r="O433" s="3"/>
      <c r="P433" s="61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61"/>
      <c r="C434" s="61"/>
      <c r="D434" s="61"/>
      <c r="E434" s="3"/>
      <c r="F434" s="3"/>
      <c r="G434" s="3"/>
      <c r="H434" s="3"/>
      <c r="I434" s="3"/>
      <c r="J434" s="3"/>
      <c r="K434" s="3"/>
      <c r="L434" s="3"/>
      <c r="M434" s="3"/>
      <c r="N434" s="61"/>
      <c r="O434" s="3"/>
      <c r="P434" s="61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61"/>
      <c r="C435" s="61"/>
      <c r="D435" s="61"/>
      <c r="E435" s="3"/>
      <c r="F435" s="3"/>
      <c r="G435" s="3"/>
      <c r="H435" s="3"/>
      <c r="I435" s="3"/>
      <c r="J435" s="3"/>
      <c r="K435" s="3"/>
      <c r="L435" s="3"/>
      <c r="M435" s="3"/>
      <c r="N435" s="61"/>
      <c r="O435" s="3"/>
      <c r="P435" s="61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61"/>
      <c r="C436" s="61"/>
      <c r="D436" s="61"/>
      <c r="E436" s="3"/>
      <c r="F436" s="3"/>
      <c r="G436" s="3"/>
      <c r="H436" s="3"/>
      <c r="I436" s="3"/>
      <c r="J436" s="3"/>
      <c r="K436" s="3"/>
      <c r="L436" s="3"/>
      <c r="M436" s="3"/>
      <c r="N436" s="61"/>
      <c r="O436" s="3"/>
      <c r="P436" s="61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61"/>
      <c r="C437" s="61"/>
      <c r="D437" s="61"/>
      <c r="E437" s="3"/>
      <c r="F437" s="3"/>
      <c r="G437" s="3"/>
      <c r="H437" s="3"/>
      <c r="I437" s="3"/>
      <c r="J437" s="3"/>
      <c r="K437" s="3"/>
      <c r="L437" s="3"/>
      <c r="M437" s="3"/>
      <c r="N437" s="61"/>
      <c r="O437" s="3"/>
      <c r="P437" s="61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61"/>
      <c r="C438" s="61"/>
      <c r="D438" s="61"/>
      <c r="E438" s="3"/>
      <c r="F438" s="3"/>
      <c r="G438" s="3"/>
      <c r="H438" s="3"/>
      <c r="I438" s="3"/>
      <c r="J438" s="3"/>
      <c r="K438" s="3"/>
      <c r="L438" s="3"/>
      <c r="M438" s="3"/>
      <c r="N438" s="61"/>
      <c r="O438" s="3"/>
      <c r="P438" s="61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61"/>
      <c r="C439" s="61"/>
      <c r="D439" s="61"/>
      <c r="E439" s="3"/>
      <c r="F439" s="3"/>
      <c r="G439" s="3"/>
      <c r="H439" s="3"/>
      <c r="I439" s="3"/>
      <c r="J439" s="3"/>
      <c r="K439" s="3"/>
      <c r="L439" s="3"/>
      <c r="M439" s="3"/>
      <c r="N439" s="61"/>
      <c r="O439" s="3"/>
      <c r="P439" s="61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61"/>
      <c r="C440" s="61"/>
      <c r="D440" s="61"/>
      <c r="E440" s="3"/>
      <c r="F440" s="3"/>
      <c r="G440" s="3"/>
      <c r="H440" s="3"/>
      <c r="I440" s="3"/>
      <c r="J440" s="3"/>
      <c r="K440" s="3"/>
      <c r="L440" s="3"/>
      <c r="M440" s="3"/>
      <c r="N440" s="61"/>
      <c r="O440" s="3"/>
      <c r="P440" s="61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61"/>
      <c r="C441" s="61"/>
      <c r="D441" s="61"/>
      <c r="E441" s="3"/>
      <c r="F441" s="3"/>
      <c r="G441" s="3"/>
      <c r="H441" s="3"/>
      <c r="I441" s="3"/>
      <c r="J441" s="3"/>
      <c r="K441" s="3"/>
      <c r="L441" s="3"/>
      <c r="M441" s="3"/>
      <c r="N441" s="61"/>
      <c r="O441" s="3"/>
      <c r="P441" s="61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61"/>
      <c r="C442" s="61"/>
      <c r="D442" s="61"/>
      <c r="E442" s="3"/>
      <c r="F442" s="3"/>
      <c r="G442" s="3"/>
      <c r="H442" s="3"/>
      <c r="I442" s="3"/>
      <c r="J442" s="3"/>
      <c r="K442" s="3"/>
      <c r="L442" s="3"/>
      <c r="M442" s="3"/>
      <c r="N442" s="61"/>
      <c r="O442" s="3"/>
      <c r="P442" s="61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61"/>
      <c r="C443" s="61"/>
      <c r="D443" s="61"/>
      <c r="E443" s="3"/>
      <c r="F443" s="3"/>
      <c r="G443" s="3"/>
      <c r="H443" s="3"/>
      <c r="I443" s="3"/>
      <c r="J443" s="3"/>
      <c r="K443" s="3"/>
      <c r="L443" s="3"/>
      <c r="M443" s="3"/>
      <c r="N443" s="61"/>
      <c r="O443" s="3"/>
      <c r="P443" s="61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61"/>
      <c r="C444" s="61"/>
      <c r="D444" s="61"/>
      <c r="E444" s="3"/>
      <c r="F444" s="3"/>
      <c r="G444" s="3"/>
      <c r="H444" s="3"/>
      <c r="I444" s="3"/>
      <c r="J444" s="3"/>
      <c r="K444" s="3"/>
      <c r="L444" s="3"/>
      <c r="M444" s="3"/>
      <c r="N444" s="61"/>
      <c r="O444" s="3"/>
      <c r="P444" s="61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61"/>
      <c r="C445" s="61"/>
      <c r="D445" s="61"/>
      <c r="E445" s="3"/>
      <c r="F445" s="3"/>
      <c r="G445" s="3"/>
      <c r="H445" s="3"/>
      <c r="I445" s="3"/>
      <c r="J445" s="3"/>
      <c r="K445" s="3"/>
      <c r="L445" s="3"/>
      <c r="M445" s="3"/>
      <c r="N445" s="61"/>
      <c r="O445" s="3"/>
      <c r="P445" s="61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61"/>
      <c r="C446" s="61"/>
      <c r="D446" s="61"/>
      <c r="E446" s="3"/>
      <c r="F446" s="3"/>
      <c r="G446" s="3"/>
      <c r="H446" s="3"/>
      <c r="I446" s="3"/>
      <c r="J446" s="3"/>
      <c r="K446" s="3"/>
      <c r="L446" s="3"/>
      <c r="M446" s="3"/>
      <c r="N446" s="61"/>
      <c r="O446" s="3"/>
      <c r="P446" s="61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61"/>
      <c r="C447" s="61"/>
      <c r="D447" s="61"/>
      <c r="E447" s="3"/>
      <c r="F447" s="3"/>
      <c r="G447" s="3"/>
      <c r="H447" s="3"/>
      <c r="I447" s="3"/>
      <c r="J447" s="3"/>
      <c r="K447" s="3"/>
      <c r="L447" s="3"/>
      <c r="M447" s="3"/>
      <c r="N447" s="61"/>
      <c r="O447" s="3"/>
      <c r="P447" s="61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61"/>
      <c r="C448" s="61"/>
      <c r="D448" s="61"/>
      <c r="E448" s="3"/>
      <c r="F448" s="3"/>
      <c r="G448" s="3"/>
      <c r="H448" s="3"/>
      <c r="I448" s="3"/>
      <c r="J448" s="3"/>
      <c r="K448" s="3"/>
      <c r="L448" s="3"/>
      <c r="M448" s="3"/>
      <c r="N448" s="61"/>
      <c r="O448" s="3"/>
      <c r="P448" s="61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61"/>
      <c r="C449" s="61"/>
      <c r="D449" s="61"/>
      <c r="E449" s="3"/>
      <c r="F449" s="3"/>
      <c r="G449" s="3"/>
      <c r="H449" s="3"/>
      <c r="I449" s="3"/>
      <c r="J449" s="3"/>
      <c r="K449" s="3"/>
      <c r="L449" s="3"/>
      <c r="M449" s="3"/>
      <c r="N449" s="61"/>
      <c r="O449" s="3"/>
      <c r="P449" s="61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61"/>
      <c r="C450" s="61"/>
      <c r="D450" s="61"/>
      <c r="E450" s="3"/>
      <c r="F450" s="3"/>
      <c r="G450" s="3"/>
      <c r="H450" s="3"/>
      <c r="I450" s="3"/>
      <c r="J450" s="3"/>
      <c r="K450" s="3"/>
      <c r="L450" s="3"/>
      <c r="M450" s="3"/>
      <c r="N450" s="61"/>
      <c r="O450" s="3"/>
      <c r="P450" s="61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61"/>
      <c r="C451" s="61"/>
      <c r="D451" s="61"/>
      <c r="E451" s="3"/>
      <c r="F451" s="3"/>
      <c r="G451" s="3"/>
      <c r="H451" s="3"/>
      <c r="I451" s="3"/>
      <c r="J451" s="3"/>
      <c r="K451" s="3"/>
      <c r="L451" s="3"/>
      <c r="M451" s="3"/>
      <c r="N451" s="61"/>
      <c r="O451" s="3"/>
      <c r="P451" s="61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61"/>
      <c r="C452" s="61"/>
      <c r="D452" s="61"/>
      <c r="E452" s="3"/>
      <c r="F452" s="3"/>
      <c r="G452" s="3"/>
      <c r="H452" s="3"/>
      <c r="I452" s="3"/>
      <c r="J452" s="3"/>
      <c r="K452" s="3"/>
      <c r="L452" s="3"/>
      <c r="M452" s="3"/>
      <c r="N452" s="61"/>
      <c r="O452" s="3"/>
      <c r="P452" s="61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61"/>
      <c r="C453" s="61"/>
      <c r="D453" s="61"/>
      <c r="E453" s="3"/>
      <c r="F453" s="3"/>
      <c r="G453" s="3"/>
      <c r="H453" s="3"/>
      <c r="I453" s="3"/>
      <c r="J453" s="3"/>
      <c r="K453" s="3"/>
      <c r="L453" s="3"/>
      <c r="M453" s="3"/>
      <c r="N453" s="61"/>
      <c r="O453" s="3"/>
      <c r="P453" s="61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61"/>
      <c r="C454" s="61"/>
      <c r="D454" s="61"/>
      <c r="E454" s="3"/>
      <c r="F454" s="3"/>
      <c r="G454" s="3"/>
      <c r="H454" s="3"/>
      <c r="I454" s="3"/>
      <c r="J454" s="3"/>
      <c r="K454" s="3"/>
      <c r="L454" s="3"/>
      <c r="M454" s="3"/>
      <c r="N454" s="61"/>
      <c r="O454" s="3"/>
      <c r="P454" s="61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61"/>
      <c r="C455" s="61"/>
      <c r="D455" s="61"/>
      <c r="E455" s="3"/>
      <c r="F455" s="3"/>
      <c r="G455" s="3"/>
      <c r="H455" s="3"/>
      <c r="I455" s="3"/>
      <c r="J455" s="3"/>
      <c r="K455" s="3"/>
      <c r="L455" s="3"/>
      <c r="M455" s="3"/>
      <c r="N455" s="61"/>
      <c r="O455" s="3"/>
      <c r="P455" s="61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61"/>
      <c r="C456" s="61"/>
      <c r="D456" s="61"/>
      <c r="E456" s="3"/>
      <c r="F456" s="3"/>
      <c r="G456" s="3"/>
      <c r="H456" s="3"/>
      <c r="I456" s="3"/>
      <c r="J456" s="3"/>
      <c r="K456" s="3"/>
      <c r="L456" s="3"/>
      <c r="M456" s="3"/>
      <c r="N456" s="61"/>
      <c r="O456" s="3"/>
      <c r="P456" s="61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61"/>
      <c r="C457" s="61"/>
      <c r="D457" s="61"/>
      <c r="E457" s="3"/>
      <c r="F457" s="3"/>
      <c r="G457" s="3"/>
      <c r="H457" s="3"/>
      <c r="I457" s="3"/>
      <c r="J457" s="3"/>
      <c r="K457" s="3"/>
      <c r="L457" s="3"/>
      <c r="M457" s="3"/>
      <c r="N457" s="61"/>
      <c r="O457" s="3"/>
      <c r="P457" s="61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61"/>
      <c r="C458" s="61"/>
      <c r="D458" s="61"/>
      <c r="E458" s="3"/>
      <c r="F458" s="3"/>
      <c r="G458" s="3"/>
      <c r="H458" s="3"/>
      <c r="I458" s="3"/>
      <c r="J458" s="3"/>
      <c r="K458" s="3"/>
      <c r="L458" s="3"/>
      <c r="M458" s="3"/>
      <c r="N458" s="61"/>
      <c r="O458" s="3"/>
      <c r="P458" s="61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61"/>
      <c r="C459" s="61"/>
      <c r="D459" s="61"/>
      <c r="E459" s="3"/>
      <c r="F459" s="3"/>
      <c r="G459" s="3"/>
      <c r="H459" s="3"/>
      <c r="I459" s="3"/>
      <c r="J459" s="3"/>
      <c r="K459" s="3"/>
      <c r="L459" s="3"/>
      <c r="M459" s="3"/>
      <c r="N459" s="61"/>
      <c r="O459" s="3"/>
      <c r="P459" s="61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61"/>
      <c r="C460" s="61"/>
      <c r="D460" s="61"/>
      <c r="E460" s="3"/>
      <c r="F460" s="3"/>
      <c r="G460" s="3"/>
      <c r="H460" s="3"/>
      <c r="I460" s="3"/>
      <c r="J460" s="3"/>
      <c r="K460" s="3"/>
      <c r="L460" s="3"/>
      <c r="M460" s="3"/>
      <c r="N460" s="61"/>
      <c r="O460" s="3"/>
      <c r="P460" s="61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61"/>
      <c r="C461" s="61"/>
      <c r="D461" s="61"/>
      <c r="E461" s="3"/>
      <c r="F461" s="3"/>
      <c r="G461" s="3"/>
      <c r="H461" s="3"/>
      <c r="I461" s="3"/>
      <c r="J461" s="3"/>
      <c r="K461" s="3"/>
      <c r="L461" s="3"/>
      <c r="M461" s="3"/>
      <c r="N461" s="61"/>
      <c r="O461" s="3"/>
      <c r="P461" s="61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61"/>
      <c r="C462" s="61"/>
      <c r="D462" s="61"/>
      <c r="E462" s="3"/>
      <c r="F462" s="3"/>
      <c r="G462" s="3"/>
      <c r="H462" s="3"/>
      <c r="I462" s="3"/>
      <c r="J462" s="3"/>
      <c r="K462" s="3"/>
      <c r="L462" s="3"/>
      <c r="M462" s="3"/>
      <c r="N462" s="61"/>
      <c r="O462" s="3"/>
      <c r="P462" s="61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61"/>
      <c r="C463" s="61"/>
      <c r="D463" s="61"/>
      <c r="E463" s="3"/>
      <c r="F463" s="3"/>
      <c r="G463" s="3"/>
      <c r="H463" s="3"/>
      <c r="I463" s="3"/>
      <c r="J463" s="3"/>
      <c r="K463" s="3"/>
      <c r="L463" s="3"/>
      <c r="M463" s="3"/>
      <c r="N463" s="61"/>
      <c r="O463" s="3"/>
      <c r="P463" s="61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61"/>
      <c r="C464" s="61"/>
      <c r="D464" s="61"/>
      <c r="E464" s="3"/>
      <c r="F464" s="3"/>
      <c r="G464" s="3"/>
      <c r="H464" s="3"/>
      <c r="I464" s="3"/>
      <c r="J464" s="3"/>
      <c r="K464" s="3"/>
      <c r="L464" s="3"/>
      <c r="M464" s="3"/>
      <c r="N464" s="61"/>
      <c r="O464" s="3"/>
      <c r="P464" s="61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61"/>
      <c r="C465" s="61"/>
      <c r="D465" s="61"/>
      <c r="E465" s="3"/>
      <c r="F465" s="3"/>
      <c r="G465" s="3"/>
      <c r="H465" s="3"/>
      <c r="I465" s="3"/>
      <c r="J465" s="3"/>
      <c r="K465" s="3"/>
      <c r="L465" s="3"/>
      <c r="M465" s="3"/>
      <c r="N465" s="61"/>
      <c r="O465" s="3"/>
      <c r="P465" s="61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61"/>
      <c r="C466" s="61"/>
      <c r="D466" s="61"/>
      <c r="E466" s="3"/>
      <c r="F466" s="3"/>
      <c r="G466" s="3"/>
      <c r="H466" s="3"/>
      <c r="I466" s="3"/>
      <c r="J466" s="3"/>
      <c r="K466" s="3"/>
      <c r="L466" s="3"/>
      <c r="M466" s="3"/>
      <c r="N466" s="61"/>
      <c r="O466" s="3"/>
      <c r="P466" s="61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61"/>
      <c r="C467" s="61"/>
      <c r="D467" s="61"/>
      <c r="E467" s="3"/>
      <c r="F467" s="3"/>
      <c r="G467" s="3"/>
      <c r="H467" s="3"/>
      <c r="I467" s="3"/>
      <c r="J467" s="3"/>
      <c r="K467" s="3"/>
      <c r="L467" s="3"/>
      <c r="M467" s="3"/>
      <c r="N467" s="61"/>
      <c r="O467" s="3"/>
      <c r="P467" s="61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61"/>
      <c r="C468" s="61"/>
      <c r="D468" s="61"/>
      <c r="E468" s="3"/>
      <c r="F468" s="3"/>
      <c r="G468" s="3"/>
      <c r="H468" s="3"/>
      <c r="I468" s="3"/>
      <c r="J468" s="3"/>
      <c r="K468" s="3"/>
      <c r="L468" s="3"/>
      <c r="M468" s="3"/>
      <c r="N468" s="61"/>
      <c r="O468" s="3"/>
      <c r="P468" s="61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61"/>
      <c r="C469" s="61"/>
      <c r="D469" s="61"/>
      <c r="E469" s="3"/>
      <c r="F469" s="3"/>
      <c r="G469" s="3"/>
      <c r="H469" s="3"/>
      <c r="I469" s="3"/>
      <c r="J469" s="3"/>
      <c r="K469" s="3"/>
      <c r="L469" s="3"/>
      <c r="M469" s="3"/>
      <c r="N469" s="61"/>
      <c r="O469" s="3"/>
      <c r="P469" s="61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61"/>
      <c r="C470" s="61"/>
      <c r="D470" s="61"/>
      <c r="E470" s="3"/>
      <c r="F470" s="3"/>
      <c r="G470" s="3"/>
      <c r="H470" s="3"/>
      <c r="I470" s="3"/>
      <c r="J470" s="3"/>
      <c r="K470" s="3"/>
      <c r="L470" s="3"/>
      <c r="M470" s="3"/>
      <c r="N470" s="61"/>
      <c r="O470" s="3"/>
      <c r="P470" s="61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61"/>
      <c r="C471" s="61"/>
      <c r="D471" s="61"/>
      <c r="E471" s="3"/>
      <c r="F471" s="3"/>
      <c r="G471" s="3"/>
      <c r="H471" s="3"/>
      <c r="I471" s="3"/>
      <c r="J471" s="3"/>
      <c r="K471" s="3"/>
      <c r="L471" s="3"/>
      <c r="M471" s="3"/>
      <c r="N471" s="61"/>
      <c r="O471" s="3"/>
      <c r="P471" s="61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61"/>
      <c r="C472" s="61"/>
      <c r="D472" s="61"/>
      <c r="E472" s="3"/>
      <c r="F472" s="3"/>
      <c r="G472" s="3"/>
      <c r="H472" s="3"/>
      <c r="I472" s="3"/>
      <c r="J472" s="3"/>
      <c r="K472" s="3"/>
      <c r="L472" s="3"/>
      <c r="M472" s="3"/>
      <c r="N472" s="61"/>
      <c r="O472" s="3"/>
      <c r="P472" s="61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61"/>
      <c r="C473" s="61"/>
      <c r="D473" s="61"/>
      <c r="E473" s="3"/>
      <c r="F473" s="3"/>
      <c r="G473" s="3"/>
      <c r="H473" s="3"/>
      <c r="I473" s="3"/>
      <c r="J473" s="3"/>
      <c r="K473" s="3"/>
      <c r="L473" s="3"/>
      <c r="M473" s="3"/>
      <c r="N473" s="61"/>
      <c r="O473" s="3"/>
      <c r="P473" s="61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61"/>
      <c r="C474" s="61"/>
      <c r="D474" s="61"/>
      <c r="E474" s="3"/>
      <c r="F474" s="3"/>
      <c r="G474" s="3"/>
      <c r="H474" s="3"/>
      <c r="I474" s="3"/>
      <c r="J474" s="3"/>
      <c r="K474" s="3"/>
      <c r="L474" s="3"/>
      <c r="M474" s="3"/>
      <c r="N474" s="61"/>
      <c r="O474" s="3"/>
      <c r="P474" s="61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61"/>
      <c r="C475" s="61"/>
      <c r="D475" s="61"/>
      <c r="E475" s="3"/>
      <c r="F475" s="3"/>
      <c r="G475" s="3"/>
      <c r="H475" s="3"/>
      <c r="I475" s="3"/>
      <c r="J475" s="3"/>
      <c r="K475" s="3"/>
      <c r="L475" s="3"/>
      <c r="M475" s="3"/>
      <c r="N475" s="61"/>
      <c r="O475" s="3"/>
      <c r="P475" s="61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61"/>
      <c r="C476" s="61"/>
      <c r="D476" s="61"/>
      <c r="E476" s="3"/>
      <c r="F476" s="3"/>
      <c r="G476" s="3"/>
      <c r="H476" s="3"/>
      <c r="I476" s="3"/>
      <c r="J476" s="3"/>
      <c r="K476" s="3"/>
      <c r="L476" s="3"/>
      <c r="M476" s="3"/>
      <c r="N476" s="61"/>
      <c r="O476" s="3"/>
      <c r="P476" s="61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61"/>
      <c r="C477" s="61"/>
      <c r="D477" s="61"/>
      <c r="E477" s="3"/>
      <c r="F477" s="3"/>
      <c r="G477" s="3"/>
      <c r="H477" s="3"/>
      <c r="I477" s="3"/>
      <c r="J477" s="3"/>
      <c r="K477" s="3"/>
      <c r="L477" s="3"/>
      <c r="M477" s="3"/>
      <c r="N477" s="61"/>
      <c r="O477" s="3"/>
      <c r="P477" s="61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61"/>
      <c r="C478" s="61"/>
      <c r="D478" s="61"/>
      <c r="E478" s="3"/>
      <c r="F478" s="3"/>
      <c r="G478" s="3"/>
      <c r="H478" s="3"/>
      <c r="I478" s="3"/>
      <c r="J478" s="3"/>
      <c r="K478" s="3"/>
      <c r="L478" s="3"/>
      <c r="M478" s="3"/>
      <c r="N478" s="61"/>
      <c r="O478" s="3"/>
      <c r="P478" s="61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61"/>
      <c r="C479" s="61"/>
      <c r="D479" s="61"/>
      <c r="E479" s="3"/>
      <c r="F479" s="3"/>
      <c r="G479" s="3"/>
      <c r="H479" s="3"/>
      <c r="I479" s="3"/>
      <c r="J479" s="3"/>
      <c r="K479" s="3"/>
      <c r="L479" s="3"/>
      <c r="M479" s="3"/>
      <c r="N479" s="61"/>
      <c r="O479" s="3"/>
      <c r="P479" s="61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61"/>
      <c r="C480" s="61"/>
      <c r="D480" s="61"/>
      <c r="E480" s="3"/>
      <c r="F480" s="3"/>
      <c r="G480" s="3"/>
      <c r="H480" s="3"/>
      <c r="I480" s="3"/>
      <c r="J480" s="3"/>
      <c r="K480" s="3"/>
      <c r="L480" s="3"/>
      <c r="M480" s="3"/>
      <c r="N480" s="61"/>
      <c r="O480" s="3"/>
      <c r="P480" s="61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61"/>
      <c r="C481" s="61"/>
      <c r="D481" s="61"/>
      <c r="E481" s="3"/>
      <c r="F481" s="3"/>
      <c r="G481" s="3"/>
      <c r="H481" s="3"/>
      <c r="I481" s="3"/>
      <c r="J481" s="3"/>
      <c r="K481" s="3"/>
      <c r="L481" s="3"/>
      <c r="M481" s="3"/>
      <c r="N481" s="61"/>
      <c r="O481" s="3"/>
      <c r="P481" s="61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61"/>
      <c r="C482" s="61"/>
      <c r="D482" s="61"/>
      <c r="E482" s="3"/>
      <c r="F482" s="3"/>
      <c r="G482" s="3"/>
      <c r="H482" s="3"/>
      <c r="I482" s="3"/>
      <c r="J482" s="3"/>
      <c r="K482" s="3"/>
      <c r="L482" s="3"/>
      <c r="M482" s="3"/>
      <c r="N482" s="61"/>
      <c r="O482" s="3"/>
      <c r="P482" s="61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61"/>
      <c r="C483" s="61"/>
      <c r="D483" s="61"/>
      <c r="E483" s="3"/>
      <c r="F483" s="3"/>
      <c r="G483" s="3"/>
      <c r="H483" s="3"/>
      <c r="I483" s="3"/>
      <c r="J483" s="3"/>
      <c r="K483" s="3"/>
      <c r="L483" s="3"/>
      <c r="M483" s="3"/>
      <c r="N483" s="61"/>
      <c r="O483" s="3"/>
      <c r="P483" s="61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61"/>
      <c r="C484" s="61"/>
      <c r="D484" s="61"/>
      <c r="E484" s="3"/>
      <c r="F484" s="3"/>
      <c r="G484" s="3"/>
      <c r="H484" s="3"/>
      <c r="I484" s="3"/>
      <c r="J484" s="3"/>
      <c r="K484" s="3"/>
      <c r="L484" s="3"/>
      <c r="M484" s="3"/>
      <c r="N484" s="61"/>
      <c r="O484" s="3"/>
      <c r="P484" s="61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61"/>
      <c r="C485" s="61"/>
      <c r="D485" s="61"/>
      <c r="E485" s="3"/>
      <c r="F485" s="3"/>
      <c r="G485" s="3"/>
      <c r="H485" s="3"/>
      <c r="I485" s="3"/>
      <c r="J485" s="3"/>
      <c r="K485" s="3"/>
      <c r="L485" s="3"/>
      <c r="M485" s="3"/>
      <c r="N485" s="61"/>
      <c r="O485" s="3"/>
      <c r="P485" s="61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61"/>
      <c r="C486" s="61"/>
      <c r="D486" s="61"/>
      <c r="E486" s="3"/>
      <c r="F486" s="3"/>
      <c r="G486" s="3"/>
      <c r="H486" s="3"/>
      <c r="I486" s="3"/>
      <c r="J486" s="3"/>
      <c r="K486" s="3"/>
      <c r="L486" s="3"/>
      <c r="M486" s="3"/>
      <c r="N486" s="61"/>
      <c r="O486" s="3"/>
      <c r="P486" s="61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61"/>
      <c r="C487" s="61"/>
      <c r="D487" s="61"/>
      <c r="E487" s="3"/>
      <c r="F487" s="3"/>
      <c r="G487" s="3"/>
      <c r="H487" s="3"/>
      <c r="I487" s="3"/>
      <c r="J487" s="3"/>
      <c r="K487" s="3"/>
      <c r="L487" s="3"/>
      <c r="M487" s="3"/>
      <c r="N487" s="61"/>
      <c r="O487" s="3"/>
      <c r="P487" s="61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61"/>
      <c r="C488" s="61"/>
      <c r="D488" s="61"/>
      <c r="E488" s="3"/>
      <c r="F488" s="3"/>
      <c r="G488" s="3"/>
      <c r="H488" s="3"/>
      <c r="I488" s="3"/>
      <c r="J488" s="3"/>
      <c r="K488" s="3"/>
      <c r="L488" s="3"/>
      <c r="M488" s="3"/>
      <c r="N488" s="61"/>
      <c r="O488" s="3"/>
      <c r="P488" s="61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61"/>
      <c r="C489" s="61"/>
      <c r="D489" s="61"/>
      <c r="E489" s="3"/>
      <c r="F489" s="3"/>
      <c r="G489" s="3"/>
      <c r="H489" s="3"/>
      <c r="I489" s="3"/>
      <c r="J489" s="3"/>
      <c r="K489" s="3"/>
      <c r="L489" s="3"/>
      <c r="M489" s="3"/>
      <c r="N489" s="61"/>
      <c r="O489" s="3"/>
      <c r="P489" s="61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61"/>
      <c r="C490" s="61"/>
      <c r="D490" s="61"/>
      <c r="E490" s="3"/>
      <c r="F490" s="3"/>
      <c r="G490" s="3"/>
      <c r="H490" s="3"/>
      <c r="I490" s="3"/>
      <c r="J490" s="3"/>
      <c r="K490" s="3"/>
      <c r="L490" s="3"/>
      <c r="M490" s="3"/>
      <c r="N490" s="61"/>
      <c r="O490" s="3"/>
      <c r="P490" s="61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61"/>
      <c r="C491" s="61"/>
      <c r="D491" s="61"/>
      <c r="E491" s="3"/>
      <c r="F491" s="3"/>
      <c r="G491" s="3"/>
      <c r="H491" s="3"/>
      <c r="I491" s="3"/>
      <c r="J491" s="3"/>
      <c r="K491" s="3"/>
      <c r="L491" s="3"/>
      <c r="M491" s="3"/>
      <c r="N491" s="61"/>
      <c r="O491" s="3"/>
      <c r="P491" s="61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61"/>
      <c r="C492" s="61"/>
      <c r="D492" s="61"/>
      <c r="E492" s="3"/>
      <c r="F492" s="3"/>
      <c r="G492" s="3"/>
      <c r="H492" s="3"/>
      <c r="I492" s="3"/>
      <c r="J492" s="3"/>
      <c r="K492" s="3"/>
      <c r="L492" s="3"/>
      <c r="M492" s="3"/>
      <c r="N492" s="61"/>
      <c r="O492" s="3"/>
      <c r="P492" s="61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61"/>
      <c r="C493" s="61"/>
      <c r="D493" s="61"/>
      <c r="E493" s="3"/>
      <c r="F493" s="3"/>
      <c r="G493" s="3"/>
      <c r="H493" s="3"/>
      <c r="I493" s="3"/>
      <c r="J493" s="3"/>
      <c r="K493" s="3"/>
      <c r="L493" s="3"/>
      <c r="M493" s="3"/>
      <c r="N493" s="61"/>
      <c r="O493" s="3"/>
      <c r="P493" s="61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61"/>
      <c r="C494" s="61"/>
      <c r="D494" s="61"/>
      <c r="E494" s="3"/>
      <c r="F494" s="3"/>
      <c r="G494" s="3"/>
      <c r="H494" s="3"/>
      <c r="I494" s="3"/>
      <c r="J494" s="3"/>
      <c r="K494" s="3"/>
      <c r="L494" s="3"/>
      <c r="M494" s="3"/>
      <c r="N494" s="61"/>
      <c r="O494" s="3"/>
      <c r="P494" s="61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61"/>
      <c r="C495" s="61"/>
      <c r="D495" s="61"/>
      <c r="E495" s="3"/>
      <c r="F495" s="3"/>
      <c r="G495" s="3"/>
      <c r="H495" s="3"/>
      <c r="I495" s="3"/>
      <c r="J495" s="3"/>
      <c r="K495" s="3"/>
      <c r="L495" s="3"/>
      <c r="M495" s="3"/>
      <c r="N495" s="61"/>
      <c r="O495" s="3"/>
      <c r="P495" s="61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61"/>
      <c r="C496" s="61"/>
      <c r="D496" s="61"/>
      <c r="E496" s="3"/>
      <c r="F496" s="3"/>
      <c r="G496" s="3"/>
      <c r="H496" s="3"/>
      <c r="I496" s="3"/>
      <c r="J496" s="3"/>
      <c r="K496" s="3"/>
      <c r="L496" s="3"/>
      <c r="M496" s="3"/>
      <c r="N496" s="61"/>
      <c r="O496" s="3"/>
      <c r="P496" s="61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61"/>
      <c r="C497" s="61"/>
      <c r="D497" s="61"/>
      <c r="E497" s="3"/>
      <c r="F497" s="3"/>
      <c r="G497" s="3"/>
      <c r="H497" s="3"/>
      <c r="I497" s="3"/>
      <c r="J497" s="3"/>
      <c r="K497" s="3"/>
      <c r="L497" s="3"/>
      <c r="M497" s="3"/>
      <c r="N497" s="61"/>
      <c r="O497" s="3"/>
      <c r="P497" s="61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61"/>
      <c r="C498" s="61"/>
      <c r="D498" s="61"/>
      <c r="E498" s="3"/>
      <c r="F498" s="3"/>
      <c r="G498" s="3"/>
      <c r="H498" s="3"/>
      <c r="I498" s="3"/>
      <c r="J498" s="3"/>
      <c r="K498" s="3"/>
      <c r="L498" s="3"/>
      <c r="M498" s="3"/>
      <c r="N498" s="61"/>
      <c r="O498" s="3"/>
      <c r="P498" s="61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61"/>
      <c r="C499" s="61"/>
      <c r="D499" s="61"/>
      <c r="E499" s="3"/>
      <c r="F499" s="3"/>
      <c r="G499" s="3"/>
      <c r="H499" s="3"/>
      <c r="I499" s="3"/>
      <c r="J499" s="3"/>
      <c r="K499" s="3"/>
      <c r="L499" s="3"/>
      <c r="M499" s="3"/>
      <c r="N499" s="61"/>
      <c r="O499" s="3"/>
      <c r="P499" s="61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61"/>
      <c r="C500" s="61"/>
      <c r="D500" s="61"/>
      <c r="E500" s="3"/>
      <c r="F500" s="3"/>
      <c r="G500" s="3"/>
      <c r="H500" s="3"/>
      <c r="I500" s="3"/>
      <c r="J500" s="3"/>
      <c r="K500" s="3"/>
      <c r="L500" s="3"/>
      <c r="M500" s="3"/>
      <c r="N500" s="61"/>
      <c r="O500" s="3"/>
      <c r="P500" s="61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61"/>
      <c r="C501" s="61"/>
      <c r="D501" s="61"/>
      <c r="E501" s="3"/>
      <c r="F501" s="3"/>
      <c r="G501" s="3"/>
      <c r="H501" s="3"/>
      <c r="I501" s="3"/>
      <c r="J501" s="3"/>
      <c r="K501" s="3"/>
      <c r="L501" s="3"/>
      <c r="M501" s="3"/>
      <c r="N501" s="61"/>
      <c r="O501" s="3"/>
      <c r="P501" s="61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61"/>
      <c r="C502" s="61"/>
      <c r="D502" s="61"/>
      <c r="E502" s="3"/>
      <c r="F502" s="3"/>
      <c r="G502" s="3"/>
      <c r="H502" s="3"/>
      <c r="I502" s="3"/>
      <c r="J502" s="3"/>
      <c r="K502" s="3"/>
      <c r="L502" s="3"/>
      <c r="M502" s="3"/>
      <c r="N502" s="61"/>
      <c r="O502" s="3"/>
      <c r="P502" s="61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61"/>
      <c r="C503" s="61"/>
      <c r="D503" s="61"/>
      <c r="E503" s="3"/>
      <c r="F503" s="3"/>
      <c r="G503" s="3"/>
      <c r="H503" s="3"/>
      <c r="I503" s="3"/>
      <c r="J503" s="3"/>
      <c r="K503" s="3"/>
      <c r="L503" s="3"/>
      <c r="M503" s="3"/>
      <c r="N503" s="61"/>
      <c r="O503" s="3"/>
      <c r="P503" s="61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61"/>
      <c r="C504" s="61"/>
      <c r="D504" s="61"/>
      <c r="E504" s="3"/>
      <c r="F504" s="3"/>
      <c r="G504" s="3"/>
      <c r="H504" s="3"/>
      <c r="I504" s="3"/>
      <c r="J504" s="3"/>
      <c r="K504" s="3"/>
      <c r="L504" s="3"/>
      <c r="M504" s="3"/>
      <c r="N504" s="61"/>
      <c r="O504" s="3"/>
      <c r="P504" s="61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61"/>
      <c r="C505" s="61"/>
      <c r="D505" s="61"/>
      <c r="E505" s="3"/>
      <c r="F505" s="3"/>
      <c r="G505" s="3"/>
      <c r="H505" s="3"/>
      <c r="I505" s="3"/>
      <c r="J505" s="3"/>
      <c r="K505" s="3"/>
      <c r="L505" s="3"/>
      <c r="M505" s="3"/>
      <c r="N505" s="61"/>
      <c r="O505" s="3"/>
      <c r="P505" s="61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61"/>
      <c r="C506" s="61"/>
      <c r="D506" s="61"/>
      <c r="E506" s="3"/>
      <c r="F506" s="3"/>
      <c r="G506" s="3"/>
      <c r="H506" s="3"/>
      <c r="I506" s="3"/>
      <c r="J506" s="3"/>
      <c r="K506" s="3"/>
      <c r="L506" s="3"/>
      <c r="M506" s="3"/>
      <c r="N506" s="61"/>
      <c r="O506" s="3"/>
      <c r="P506" s="61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61"/>
      <c r="C507" s="61"/>
      <c r="D507" s="61"/>
      <c r="E507" s="3"/>
      <c r="F507" s="3"/>
      <c r="G507" s="3"/>
      <c r="H507" s="3"/>
      <c r="I507" s="3"/>
      <c r="J507" s="3"/>
      <c r="K507" s="3"/>
      <c r="L507" s="3"/>
      <c r="M507" s="3"/>
      <c r="N507" s="61"/>
      <c r="O507" s="3"/>
      <c r="P507" s="61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61"/>
      <c r="C508" s="61"/>
      <c r="D508" s="61"/>
      <c r="E508" s="3"/>
      <c r="F508" s="3"/>
      <c r="G508" s="3"/>
      <c r="H508" s="3"/>
      <c r="I508" s="3"/>
      <c r="J508" s="3"/>
      <c r="K508" s="3"/>
      <c r="L508" s="3"/>
      <c r="M508" s="3"/>
      <c r="N508" s="61"/>
      <c r="O508" s="3"/>
      <c r="P508" s="61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61"/>
      <c r="C509" s="61"/>
      <c r="D509" s="61"/>
      <c r="E509" s="3"/>
      <c r="F509" s="3"/>
      <c r="G509" s="3"/>
      <c r="H509" s="3"/>
      <c r="I509" s="3"/>
      <c r="J509" s="3"/>
      <c r="K509" s="3"/>
      <c r="L509" s="3"/>
      <c r="M509" s="3"/>
      <c r="N509" s="61"/>
      <c r="O509" s="3"/>
      <c r="P509" s="61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61"/>
      <c r="C510" s="61"/>
      <c r="D510" s="61"/>
      <c r="E510" s="3"/>
      <c r="F510" s="3"/>
      <c r="G510" s="3"/>
      <c r="H510" s="3"/>
      <c r="I510" s="3"/>
      <c r="J510" s="3"/>
      <c r="K510" s="3"/>
      <c r="L510" s="3"/>
      <c r="M510" s="3"/>
      <c r="N510" s="61"/>
      <c r="O510" s="3"/>
      <c r="P510" s="61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61"/>
      <c r="C511" s="61"/>
      <c r="D511" s="61"/>
      <c r="E511" s="3"/>
      <c r="F511" s="3"/>
      <c r="G511" s="3"/>
      <c r="H511" s="3"/>
      <c r="I511" s="3"/>
      <c r="J511" s="3"/>
      <c r="K511" s="3"/>
      <c r="L511" s="3"/>
      <c r="M511" s="3"/>
      <c r="N511" s="61"/>
      <c r="O511" s="3"/>
      <c r="P511" s="61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61"/>
      <c r="C512" s="61"/>
      <c r="D512" s="61"/>
      <c r="E512" s="3"/>
      <c r="F512" s="3"/>
      <c r="G512" s="3"/>
      <c r="H512" s="3"/>
      <c r="I512" s="3"/>
      <c r="J512" s="3"/>
      <c r="K512" s="3"/>
      <c r="L512" s="3"/>
      <c r="M512" s="3"/>
      <c r="N512" s="61"/>
      <c r="O512" s="3"/>
      <c r="P512" s="61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61"/>
      <c r="C513" s="61"/>
      <c r="D513" s="61"/>
      <c r="E513" s="3"/>
      <c r="F513" s="3"/>
      <c r="G513" s="3"/>
      <c r="H513" s="3"/>
      <c r="I513" s="3"/>
      <c r="J513" s="3"/>
      <c r="K513" s="3"/>
      <c r="L513" s="3"/>
      <c r="M513" s="3"/>
      <c r="N513" s="61"/>
      <c r="O513" s="3"/>
      <c r="P513" s="61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61"/>
      <c r="C514" s="61"/>
      <c r="D514" s="61"/>
      <c r="E514" s="3"/>
      <c r="F514" s="3"/>
      <c r="G514" s="3"/>
      <c r="H514" s="3"/>
      <c r="I514" s="3"/>
      <c r="J514" s="3"/>
      <c r="K514" s="3"/>
      <c r="L514" s="3"/>
      <c r="M514" s="3"/>
      <c r="N514" s="61"/>
      <c r="O514" s="3"/>
      <c r="P514" s="61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61"/>
      <c r="C515" s="61"/>
      <c r="D515" s="61"/>
      <c r="E515" s="3"/>
      <c r="F515" s="3"/>
      <c r="G515" s="3"/>
      <c r="H515" s="3"/>
      <c r="I515" s="3"/>
      <c r="J515" s="3"/>
      <c r="K515" s="3"/>
      <c r="L515" s="3"/>
      <c r="M515" s="3"/>
      <c r="N515" s="61"/>
      <c r="O515" s="3"/>
      <c r="P515" s="61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61"/>
      <c r="C516" s="61"/>
      <c r="D516" s="61"/>
      <c r="E516" s="3"/>
      <c r="F516" s="3"/>
      <c r="G516" s="3"/>
      <c r="H516" s="3"/>
      <c r="I516" s="3"/>
      <c r="J516" s="3"/>
      <c r="K516" s="3"/>
      <c r="L516" s="3"/>
      <c r="M516" s="3"/>
      <c r="N516" s="61"/>
      <c r="O516" s="3"/>
      <c r="P516" s="61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61"/>
      <c r="C517" s="61"/>
      <c r="D517" s="61"/>
      <c r="E517" s="3"/>
      <c r="F517" s="3"/>
      <c r="G517" s="3"/>
      <c r="H517" s="3"/>
      <c r="I517" s="3"/>
      <c r="J517" s="3"/>
      <c r="K517" s="3"/>
      <c r="L517" s="3"/>
      <c r="M517" s="3"/>
      <c r="N517" s="61"/>
      <c r="O517" s="3"/>
      <c r="P517" s="61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61"/>
      <c r="C518" s="61"/>
      <c r="D518" s="61"/>
      <c r="E518" s="3"/>
      <c r="F518" s="3"/>
      <c r="G518" s="3"/>
      <c r="H518" s="3"/>
      <c r="I518" s="3"/>
      <c r="J518" s="3"/>
      <c r="K518" s="3"/>
      <c r="L518" s="3"/>
      <c r="M518" s="3"/>
      <c r="N518" s="61"/>
      <c r="O518" s="3"/>
      <c r="P518" s="61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61"/>
      <c r="C519" s="61"/>
      <c r="D519" s="61"/>
      <c r="E519" s="3"/>
      <c r="F519" s="3"/>
      <c r="G519" s="3"/>
      <c r="H519" s="3"/>
      <c r="I519" s="3"/>
      <c r="J519" s="3"/>
      <c r="K519" s="3"/>
      <c r="L519" s="3"/>
      <c r="M519" s="3"/>
      <c r="N519" s="61"/>
      <c r="O519" s="3"/>
      <c r="P519" s="61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61"/>
      <c r="C520" s="61"/>
      <c r="D520" s="61"/>
      <c r="E520" s="3"/>
      <c r="F520" s="3"/>
      <c r="G520" s="3"/>
      <c r="H520" s="3"/>
      <c r="I520" s="3"/>
      <c r="J520" s="3"/>
      <c r="K520" s="3"/>
      <c r="L520" s="3"/>
      <c r="M520" s="3"/>
      <c r="N520" s="61"/>
      <c r="O520" s="3"/>
      <c r="P520" s="61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61"/>
      <c r="C521" s="61"/>
      <c r="D521" s="61"/>
      <c r="E521" s="3"/>
      <c r="F521" s="3"/>
      <c r="G521" s="3"/>
      <c r="H521" s="3"/>
      <c r="I521" s="3"/>
      <c r="J521" s="3"/>
      <c r="K521" s="3"/>
      <c r="L521" s="3"/>
      <c r="M521" s="3"/>
      <c r="N521" s="61"/>
      <c r="O521" s="3"/>
      <c r="P521" s="61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61"/>
      <c r="C522" s="61"/>
      <c r="D522" s="61"/>
      <c r="E522" s="3"/>
      <c r="F522" s="3"/>
      <c r="G522" s="3"/>
      <c r="H522" s="3"/>
      <c r="I522" s="3"/>
      <c r="J522" s="3"/>
      <c r="K522" s="3"/>
      <c r="L522" s="3"/>
      <c r="M522" s="3"/>
      <c r="N522" s="61"/>
      <c r="O522" s="3"/>
      <c r="P522" s="61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61"/>
      <c r="C523" s="61"/>
      <c r="D523" s="61"/>
      <c r="E523" s="3"/>
      <c r="F523" s="3"/>
      <c r="G523" s="3"/>
      <c r="H523" s="3"/>
      <c r="I523" s="3"/>
      <c r="J523" s="3"/>
      <c r="K523" s="3"/>
      <c r="L523" s="3"/>
      <c r="M523" s="3"/>
      <c r="N523" s="61"/>
      <c r="O523" s="3"/>
      <c r="P523" s="61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61"/>
      <c r="C524" s="61"/>
      <c r="D524" s="61"/>
      <c r="E524" s="3"/>
      <c r="F524" s="3"/>
      <c r="G524" s="3"/>
      <c r="H524" s="3"/>
      <c r="I524" s="3"/>
      <c r="J524" s="3"/>
      <c r="K524" s="3"/>
      <c r="L524" s="3"/>
      <c r="M524" s="3"/>
      <c r="N524" s="61"/>
      <c r="O524" s="3"/>
      <c r="P524" s="61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61"/>
      <c r="C525" s="61"/>
      <c r="D525" s="61"/>
      <c r="E525" s="3"/>
      <c r="F525" s="3"/>
      <c r="G525" s="3"/>
      <c r="H525" s="3"/>
      <c r="I525" s="3"/>
      <c r="J525" s="3"/>
      <c r="K525" s="3"/>
      <c r="L525" s="3"/>
      <c r="M525" s="3"/>
      <c r="N525" s="61"/>
      <c r="O525" s="3"/>
      <c r="P525" s="61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61"/>
      <c r="C526" s="61"/>
      <c r="D526" s="61"/>
      <c r="E526" s="3"/>
      <c r="F526" s="3"/>
      <c r="G526" s="3"/>
      <c r="H526" s="3"/>
      <c r="I526" s="3"/>
      <c r="J526" s="3"/>
      <c r="K526" s="3"/>
      <c r="L526" s="3"/>
      <c r="M526" s="3"/>
      <c r="N526" s="61"/>
      <c r="O526" s="3"/>
      <c r="P526" s="61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61"/>
      <c r="C527" s="61"/>
      <c r="D527" s="61"/>
      <c r="E527" s="3"/>
      <c r="F527" s="3"/>
      <c r="G527" s="3"/>
      <c r="H527" s="3"/>
      <c r="I527" s="3"/>
      <c r="J527" s="3"/>
      <c r="K527" s="3"/>
      <c r="L527" s="3"/>
      <c r="M527" s="3"/>
      <c r="N527" s="61"/>
      <c r="O527" s="3"/>
      <c r="P527" s="61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61"/>
      <c r="C528" s="61"/>
      <c r="D528" s="61"/>
      <c r="E528" s="3"/>
      <c r="F528" s="3"/>
      <c r="G528" s="3"/>
      <c r="H528" s="3"/>
      <c r="I528" s="3"/>
      <c r="J528" s="3"/>
      <c r="K528" s="3"/>
      <c r="L528" s="3"/>
      <c r="M528" s="3"/>
      <c r="N528" s="61"/>
      <c r="O528" s="3"/>
      <c r="P528" s="61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61"/>
      <c r="C529" s="61"/>
      <c r="D529" s="61"/>
      <c r="E529" s="3"/>
      <c r="F529" s="3"/>
      <c r="G529" s="3"/>
      <c r="H529" s="3"/>
      <c r="I529" s="3"/>
      <c r="J529" s="3"/>
      <c r="K529" s="3"/>
      <c r="L529" s="3"/>
      <c r="M529" s="3"/>
      <c r="N529" s="61"/>
      <c r="O529" s="3"/>
      <c r="P529" s="61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61"/>
      <c r="C530" s="61"/>
      <c r="D530" s="61"/>
      <c r="E530" s="3"/>
      <c r="F530" s="3"/>
      <c r="G530" s="3"/>
      <c r="H530" s="3"/>
      <c r="I530" s="3"/>
      <c r="J530" s="3"/>
      <c r="K530" s="3"/>
      <c r="L530" s="3"/>
      <c r="M530" s="3"/>
      <c r="N530" s="61"/>
      <c r="O530" s="3"/>
      <c r="P530" s="61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61"/>
      <c r="C531" s="61"/>
      <c r="D531" s="61"/>
      <c r="E531" s="3"/>
      <c r="F531" s="3"/>
      <c r="G531" s="3"/>
      <c r="H531" s="3"/>
      <c r="I531" s="3"/>
      <c r="J531" s="3"/>
      <c r="K531" s="3"/>
      <c r="L531" s="3"/>
      <c r="M531" s="3"/>
      <c r="N531" s="61"/>
      <c r="O531" s="3"/>
      <c r="P531" s="61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61"/>
      <c r="C532" s="61"/>
      <c r="D532" s="61"/>
      <c r="E532" s="3"/>
      <c r="F532" s="3"/>
      <c r="G532" s="3"/>
      <c r="H532" s="3"/>
      <c r="I532" s="3"/>
      <c r="J532" s="3"/>
      <c r="K532" s="3"/>
      <c r="L532" s="3"/>
      <c r="M532" s="3"/>
      <c r="N532" s="61"/>
      <c r="O532" s="3"/>
      <c r="P532" s="61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61"/>
      <c r="C533" s="61"/>
      <c r="D533" s="61"/>
      <c r="E533" s="3"/>
      <c r="F533" s="3"/>
      <c r="G533" s="3"/>
      <c r="H533" s="3"/>
      <c r="I533" s="3"/>
      <c r="J533" s="3"/>
      <c r="K533" s="3"/>
      <c r="L533" s="3"/>
      <c r="M533" s="3"/>
      <c r="N533" s="61"/>
      <c r="O533" s="3"/>
      <c r="P533" s="61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61"/>
      <c r="C534" s="61"/>
      <c r="D534" s="61"/>
      <c r="E534" s="3"/>
      <c r="F534" s="3"/>
      <c r="G534" s="3"/>
      <c r="H534" s="3"/>
      <c r="I534" s="3"/>
      <c r="J534" s="3"/>
      <c r="K534" s="3"/>
      <c r="L534" s="3"/>
      <c r="M534" s="3"/>
      <c r="N534" s="61"/>
      <c r="O534" s="3"/>
      <c r="P534" s="61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61"/>
      <c r="C535" s="61"/>
      <c r="D535" s="61"/>
      <c r="E535" s="3"/>
      <c r="F535" s="3"/>
      <c r="G535" s="3"/>
      <c r="H535" s="3"/>
      <c r="I535" s="3"/>
      <c r="J535" s="3"/>
      <c r="K535" s="3"/>
      <c r="L535" s="3"/>
      <c r="M535" s="3"/>
      <c r="N535" s="61"/>
      <c r="O535" s="3"/>
      <c r="P535" s="61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61"/>
      <c r="C536" s="61"/>
      <c r="D536" s="61"/>
      <c r="E536" s="3"/>
      <c r="F536" s="3"/>
      <c r="G536" s="3"/>
      <c r="H536" s="3"/>
      <c r="I536" s="3"/>
      <c r="J536" s="3"/>
      <c r="K536" s="3"/>
      <c r="L536" s="3"/>
      <c r="M536" s="3"/>
      <c r="N536" s="61"/>
      <c r="O536" s="3"/>
      <c r="P536" s="61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61"/>
      <c r="C537" s="61"/>
      <c r="D537" s="61"/>
      <c r="E537" s="3"/>
      <c r="F537" s="3"/>
      <c r="G537" s="3"/>
      <c r="H537" s="3"/>
      <c r="I537" s="3"/>
      <c r="J537" s="3"/>
      <c r="K537" s="3"/>
      <c r="L537" s="3"/>
      <c r="M537" s="3"/>
      <c r="N537" s="61"/>
      <c r="O537" s="3"/>
      <c r="P537" s="61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61"/>
      <c r="C538" s="61"/>
      <c r="D538" s="61"/>
      <c r="E538" s="3"/>
      <c r="F538" s="3"/>
      <c r="G538" s="3"/>
      <c r="H538" s="3"/>
      <c r="I538" s="3"/>
      <c r="J538" s="3"/>
      <c r="K538" s="3"/>
      <c r="L538" s="3"/>
      <c r="M538" s="3"/>
      <c r="N538" s="61"/>
      <c r="O538" s="3"/>
      <c r="P538" s="61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61"/>
      <c r="C539" s="61"/>
      <c r="D539" s="61"/>
      <c r="E539" s="3"/>
      <c r="F539" s="3"/>
      <c r="G539" s="3"/>
      <c r="H539" s="3"/>
      <c r="I539" s="3"/>
      <c r="J539" s="3"/>
      <c r="K539" s="3"/>
      <c r="L539" s="3"/>
      <c r="M539" s="3"/>
      <c r="N539" s="61"/>
      <c r="O539" s="3"/>
      <c r="P539" s="61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61"/>
      <c r="C540" s="61"/>
      <c r="D540" s="61"/>
      <c r="E540" s="3"/>
      <c r="F540" s="3"/>
      <c r="G540" s="3"/>
      <c r="H540" s="3"/>
      <c r="I540" s="3"/>
      <c r="J540" s="3"/>
      <c r="K540" s="3"/>
      <c r="L540" s="3"/>
      <c r="M540" s="3"/>
      <c r="N540" s="61"/>
      <c r="O540" s="3"/>
      <c r="P540" s="61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61"/>
      <c r="C541" s="61"/>
      <c r="D541" s="61"/>
      <c r="E541" s="3"/>
      <c r="F541" s="3"/>
      <c r="G541" s="3"/>
      <c r="H541" s="3"/>
      <c r="I541" s="3"/>
      <c r="J541" s="3"/>
      <c r="K541" s="3"/>
      <c r="L541" s="3"/>
      <c r="M541" s="3"/>
      <c r="N541" s="61"/>
      <c r="O541" s="3"/>
      <c r="P541" s="61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61"/>
      <c r="C542" s="61"/>
      <c r="D542" s="61"/>
      <c r="E542" s="3"/>
      <c r="F542" s="3"/>
      <c r="G542" s="3"/>
      <c r="H542" s="3"/>
      <c r="I542" s="3"/>
      <c r="J542" s="3"/>
      <c r="K542" s="3"/>
      <c r="L542" s="3"/>
      <c r="M542" s="3"/>
      <c r="N542" s="61"/>
      <c r="O542" s="3"/>
      <c r="P542" s="61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61"/>
      <c r="C543" s="61"/>
      <c r="D543" s="61"/>
      <c r="E543" s="3"/>
      <c r="F543" s="3"/>
      <c r="G543" s="3"/>
      <c r="H543" s="3"/>
      <c r="I543" s="3"/>
      <c r="J543" s="3"/>
      <c r="K543" s="3"/>
      <c r="L543" s="3"/>
      <c r="M543" s="3"/>
      <c r="N543" s="61"/>
      <c r="O543" s="3"/>
      <c r="P543" s="61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61"/>
      <c r="C544" s="61"/>
      <c r="D544" s="61"/>
      <c r="E544" s="3"/>
      <c r="F544" s="3"/>
      <c r="G544" s="3"/>
      <c r="H544" s="3"/>
      <c r="I544" s="3"/>
      <c r="J544" s="3"/>
      <c r="K544" s="3"/>
      <c r="L544" s="3"/>
      <c r="M544" s="3"/>
      <c r="N544" s="61"/>
      <c r="O544" s="3"/>
      <c r="P544" s="61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61"/>
      <c r="C545" s="61"/>
      <c r="D545" s="61"/>
      <c r="E545" s="3"/>
      <c r="F545" s="3"/>
      <c r="G545" s="3"/>
      <c r="H545" s="3"/>
      <c r="I545" s="3"/>
      <c r="J545" s="3"/>
      <c r="K545" s="3"/>
      <c r="L545" s="3"/>
      <c r="M545" s="3"/>
      <c r="N545" s="61"/>
      <c r="O545" s="3"/>
      <c r="P545" s="61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61"/>
      <c r="C546" s="61"/>
      <c r="D546" s="61"/>
      <c r="E546" s="3"/>
      <c r="F546" s="3"/>
      <c r="G546" s="3"/>
      <c r="H546" s="3"/>
      <c r="I546" s="3"/>
      <c r="J546" s="3"/>
      <c r="K546" s="3"/>
      <c r="L546" s="3"/>
      <c r="M546" s="3"/>
      <c r="N546" s="61"/>
      <c r="O546" s="3"/>
      <c r="P546" s="61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61"/>
      <c r="C547" s="61"/>
      <c r="D547" s="61"/>
      <c r="E547" s="3"/>
      <c r="F547" s="3"/>
      <c r="G547" s="3"/>
      <c r="H547" s="3"/>
      <c r="I547" s="3"/>
      <c r="J547" s="3"/>
      <c r="K547" s="3"/>
      <c r="L547" s="3"/>
      <c r="M547" s="3"/>
      <c r="N547" s="61"/>
      <c r="O547" s="3"/>
      <c r="P547" s="61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61"/>
      <c r="C548" s="61"/>
      <c r="D548" s="61"/>
      <c r="E548" s="3"/>
      <c r="F548" s="3"/>
      <c r="G548" s="3"/>
      <c r="H548" s="3"/>
      <c r="I548" s="3"/>
      <c r="J548" s="3"/>
      <c r="K548" s="3"/>
      <c r="L548" s="3"/>
      <c r="M548" s="3"/>
      <c r="N548" s="61"/>
      <c r="O548" s="3"/>
      <c r="P548" s="61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61"/>
      <c r="C549" s="61"/>
      <c r="D549" s="61"/>
      <c r="E549" s="3"/>
      <c r="F549" s="3"/>
      <c r="G549" s="3"/>
      <c r="H549" s="3"/>
      <c r="I549" s="3"/>
      <c r="J549" s="3"/>
      <c r="K549" s="3"/>
      <c r="L549" s="3"/>
      <c r="M549" s="3"/>
      <c r="N549" s="61"/>
      <c r="O549" s="3"/>
      <c r="P549" s="61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61"/>
      <c r="C550" s="61"/>
      <c r="D550" s="61"/>
      <c r="E550" s="3"/>
      <c r="F550" s="3"/>
      <c r="G550" s="3"/>
      <c r="H550" s="3"/>
      <c r="I550" s="3"/>
      <c r="J550" s="3"/>
      <c r="K550" s="3"/>
      <c r="L550" s="3"/>
      <c r="M550" s="3"/>
      <c r="N550" s="61"/>
      <c r="O550" s="3"/>
      <c r="P550" s="61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61"/>
      <c r="C551" s="61"/>
      <c r="D551" s="61"/>
      <c r="E551" s="3"/>
      <c r="F551" s="3"/>
      <c r="G551" s="3"/>
      <c r="H551" s="3"/>
      <c r="I551" s="3"/>
      <c r="J551" s="3"/>
      <c r="K551" s="3"/>
      <c r="L551" s="3"/>
      <c r="M551" s="3"/>
      <c r="N551" s="61"/>
      <c r="O551" s="3"/>
      <c r="P551" s="61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61"/>
      <c r="C552" s="61"/>
      <c r="D552" s="61"/>
      <c r="E552" s="3"/>
      <c r="F552" s="3"/>
      <c r="G552" s="3"/>
      <c r="H552" s="3"/>
      <c r="I552" s="3"/>
      <c r="J552" s="3"/>
      <c r="K552" s="3"/>
      <c r="L552" s="3"/>
      <c r="M552" s="3"/>
      <c r="N552" s="61"/>
      <c r="O552" s="3"/>
      <c r="P552" s="61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61"/>
      <c r="C553" s="61"/>
      <c r="D553" s="61"/>
      <c r="E553" s="3"/>
      <c r="F553" s="3"/>
      <c r="G553" s="3"/>
      <c r="H553" s="3"/>
      <c r="I553" s="3"/>
      <c r="J553" s="3"/>
      <c r="K553" s="3"/>
      <c r="L553" s="3"/>
      <c r="M553" s="3"/>
      <c r="N553" s="61"/>
      <c r="O553" s="3"/>
      <c r="P553" s="61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61"/>
      <c r="C554" s="61"/>
      <c r="D554" s="61"/>
      <c r="E554" s="3"/>
      <c r="F554" s="3"/>
      <c r="G554" s="3"/>
      <c r="H554" s="3"/>
      <c r="I554" s="3"/>
      <c r="J554" s="3"/>
      <c r="K554" s="3"/>
      <c r="L554" s="3"/>
      <c r="M554" s="3"/>
      <c r="N554" s="61"/>
      <c r="O554" s="3"/>
      <c r="P554" s="61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61"/>
      <c r="C555" s="61"/>
      <c r="D555" s="61"/>
      <c r="E555" s="3"/>
      <c r="F555" s="3"/>
      <c r="G555" s="3"/>
      <c r="H555" s="3"/>
      <c r="I555" s="3"/>
      <c r="J555" s="3"/>
      <c r="K555" s="3"/>
      <c r="L555" s="3"/>
      <c r="M555" s="3"/>
      <c r="N555" s="61"/>
      <c r="O555" s="3"/>
      <c r="P555" s="61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61"/>
      <c r="C556" s="61"/>
      <c r="D556" s="61"/>
      <c r="E556" s="3"/>
      <c r="F556" s="3"/>
      <c r="G556" s="3"/>
      <c r="H556" s="3"/>
      <c r="I556" s="3"/>
      <c r="J556" s="3"/>
      <c r="K556" s="3"/>
      <c r="L556" s="3"/>
      <c r="M556" s="3"/>
      <c r="N556" s="61"/>
      <c r="O556" s="3"/>
      <c r="P556" s="61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61"/>
      <c r="C557" s="61"/>
      <c r="D557" s="61"/>
      <c r="E557" s="3"/>
      <c r="F557" s="3"/>
      <c r="G557" s="3"/>
      <c r="H557" s="3"/>
      <c r="I557" s="3"/>
      <c r="J557" s="3"/>
      <c r="K557" s="3"/>
      <c r="L557" s="3"/>
      <c r="M557" s="3"/>
      <c r="N557" s="61"/>
      <c r="O557" s="3"/>
      <c r="P557" s="61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61"/>
      <c r="C558" s="61"/>
      <c r="D558" s="61"/>
      <c r="E558" s="3"/>
      <c r="F558" s="3"/>
      <c r="G558" s="3"/>
      <c r="H558" s="3"/>
      <c r="I558" s="3"/>
      <c r="J558" s="3"/>
      <c r="K558" s="3"/>
      <c r="L558" s="3"/>
      <c r="M558" s="3"/>
      <c r="N558" s="61"/>
      <c r="O558" s="3"/>
      <c r="P558" s="61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61"/>
      <c r="C559" s="61"/>
      <c r="D559" s="61"/>
      <c r="E559" s="3"/>
      <c r="F559" s="3"/>
      <c r="G559" s="3"/>
      <c r="H559" s="3"/>
      <c r="I559" s="3"/>
      <c r="J559" s="3"/>
      <c r="K559" s="3"/>
      <c r="L559" s="3"/>
      <c r="M559" s="3"/>
      <c r="N559" s="61"/>
      <c r="O559" s="3"/>
      <c r="P559" s="61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61"/>
      <c r="C560" s="61"/>
      <c r="D560" s="61"/>
      <c r="E560" s="3"/>
      <c r="F560" s="3"/>
      <c r="G560" s="3"/>
      <c r="H560" s="3"/>
      <c r="I560" s="3"/>
      <c r="J560" s="3"/>
      <c r="K560" s="3"/>
      <c r="L560" s="3"/>
      <c r="M560" s="3"/>
      <c r="N560" s="61"/>
      <c r="O560" s="3"/>
      <c r="P560" s="61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61"/>
      <c r="C561" s="61"/>
      <c r="D561" s="61"/>
      <c r="E561" s="3"/>
      <c r="F561" s="3"/>
      <c r="G561" s="3"/>
      <c r="H561" s="3"/>
      <c r="I561" s="3"/>
      <c r="J561" s="3"/>
      <c r="K561" s="3"/>
      <c r="L561" s="3"/>
      <c r="M561" s="3"/>
      <c r="N561" s="61"/>
      <c r="O561" s="3"/>
      <c r="P561" s="61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61"/>
      <c r="C562" s="61"/>
      <c r="D562" s="61"/>
      <c r="E562" s="3"/>
      <c r="F562" s="3"/>
      <c r="G562" s="3"/>
      <c r="H562" s="3"/>
      <c r="I562" s="3"/>
      <c r="J562" s="3"/>
      <c r="K562" s="3"/>
      <c r="L562" s="3"/>
      <c r="M562" s="3"/>
      <c r="N562" s="61"/>
      <c r="O562" s="3"/>
      <c r="P562" s="61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61"/>
      <c r="C563" s="61"/>
      <c r="D563" s="61"/>
      <c r="E563" s="3"/>
      <c r="F563" s="3"/>
      <c r="G563" s="3"/>
      <c r="H563" s="3"/>
      <c r="I563" s="3"/>
      <c r="J563" s="3"/>
      <c r="K563" s="3"/>
      <c r="L563" s="3"/>
      <c r="M563" s="3"/>
      <c r="N563" s="61"/>
      <c r="O563" s="3"/>
      <c r="P563" s="61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61"/>
      <c r="C564" s="61"/>
      <c r="D564" s="61"/>
      <c r="E564" s="3"/>
      <c r="F564" s="3"/>
      <c r="G564" s="3"/>
      <c r="H564" s="3"/>
      <c r="I564" s="3"/>
      <c r="J564" s="3"/>
      <c r="K564" s="3"/>
      <c r="L564" s="3"/>
      <c r="M564" s="3"/>
      <c r="N564" s="61"/>
      <c r="O564" s="3"/>
      <c r="P564" s="61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61"/>
      <c r="C565" s="61"/>
      <c r="D565" s="61"/>
      <c r="E565" s="3"/>
      <c r="F565" s="3"/>
      <c r="G565" s="3"/>
      <c r="H565" s="3"/>
      <c r="I565" s="3"/>
      <c r="J565" s="3"/>
      <c r="K565" s="3"/>
      <c r="L565" s="3"/>
      <c r="M565" s="3"/>
      <c r="N565" s="61"/>
      <c r="O565" s="3"/>
      <c r="P565" s="61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61"/>
      <c r="C566" s="61"/>
      <c r="D566" s="61"/>
      <c r="E566" s="3"/>
      <c r="F566" s="3"/>
      <c r="G566" s="3"/>
      <c r="H566" s="3"/>
      <c r="I566" s="3"/>
      <c r="J566" s="3"/>
      <c r="K566" s="3"/>
      <c r="L566" s="3"/>
      <c r="M566" s="3"/>
      <c r="N566" s="61"/>
      <c r="O566" s="3"/>
      <c r="P566" s="61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61"/>
      <c r="C567" s="61"/>
      <c r="D567" s="61"/>
      <c r="E567" s="3"/>
      <c r="F567" s="3"/>
      <c r="G567" s="3"/>
      <c r="H567" s="3"/>
      <c r="I567" s="3"/>
      <c r="J567" s="3"/>
      <c r="K567" s="3"/>
      <c r="L567" s="3"/>
      <c r="M567" s="3"/>
      <c r="N567" s="61"/>
      <c r="O567" s="3"/>
      <c r="P567" s="61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61"/>
      <c r="C568" s="61"/>
      <c r="D568" s="61"/>
      <c r="E568" s="3"/>
      <c r="F568" s="3"/>
      <c r="G568" s="3"/>
      <c r="H568" s="3"/>
      <c r="I568" s="3"/>
      <c r="J568" s="3"/>
      <c r="K568" s="3"/>
      <c r="L568" s="3"/>
      <c r="M568" s="3"/>
      <c r="N568" s="61"/>
      <c r="O568" s="3"/>
      <c r="P568" s="61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61"/>
      <c r="C569" s="61"/>
      <c r="D569" s="61"/>
      <c r="E569" s="3"/>
      <c r="F569" s="3"/>
      <c r="G569" s="3"/>
      <c r="H569" s="3"/>
      <c r="I569" s="3"/>
      <c r="J569" s="3"/>
      <c r="K569" s="3"/>
      <c r="L569" s="3"/>
      <c r="M569" s="3"/>
      <c r="N569" s="61"/>
      <c r="O569" s="3"/>
      <c r="P569" s="61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61"/>
      <c r="C570" s="61"/>
      <c r="D570" s="61"/>
      <c r="E570" s="3"/>
      <c r="F570" s="3"/>
      <c r="G570" s="3"/>
      <c r="H570" s="3"/>
      <c r="I570" s="3"/>
      <c r="J570" s="3"/>
      <c r="K570" s="3"/>
      <c r="L570" s="3"/>
      <c r="M570" s="3"/>
      <c r="N570" s="61"/>
      <c r="O570" s="3"/>
      <c r="P570" s="61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61"/>
      <c r="C571" s="61"/>
      <c r="D571" s="61"/>
      <c r="E571" s="3"/>
      <c r="F571" s="3"/>
      <c r="G571" s="3"/>
      <c r="H571" s="3"/>
      <c r="I571" s="3"/>
      <c r="J571" s="3"/>
      <c r="K571" s="3"/>
      <c r="L571" s="3"/>
      <c r="M571" s="3"/>
      <c r="N571" s="61"/>
      <c r="O571" s="3"/>
      <c r="P571" s="61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61"/>
      <c r="C572" s="61"/>
      <c r="D572" s="61"/>
      <c r="E572" s="3"/>
      <c r="F572" s="3"/>
      <c r="G572" s="3"/>
      <c r="H572" s="3"/>
      <c r="I572" s="3"/>
      <c r="J572" s="3"/>
      <c r="K572" s="3"/>
      <c r="L572" s="3"/>
      <c r="M572" s="3"/>
      <c r="N572" s="61"/>
      <c r="O572" s="3"/>
      <c r="P572" s="61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61"/>
      <c r="C573" s="61"/>
      <c r="D573" s="61"/>
      <c r="E573" s="3"/>
      <c r="F573" s="3"/>
      <c r="G573" s="3"/>
      <c r="H573" s="3"/>
      <c r="I573" s="3"/>
      <c r="J573" s="3"/>
      <c r="K573" s="3"/>
      <c r="L573" s="3"/>
      <c r="M573" s="3"/>
      <c r="N573" s="61"/>
      <c r="O573" s="3"/>
      <c r="P573" s="61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61"/>
      <c r="C574" s="61"/>
      <c r="D574" s="61"/>
      <c r="E574" s="3"/>
      <c r="F574" s="3"/>
      <c r="G574" s="3"/>
      <c r="H574" s="3"/>
      <c r="I574" s="3"/>
      <c r="J574" s="3"/>
      <c r="K574" s="3"/>
      <c r="L574" s="3"/>
      <c r="M574" s="3"/>
      <c r="N574" s="61"/>
      <c r="O574" s="3"/>
      <c r="P574" s="61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61"/>
      <c r="C575" s="61"/>
      <c r="D575" s="61"/>
      <c r="E575" s="3"/>
      <c r="F575" s="3"/>
      <c r="G575" s="3"/>
      <c r="H575" s="3"/>
      <c r="I575" s="3"/>
      <c r="J575" s="3"/>
      <c r="K575" s="3"/>
      <c r="L575" s="3"/>
      <c r="M575" s="3"/>
      <c r="N575" s="61"/>
      <c r="O575" s="3"/>
      <c r="P575" s="61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61"/>
      <c r="C576" s="61"/>
      <c r="D576" s="61"/>
      <c r="E576" s="3"/>
      <c r="F576" s="3"/>
      <c r="G576" s="3"/>
      <c r="H576" s="3"/>
      <c r="I576" s="3"/>
      <c r="J576" s="3"/>
      <c r="K576" s="3"/>
      <c r="L576" s="3"/>
      <c r="M576" s="3"/>
      <c r="N576" s="61"/>
      <c r="O576" s="3"/>
      <c r="P576" s="61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61"/>
      <c r="C577" s="61"/>
      <c r="D577" s="61"/>
      <c r="E577" s="3"/>
      <c r="F577" s="3"/>
      <c r="G577" s="3"/>
      <c r="H577" s="3"/>
      <c r="I577" s="3"/>
      <c r="J577" s="3"/>
      <c r="K577" s="3"/>
      <c r="L577" s="3"/>
      <c r="M577" s="3"/>
      <c r="N577" s="61"/>
      <c r="O577" s="3"/>
      <c r="P577" s="61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61"/>
      <c r="C578" s="61"/>
      <c r="D578" s="61"/>
      <c r="E578" s="3"/>
      <c r="F578" s="3"/>
      <c r="G578" s="3"/>
      <c r="H578" s="3"/>
      <c r="I578" s="3"/>
      <c r="J578" s="3"/>
      <c r="K578" s="3"/>
      <c r="L578" s="3"/>
      <c r="M578" s="3"/>
      <c r="N578" s="61"/>
      <c r="O578" s="3"/>
      <c r="P578" s="61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61"/>
      <c r="C579" s="61"/>
      <c r="D579" s="61"/>
      <c r="E579" s="3"/>
      <c r="F579" s="3"/>
      <c r="G579" s="3"/>
      <c r="H579" s="3"/>
      <c r="I579" s="3"/>
      <c r="J579" s="3"/>
      <c r="K579" s="3"/>
      <c r="L579" s="3"/>
      <c r="M579" s="3"/>
      <c r="N579" s="61"/>
      <c r="O579" s="3"/>
      <c r="P579" s="61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61"/>
      <c r="C580" s="61"/>
      <c r="D580" s="61"/>
      <c r="E580" s="3"/>
      <c r="F580" s="3"/>
      <c r="G580" s="3"/>
      <c r="H580" s="3"/>
      <c r="I580" s="3"/>
      <c r="J580" s="3"/>
      <c r="K580" s="3"/>
      <c r="L580" s="3"/>
      <c r="M580" s="3"/>
      <c r="N580" s="61"/>
      <c r="O580" s="3"/>
      <c r="P580" s="61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61"/>
      <c r="C581" s="61"/>
      <c r="D581" s="61"/>
      <c r="E581" s="3"/>
      <c r="F581" s="3"/>
      <c r="G581" s="3"/>
      <c r="H581" s="3"/>
      <c r="I581" s="3"/>
      <c r="J581" s="3"/>
      <c r="K581" s="3"/>
      <c r="L581" s="3"/>
      <c r="M581" s="3"/>
      <c r="N581" s="61"/>
      <c r="O581" s="3"/>
      <c r="P581" s="61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61"/>
      <c r="C582" s="61"/>
      <c r="D582" s="61"/>
      <c r="E582" s="3"/>
      <c r="F582" s="3"/>
      <c r="G582" s="3"/>
      <c r="H582" s="3"/>
      <c r="I582" s="3"/>
      <c r="J582" s="3"/>
      <c r="K582" s="3"/>
      <c r="L582" s="3"/>
      <c r="M582" s="3"/>
      <c r="N582" s="61"/>
      <c r="O582" s="3"/>
      <c r="P582" s="61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61"/>
      <c r="C583" s="61"/>
      <c r="D583" s="61"/>
      <c r="E583" s="3"/>
      <c r="F583" s="3"/>
      <c r="G583" s="3"/>
      <c r="H583" s="3"/>
      <c r="I583" s="3"/>
      <c r="J583" s="3"/>
      <c r="K583" s="3"/>
      <c r="L583" s="3"/>
      <c r="M583" s="3"/>
      <c r="N583" s="61"/>
      <c r="O583" s="3"/>
      <c r="P583" s="61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61"/>
      <c r="C584" s="61"/>
      <c r="D584" s="61"/>
      <c r="E584" s="3"/>
      <c r="F584" s="3"/>
      <c r="G584" s="3"/>
      <c r="H584" s="3"/>
      <c r="I584" s="3"/>
      <c r="J584" s="3"/>
      <c r="K584" s="3"/>
      <c r="L584" s="3"/>
      <c r="M584" s="3"/>
      <c r="N584" s="61"/>
      <c r="O584" s="3"/>
      <c r="P584" s="61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61"/>
      <c r="C585" s="61"/>
      <c r="D585" s="61"/>
      <c r="E585" s="3"/>
      <c r="F585" s="3"/>
      <c r="G585" s="3"/>
      <c r="H585" s="3"/>
      <c r="I585" s="3"/>
      <c r="J585" s="3"/>
      <c r="K585" s="3"/>
      <c r="L585" s="3"/>
      <c r="M585" s="3"/>
      <c r="N585" s="61"/>
      <c r="O585" s="3"/>
      <c r="P585" s="61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61"/>
      <c r="C586" s="61"/>
      <c r="D586" s="61"/>
      <c r="E586" s="3"/>
      <c r="F586" s="3"/>
      <c r="G586" s="3"/>
      <c r="H586" s="3"/>
      <c r="I586" s="3"/>
      <c r="J586" s="3"/>
      <c r="K586" s="3"/>
      <c r="L586" s="3"/>
      <c r="M586" s="3"/>
      <c r="N586" s="61"/>
      <c r="O586" s="3"/>
      <c r="P586" s="61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61"/>
      <c r="C587" s="61"/>
      <c r="D587" s="61"/>
      <c r="E587" s="3"/>
      <c r="F587" s="3"/>
      <c r="G587" s="3"/>
      <c r="H587" s="3"/>
      <c r="I587" s="3"/>
      <c r="J587" s="3"/>
      <c r="K587" s="3"/>
      <c r="L587" s="3"/>
      <c r="M587" s="3"/>
      <c r="N587" s="61"/>
      <c r="O587" s="3"/>
      <c r="P587" s="61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61"/>
      <c r="C588" s="61"/>
      <c r="D588" s="61"/>
      <c r="E588" s="3"/>
      <c r="F588" s="3"/>
      <c r="G588" s="3"/>
      <c r="H588" s="3"/>
      <c r="I588" s="3"/>
      <c r="J588" s="3"/>
      <c r="K588" s="3"/>
      <c r="L588" s="3"/>
      <c r="M588" s="3"/>
      <c r="N588" s="61"/>
      <c r="O588" s="3"/>
      <c r="P588" s="61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61"/>
      <c r="C589" s="61"/>
      <c r="D589" s="61"/>
      <c r="E589" s="3"/>
      <c r="F589" s="3"/>
      <c r="G589" s="3"/>
      <c r="H589" s="3"/>
      <c r="I589" s="3"/>
      <c r="J589" s="3"/>
      <c r="K589" s="3"/>
      <c r="L589" s="3"/>
      <c r="M589" s="3"/>
      <c r="N589" s="61"/>
      <c r="O589" s="3"/>
      <c r="P589" s="61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61"/>
      <c r="C590" s="61"/>
      <c r="D590" s="61"/>
      <c r="E590" s="3"/>
      <c r="F590" s="3"/>
      <c r="G590" s="3"/>
      <c r="H590" s="3"/>
      <c r="I590" s="3"/>
      <c r="J590" s="3"/>
      <c r="K590" s="3"/>
      <c r="L590" s="3"/>
      <c r="M590" s="3"/>
      <c r="N590" s="61"/>
      <c r="O590" s="3"/>
      <c r="P590" s="61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61"/>
      <c r="C591" s="61"/>
      <c r="D591" s="61"/>
      <c r="E591" s="3"/>
      <c r="F591" s="3"/>
      <c r="G591" s="3"/>
      <c r="H591" s="3"/>
      <c r="I591" s="3"/>
      <c r="J591" s="3"/>
      <c r="K591" s="3"/>
      <c r="L591" s="3"/>
      <c r="M591" s="3"/>
      <c r="N591" s="61"/>
      <c r="O591" s="3"/>
      <c r="P591" s="61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61"/>
      <c r="C592" s="61"/>
      <c r="D592" s="61"/>
      <c r="E592" s="3"/>
      <c r="F592" s="3"/>
      <c r="G592" s="3"/>
      <c r="H592" s="3"/>
      <c r="I592" s="3"/>
      <c r="J592" s="3"/>
      <c r="K592" s="3"/>
      <c r="L592" s="3"/>
      <c r="M592" s="3"/>
      <c r="N592" s="61"/>
      <c r="O592" s="3"/>
      <c r="P592" s="61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61"/>
      <c r="C593" s="61"/>
      <c r="D593" s="61"/>
      <c r="E593" s="3"/>
      <c r="F593" s="3"/>
      <c r="G593" s="3"/>
      <c r="H593" s="3"/>
      <c r="I593" s="3"/>
      <c r="J593" s="3"/>
      <c r="K593" s="3"/>
      <c r="L593" s="3"/>
      <c r="M593" s="3"/>
      <c r="N593" s="61"/>
      <c r="O593" s="3"/>
      <c r="P593" s="61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61"/>
      <c r="C594" s="61"/>
      <c r="D594" s="61"/>
      <c r="E594" s="3"/>
      <c r="F594" s="3"/>
      <c r="G594" s="3"/>
      <c r="H594" s="3"/>
      <c r="I594" s="3"/>
      <c r="J594" s="3"/>
      <c r="K594" s="3"/>
      <c r="L594" s="3"/>
      <c r="M594" s="3"/>
      <c r="N594" s="61"/>
      <c r="O594" s="3"/>
      <c r="P594" s="61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61"/>
      <c r="C595" s="61"/>
      <c r="D595" s="61"/>
      <c r="E595" s="3"/>
      <c r="F595" s="3"/>
      <c r="G595" s="3"/>
      <c r="H595" s="3"/>
      <c r="I595" s="3"/>
      <c r="J595" s="3"/>
      <c r="K595" s="3"/>
      <c r="L595" s="3"/>
      <c r="M595" s="3"/>
      <c r="N595" s="61"/>
      <c r="O595" s="3"/>
      <c r="P595" s="61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61"/>
      <c r="C596" s="61"/>
      <c r="D596" s="61"/>
      <c r="E596" s="3"/>
      <c r="F596" s="3"/>
      <c r="G596" s="3"/>
      <c r="H596" s="3"/>
      <c r="I596" s="3"/>
      <c r="J596" s="3"/>
      <c r="K596" s="3"/>
      <c r="L596" s="3"/>
      <c r="M596" s="3"/>
      <c r="N596" s="61"/>
      <c r="O596" s="3"/>
      <c r="P596" s="61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61"/>
      <c r="C597" s="61"/>
      <c r="D597" s="61"/>
      <c r="E597" s="3"/>
      <c r="F597" s="3"/>
      <c r="G597" s="3"/>
      <c r="H597" s="3"/>
      <c r="I597" s="3"/>
      <c r="J597" s="3"/>
      <c r="K597" s="3"/>
      <c r="L597" s="3"/>
      <c r="M597" s="3"/>
      <c r="N597" s="61"/>
      <c r="O597" s="3"/>
      <c r="P597" s="61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61"/>
      <c r="C598" s="61"/>
      <c r="D598" s="61"/>
      <c r="E598" s="3"/>
      <c r="F598" s="3"/>
      <c r="G598" s="3"/>
      <c r="H598" s="3"/>
      <c r="I598" s="3"/>
      <c r="J598" s="3"/>
      <c r="K598" s="3"/>
      <c r="L598" s="3"/>
      <c r="M598" s="3"/>
      <c r="N598" s="61"/>
      <c r="O598" s="3"/>
      <c r="P598" s="61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61"/>
      <c r="C599" s="61"/>
      <c r="D599" s="61"/>
      <c r="E599" s="3"/>
      <c r="F599" s="3"/>
      <c r="G599" s="3"/>
      <c r="H599" s="3"/>
      <c r="I599" s="3"/>
      <c r="J599" s="3"/>
      <c r="K599" s="3"/>
      <c r="L599" s="3"/>
      <c r="M599" s="3"/>
      <c r="N599" s="61"/>
      <c r="O599" s="3"/>
      <c r="P599" s="61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61"/>
      <c r="C600" s="61"/>
      <c r="D600" s="61"/>
      <c r="E600" s="3"/>
      <c r="F600" s="3"/>
      <c r="G600" s="3"/>
      <c r="H600" s="3"/>
      <c r="I600" s="3"/>
      <c r="J600" s="3"/>
      <c r="K600" s="3"/>
      <c r="L600" s="3"/>
      <c r="M600" s="3"/>
      <c r="N600" s="61"/>
      <c r="O600" s="3"/>
      <c r="P600" s="61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61"/>
      <c r="C601" s="61"/>
      <c r="D601" s="61"/>
      <c r="E601" s="3"/>
      <c r="F601" s="3"/>
      <c r="G601" s="3"/>
      <c r="H601" s="3"/>
      <c r="I601" s="3"/>
      <c r="J601" s="3"/>
      <c r="K601" s="3"/>
      <c r="L601" s="3"/>
      <c r="M601" s="3"/>
      <c r="N601" s="61"/>
      <c r="O601" s="3"/>
      <c r="P601" s="61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61"/>
      <c r="C602" s="61"/>
      <c r="D602" s="61"/>
      <c r="E602" s="3"/>
      <c r="F602" s="3"/>
      <c r="G602" s="3"/>
      <c r="H602" s="3"/>
      <c r="I602" s="3"/>
      <c r="J602" s="3"/>
      <c r="K602" s="3"/>
      <c r="L602" s="3"/>
      <c r="M602" s="3"/>
      <c r="N602" s="61"/>
      <c r="O602" s="3"/>
      <c r="P602" s="61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61"/>
      <c r="C603" s="61"/>
      <c r="D603" s="61"/>
      <c r="E603" s="3"/>
      <c r="F603" s="3"/>
      <c r="G603" s="3"/>
      <c r="H603" s="3"/>
      <c r="I603" s="3"/>
      <c r="J603" s="3"/>
      <c r="K603" s="3"/>
      <c r="L603" s="3"/>
      <c r="M603" s="3"/>
      <c r="N603" s="61"/>
      <c r="O603" s="3"/>
      <c r="P603" s="61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61"/>
      <c r="C604" s="61"/>
      <c r="D604" s="61"/>
      <c r="E604" s="3"/>
      <c r="F604" s="3"/>
      <c r="G604" s="3"/>
      <c r="H604" s="3"/>
      <c r="I604" s="3"/>
      <c r="J604" s="3"/>
      <c r="K604" s="3"/>
      <c r="L604" s="3"/>
      <c r="M604" s="3"/>
      <c r="N604" s="61"/>
      <c r="O604" s="3"/>
      <c r="P604" s="61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61"/>
      <c r="C605" s="61"/>
      <c r="D605" s="61"/>
      <c r="E605" s="3"/>
      <c r="F605" s="3"/>
      <c r="G605" s="3"/>
      <c r="H605" s="3"/>
      <c r="I605" s="3"/>
      <c r="J605" s="3"/>
      <c r="K605" s="3"/>
      <c r="L605" s="3"/>
      <c r="M605" s="3"/>
      <c r="N605" s="61"/>
      <c r="O605" s="3"/>
      <c r="P605" s="61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61"/>
      <c r="C606" s="61"/>
      <c r="D606" s="61"/>
      <c r="E606" s="3"/>
      <c r="F606" s="3"/>
      <c r="G606" s="3"/>
      <c r="H606" s="3"/>
      <c r="I606" s="3"/>
      <c r="J606" s="3"/>
      <c r="K606" s="3"/>
      <c r="L606" s="3"/>
      <c r="M606" s="3"/>
      <c r="N606" s="61"/>
      <c r="O606" s="3"/>
      <c r="P606" s="61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61"/>
      <c r="C607" s="61"/>
      <c r="D607" s="61"/>
      <c r="E607" s="3"/>
      <c r="F607" s="3"/>
      <c r="G607" s="3"/>
      <c r="H607" s="3"/>
      <c r="I607" s="3"/>
      <c r="J607" s="3"/>
      <c r="K607" s="3"/>
      <c r="L607" s="3"/>
      <c r="M607" s="3"/>
      <c r="N607" s="61"/>
      <c r="O607" s="3"/>
      <c r="P607" s="61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61"/>
      <c r="C608" s="61"/>
      <c r="D608" s="61"/>
      <c r="E608" s="3"/>
      <c r="F608" s="3"/>
      <c r="G608" s="3"/>
      <c r="H608" s="3"/>
      <c r="I608" s="3"/>
      <c r="J608" s="3"/>
      <c r="K608" s="3"/>
      <c r="L608" s="3"/>
      <c r="M608" s="3"/>
      <c r="N608" s="61"/>
      <c r="O608" s="3"/>
      <c r="P608" s="61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61"/>
      <c r="C609" s="61"/>
      <c r="D609" s="61"/>
      <c r="E609" s="3"/>
      <c r="F609" s="3"/>
      <c r="G609" s="3"/>
      <c r="H609" s="3"/>
      <c r="I609" s="3"/>
      <c r="J609" s="3"/>
      <c r="K609" s="3"/>
      <c r="L609" s="3"/>
      <c r="M609" s="3"/>
      <c r="N609" s="61"/>
      <c r="O609" s="3"/>
      <c r="P609" s="61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61"/>
      <c r="C610" s="61"/>
      <c r="D610" s="61"/>
      <c r="E610" s="3"/>
      <c r="F610" s="3"/>
      <c r="G610" s="3"/>
      <c r="H610" s="3"/>
      <c r="I610" s="3"/>
      <c r="J610" s="3"/>
      <c r="K610" s="3"/>
      <c r="L610" s="3"/>
      <c r="M610" s="3"/>
      <c r="N610" s="61"/>
      <c r="O610" s="3"/>
      <c r="P610" s="61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61"/>
      <c r="C611" s="61"/>
      <c r="D611" s="61"/>
      <c r="E611" s="3"/>
      <c r="F611" s="3"/>
      <c r="G611" s="3"/>
      <c r="H611" s="3"/>
      <c r="I611" s="3"/>
      <c r="J611" s="3"/>
      <c r="K611" s="3"/>
      <c r="L611" s="3"/>
      <c r="M611" s="3"/>
      <c r="N611" s="61"/>
      <c r="O611" s="3"/>
      <c r="P611" s="61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61"/>
      <c r="C612" s="61"/>
      <c r="D612" s="61"/>
      <c r="E612" s="3"/>
      <c r="F612" s="3"/>
      <c r="G612" s="3"/>
      <c r="H612" s="3"/>
      <c r="I612" s="3"/>
      <c r="J612" s="3"/>
      <c r="K612" s="3"/>
      <c r="L612" s="3"/>
      <c r="M612" s="3"/>
      <c r="N612" s="61"/>
      <c r="O612" s="3"/>
      <c r="P612" s="61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61"/>
      <c r="C613" s="61"/>
      <c r="D613" s="61"/>
      <c r="E613" s="3"/>
      <c r="F613" s="3"/>
      <c r="G613" s="3"/>
      <c r="H613" s="3"/>
      <c r="I613" s="3"/>
      <c r="J613" s="3"/>
      <c r="K613" s="3"/>
      <c r="L613" s="3"/>
      <c r="M613" s="3"/>
      <c r="N613" s="61"/>
      <c r="O613" s="3"/>
      <c r="P613" s="61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61"/>
      <c r="C614" s="61"/>
      <c r="D614" s="61"/>
      <c r="E614" s="3"/>
      <c r="F614" s="3"/>
      <c r="G614" s="3"/>
      <c r="H614" s="3"/>
      <c r="I614" s="3"/>
      <c r="J614" s="3"/>
      <c r="K614" s="3"/>
      <c r="L614" s="3"/>
      <c r="M614" s="3"/>
      <c r="N614" s="61"/>
      <c r="O614" s="3"/>
      <c r="P614" s="61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61"/>
      <c r="C615" s="61"/>
      <c r="D615" s="61"/>
      <c r="E615" s="3"/>
      <c r="F615" s="3"/>
      <c r="G615" s="3"/>
      <c r="H615" s="3"/>
      <c r="I615" s="3"/>
      <c r="J615" s="3"/>
      <c r="K615" s="3"/>
      <c r="L615" s="3"/>
      <c r="M615" s="3"/>
      <c r="N615" s="61"/>
      <c r="O615" s="3"/>
      <c r="P615" s="61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61"/>
      <c r="C616" s="61"/>
      <c r="D616" s="61"/>
      <c r="E616" s="3"/>
      <c r="F616" s="3"/>
      <c r="G616" s="3"/>
      <c r="H616" s="3"/>
      <c r="I616" s="3"/>
      <c r="J616" s="3"/>
      <c r="K616" s="3"/>
      <c r="L616" s="3"/>
      <c r="M616" s="3"/>
      <c r="N616" s="61"/>
      <c r="O616" s="3"/>
      <c r="P616" s="61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61"/>
      <c r="C617" s="61"/>
      <c r="D617" s="61"/>
      <c r="E617" s="3"/>
      <c r="F617" s="3"/>
      <c r="G617" s="3"/>
      <c r="H617" s="3"/>
      <c r="I617" s="3"/>
      <c r="J617" s="3"/>
      <c r="K617" s="3"/>
      <c r="L617" s="3"/>
      <c r="M617" s="3"/>
      <c r="N617" s="61"/>
      <c r="O617" s="3"/>
      <c r="P617" s="61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61"/>
      <c r="C618" s="61"/>
      <c r="D618" s="61"/>
      <c r="E618" s="3"/>
      <c r="F618" s="3"/>
      <c r="G618" s="3"/>
      <c r="H618" s="3"/>
      <c r="I618" s="3"/>
      <c r="J618" s="3"/>
      <c r="K618" s="3"/>
      <c r="L618" s="3"/>
      <c r="M618" s="3"/>
      <c r="N618" s="61"/>
      <c r="O618" s="3"/>
      <c r="P618" s="61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61"/>
      <c r="C619" s="61"/>
      <c r="D619" s="61"/>
      <c r="E619" s="3"/>
      <c r="F619" s="3"/>
      <c r="G619" s="3"/>
      <c r="H619" s="3"/>
      <c r="I619" s="3"/>
      <c r="J619" s="3"/>
      <c r="K619" s="3"/>
      <c r="L619" s="3"/>
      <c r="M619" s="3"/>
      <c r="N619" s="61"/>
      <c r="O619" s="3"/>
      <c r="P619" s="61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61"/>
      <c r="C620" s="61"/>
      <c r="D620" s="61"/>
      <c r="E620" s="3"/>
      <c r="F620" s="3"/>
      <c r="G620" s="3"/>
      <c r="H620" s="3"/>
      <c r="I620" s="3"/>
      <c r="J620" s="3"/>
      <c r="K620" s="3"/>
      <c r="L620" s="3"/>
      <c r="M620" s="3"/>
      <c r="N620" s="61"/>
      <c r="O620" s="3"/>
      <c r="P620" s="61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61"/>
      <c r="C621" s="61"/>
      <c r="D621" s="61"/>
      <c r="E621" s="3"/>
      <c r="F621" s="3"/>
      <c r="G621" s="3"/>
      <c r="H621" s="3"/>
      <c r="I621" s="3"/>
      <c r="J621" s="3"/>
      <c r="K621" s="3"/>
      <c r="L621" s="3"/>
      <c r="M621" s="3"/>
      <c r="N621" s="61"/>
      <c r="O621" s="3"/>
      <c r="P621" s="61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61"/>
      <c r="C622" s="61"/>
      <c r="D622" s="61"/>
      <c r="E622" s="3"/>
      <c r="F622" s="3"/>
      <c r="G622" s="3"/>
      <c r="H622" s="3"/>
      <c r="I622" s="3"/>
      <c r="J622" s="3"/>
      <c r="K622" s="3"/>
      <c r="L622" s="3"/>
      <c r="M622" s="3"/>
      <c r="N622" s="61"/>
      <c r="O622" s="3"/>
      <c r="P622" s="61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61"/>
      <c r="C623" s="61"/>
      <c r="D623" s="61"/>
      <c r="E623" s="3"/>
      <c r="F623" s="3"/>
      <c r="G623" s="3"/>
      <c r="H623" s="3"/>
      <c r="I623" s="3"/>
      <c r="J623" s="3"/>
      <c r="K623" s="3"/>
      <c r="L623" s="3"/>
      <c r="M623" s="3"/>
      <c r="N623" s="61"/>
      <c r="O623" s="3"/>
      <c r="P623" s="61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61"/>
      <c r="C624" s="61"/>
      <c r="D624" s="61"/>
      <c r="E624" s="3"/>
      <c r="F624" s="3"/>
      <c r="G624" s="3"/>
      <c r="H624" s="3"/>
      <c r="I624" s="3"/>
      <c r="J624" s="3"/>
      <c r="K624" s="3"/>
      <c r="L624" s="3"/>
      <c r="M624" s="3"/>
      <c r="N624" s="61"/>
      <c r="O624" s="3"/>
      <c r="P624" s="61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61"/>
      <c r="C625" s="61"/>
      <c r="D625" s="61"/>
      <c r="E625" s="3"/>
      <c r="F625" s="3"/>
      <c r="G625" s="3"/>
      <c r="H625" s="3"/>
      <c r="I625" s="3"/>
      <c r="J625" s="3"/>
      <c r="K625" s="3"/>
      <c r="L625" s="3"/>
      <c r="M625" s="3"/>
      <c r="N625" s="61"/>
      <c r="O625" s="3"/>
      <c r="P625" s="61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61"/>
      <c r="C626" s="61"/>
      <c r="D626" s="61"/>
      <c r="E626" s="3"/>
      <c r="F626" s="3"/>
      <c r="G626" s="3"/>
      <c r="H626" s="3"/>
      <c r="I626" s="3"/>
      <c r="J626" s="3"/>
      <c r="K626" s="3"/>
      <c r="L626" s="3"/>
      <c r="M626" s="3"/>
      <c r="N626" s="61"/>
      <c r="O626" s="3"/>
      <c r="P626" s="61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61"/>
      <c r="C627" s="61"/>
      <c r="D627" s="61"/>
      <c r="E627" s="3"/>
      <c r="F627" s="3"/>
      <c r="G627" s="3"/>
      <c r="H627" s="3"/>
      <c r="I627" s="3"/>
      <c r="J627" s="3"/>
      <c r="K627" s="3"/>
      <c r="L627" s="3"/>
      <c r="M627" s="3"/>
      <c r="N627" s="61"/>
      <c r="O627" s="3"/>
      <c r="P627" s="61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61"/>
      <c r="C628" s="61"/>
      <c r="D628" s="61"/>
      <c r="E628" s="3"/>
      <c r="F628" s="3"/>
      <c r="G628" s="3"/>
      <c r="H628" s="3"/>
      <c r="I628" s="3"/>
      <c r="J628" s="3"/>
      <c r="K628" s="3"/>
      <c r="L628" s="3"/>
      <c r="M628" s="3"/>
      <c r="N628" s="61"/>
      <c r="O628" s="3"/>
      <c r="P628" s="61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61"/>
      <c r="C629" s="61"/>
      <c r="D629" s="61"/>
      <c r="E629" s="3"/>
      <c r="F629" s="3"/>
      <c r="G629" s="3"/>
      <c r="H629" s="3"/>
      <c r="I629" s="3"/>
      <c r="J629" s="3"/>
      <c r="K629" s="3"/>
      <c r="L629" s="3"/>
      <c r="M629" s="3"/>
      <c r="N629" s="61"/>
      <c r="O629" s="3"/>
      <c r="P629" s="61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61"/>
      <c r="C630" s="61"/>
      <c r="D630" s="61"/>
      <c r="E630" s="3"/>
      <c r="F630" s="3"/>
      <c r="G630" s="3"/>
      <c r="H630" s="3"/>
      <c r="I630" s="3"/>
      <c r="J630" s="3"/>
      <c r="K630" s="3"/>
      <c r="L630" s="3"/>
      <c r="M630" s="3"/>
      <c r="N630" s="61"/>
      <c r="O630" s="3"/>
      <c r="P630" s="61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61"/>
      <c r="C631" s="61"/>
      <c r="D631" s="61"/>
      <c r="E631" s="3"/>
      <c r="F631" s="3"/>
      <c r="G631" s="3"/>
      <c r="H631" s="3"/>
      <c r="I631" s="3"/>
      <c r="J631" s="3"/>
      <c r="K631" s="3"/>
      <c r="L631" s="3"/>
      <c r="M631" s="3"/>
      <c r="N631" s="61"/>
      <c r="O631" s="3"/>
      <c r="P631" s="61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61"/>
      <c r="C632" s="61"/>
      <c r="D632" s="61"/>
      <c r="E632" s="3"/>
      <c r="F632" s="3"/>
      <c r="G632" s="3"/>
      <c r="H632" s="3"/>
      <c r="I632" s="3"/>
      <c r="J632" s="3"/>
      <c r="K632" s="3"/>
      <c r="L632" s="3"/>
      <c r="M632" s="3"/>
      <c r="N632" s="61"/>
      <c r="O632" s="3"/>
      <c r="P632" s="61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61"/>
      <c r="C633" s="61"/>
      <c r="D633" s="61"/>
      <c r="E633" s="3"/>
      <c r="F633" s="3"/>
      <c r="G633" s="3"/>
      <c r="H633" s="3"/>
      <c r="I633" s="3"/>
      <c r="J633" s="3"/>
      <c r="K633" s="3"/>
      <c r="L633" s="3"/>
      <c r="M633" s="3"/>
      <c r="N633" s="61"/>
      <c r="O633" s="3"/>
      <c r="P633" s="61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61"/>
      <c r="C634" s="61"/>
      <c r="D634" s="61"/>
      <c r="E634" s="3"/>
      <c r="F634" s="3"/>
      <c r="G634" s="3"/>
      <c r="H634" s="3"/>
      <c r="I634" s="3"/>
      <c r="J634" s="3"/>
      <c r="K634" s="3"/>
      <c r="L634" s="3"/>
      <c r="M634" s="3"/>
      <c r="N634" s="61"/>
      <c r="O634" s="3"/>
      <c r="P634" s="61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61"/>
      <c r="C635" s="61"/>
      <c r="D635" s="61"/>
      <c r="E635" s="3"/>
      <c r="F635" s="3"/>
      <c r="G635" s="3"/>
      <c r="H635" s="3"/>
      <c r="I635" s="3"/>
      <c r="J635" s="3"/>
      <c r="K635" s="3"/>
      <c r="L635" s="3"/>
      <c r="M635" s="3"/>
      <c r="N635" s="61"/>
      <c r="O635" s="3"/>
      <c r="P635" s="61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61"/>
      <c r="C636" s="61"/>
      <c r="D636" s="61"/>
      <c r="E636" s="3"/>
      <c r="F636" s="3"/>
      <c r="G636" s="3"/>
      <c r="H636" s="3"/>
      <c r="I636" s="3"/>
      <c r="J636" s="3"/>
      <c r="K636" s="3"/>
      <c r="L636" s="3"/>
      <c r="M636" s="3"/>
      <c r="N636" s="61"/>
      <c r="O636" s="3"/>
      <c r="P636" s="61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61"/>
      <c r="C637" s="61"/>
      <c r="D637" s="61"/>
      <c r="E637" s="3"/>
      <c r="F637" s="3"/>
      <c r="G637" s="3"/>
      <c r="H637" s="3"/>
      <c r="I637" s="3"/>
      <c r="J637" s="3"/>
      <c r="K637" s="3"/>
      <c r="L637" s="3"/>
      <c r="M637" s="3"/>
      <c r="N637" s="61"/>
      <c r="O637" s="3"/>
      <c r="P637" s="61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61"/>
      <c r="C638" s="61"/>
      <c r="D638" s="61"/>
      <c r="E638" s="3"/>
      <c r="F638" s="3"/>
      <c r="G638" s="3"/>
      <c r="H638" s="3"/>
      <c r="I638" s="3"/>
      <c r="J638" s="3"/>
      <c r="K638" s="3"/>
      <c r="L638" s="3"/>
      <c r="M638" s="3"/>
      <c r="N638" s="61"/>
      <c r="O638" s="3"/>
      <c r="P638" s="61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61"/>
      <c r="C639" s="61"/>
      <c r="D639" s="61"/>
      <c r="E639" s="3"/>
      <c r="F639" s="3"/>
      <c r="G639" s="3"/>
      <c r="H639" s="3"/>
      <c r="I639" s="3"/>
      <c r="J639" s="3"/>
      <c r="K639" s="3"/>
      <c r="L639" s="3"/>
      <c r="M639" s="3"/>
      <c r="N639" s="61"/>
      <c r="O639" s="3"/>
      <c r="P639" s="61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61"/>
      <c r="C640" s="61"/>
      <c r="D640" s="61"/>
      <c r="E640" s="3"/>
      <c r="F640" s="3"/>
      <c r="G640" s="3"/>
      <c r="H640" s="3"/>
      <c r="I640" s="3"/>
      <c r="J640" s="3"/>
      <c r="K640" s="3"/>
      <c r="L640" s="3"/>
      <c r="M640" s="3"/>
      <c r="N640" s="61"/>
      <c r="O640" s="3"/>
      <c r="P640" s="61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61"/>
      <c r="C641" s="61"/>
      <c r="D641" s="61"/>
      <c r="E641" s="3"/>
      <c r="F641" s="3"/>
      <c r="G641" s="3"/>
      <c r="H641" s="3"/>
      <c r="I641" s="3"/>
      <c r="J641" s="3"/>
      <c r="K641" s="3"/>
      <c r="L641" s="3"/>
      <c r="M641" s="3"/>
      <c r="N641" s="61"/>
      <c r="O641" s="3"/>
      <c r="P641" s="61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61"/>
      <c r="C642" s="61"/>
      <c r="D642" s="61"/>
      <c r="E642" s="3"/>
      <c r="F642" s="3"/>
      <c r="G642" s="3"/>
      <c r="H642" s="3"/>
      <c r="I642" s="3"/>
      <c r="J642" s="3"/>
      <c r="K642" s="3"/>
      <c r="L642" s="3"/>
      <c r="M642" s="3"/>
      <c r="N642" s="61"/>
      <c r="O642" s="3"/>
      <c r="P642" s="61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61"/>
      <c r="C643" s="61"/>
      <c r="D643" s="61"/>
      <c r="E643" s="3"/>
      <c r="F643" s="3"/>
      <c r="G643" s="3"/>
      <c r="H643" s="3"/>
      <c r="I643" s="3"/>
      <c r="J643" s="3"/>
      <c r="K643" s="3"/>
      <c r="L643" s="3"/>
      <c r="M643" s="3"/>
      <c r="N643" s="61"/>
      <c r="O643" s="3"/>
      <c r="P643" s="61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61"/>
      <c r="C644" s="61"/>
      <c r="D644" s="61"/>
      <c r="E644" s="3"/>
      <c r="F644" s="3"/>
      <c r="G644" s="3"/>
      <c r="H644" s="3"/>
      <c r="I644" s="3"/>
      <c r="J644" s="3"/>
      <c r="K644" s="3"/>
      <c r="L644" s="3"/>
      <c r="M644" s="3"/>
      <c r="N644" s="61"/>
      <c r="O644" s="3"/>
      <c r="P644" s="61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61"/>
      <c r="C645" s="61"/>
      <c r="D645" s="61"/>
      <c r="E645" s="3"/>
      <c r="F645" s="3"/>
      <c r="G645" s="3"/>
      <c r="H645" s="3"/>
      <c r="I645" s="3"/>
      <c r="J645" s="3"/>
      <c r="K645" s="3"/>
      <c r="L645" s="3"/>
      <c r="M645" s="3"/>
      <c r="N645" s="61"/>
      <c r="O645" s="3"/>
      <c r="P645" s="61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61"/>
      <c r="C646" s="61"/>
      <c r="D646" s="61"/>
      <c r="E646" s="3"/>
      <c r="F646" s="3"/>
      <c r="G646" s="3"/>
      <c r="H646" s="3"/>
      <c r="I646" s="3"/>
      <c r="J646" s="3"/>
      <c r="K646" s="3"/>
      <c r="L646" s="3"/>
      <c r="M646" s="3"/>
      <c r="N646" s="61"/>
      <c r="O646" s="3"/>
      <c r="P646" s="61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61"/>
      <c r="C647" s="61"/>
      <c r="D647" s="61"/>
      <c r="E647" s="3"/>
      <c r="F647" s="3"/>
      <c r="G647" s="3"/>
      <c r="H647" s="3"/>
      <c r="I647" s="3"/>
      <c r="J647" s="3"/>
      <c r="K647" s="3"/>
      <c r="L647" s="3"/>
      <c r="M647" s="3"/>
      <c r="N647" s="61"/>
      <c r="O647" s="3"/>
      <c r="P647" s="61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61"/>
      <c r="C648" s="61"/>
      <c r="D648" s="61"/>
      <c r="E648" s="3"/>
      <c r="F648" s="3"/>
      <c r="G648" s="3"/>
      <c r="H648" s="3"/>
      <c r="I648" s="3"/>
      <c r="J648" s="3"/>
      <c r="K648" s="3"/>
      <c r="L648" s="3"/>
      <c r="M648" s="3"/>
      <c r="N648" s="61"/>
      <c r="O648" s="3"/>
      <c r="P648" s="61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61"/>
      <c r="C649" s="61"/>
      <c r="D649" s="61"/>
      <c r="E649" s="3"/>
      <c r="F649" s="3"/>
      <c r="G649" s="3"/>
      <c r="H649" s="3"/>
      <c r="I649" s="3"/>
      <c r="J649" s="3"/>
      <c r="K649" s="3"/>
      <c r="L649" s="3"/>
      <c r="M649" s="3"/>
      <c r="N649" s="61"/>
      <c r="O649" s="3"/>
      <c r="P649" s="61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61"/>
      <c r="C650" s="61"/>
      <c r="D650" s="61"/>
      <c r="E650" s="3"/>
      <c r="F650" s="3"/>
      <c r="G650" s="3"/>
      <c r="H650" s="3"/>
      <c r="I650" s="3"/>
      <c r="J650" s="3"/>
      <c r="K650" s="3"/>
      <c r="L650" s="3"/>
      <c r="M650" s="3"/>
      <c r="N650" s="61"/>
      <c r="O650" s="3"/>
      <c r="P650" s="61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61"/>
      <c r="C651" s="61"/>
      <c r="D651" s="61"/>
      <c r="E651" s="3"/>
      <c r="F651" s="3"/>
      <c r="G651" s="3"/>
      <c r="H651" s="3"/>
      <c r="I651" s="3"/>
      <c r="J651" s="3"/>
      <c r="K651" s="3"/>
      <c r="L651" s="3"/>
      <c r="M651" s="3"/>
      <c r="N651" s="61"/>
      <c r="O651" s="3"/>
      <c r="P651" s="61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61"/>
      <c r="C652" s="61"/>
      <c r="D652" s="61"/>
      <c r="E652" s="3"/>
      <c r="F652" s="3"/>
      <c r="G652" s="3"/>
      <c r="H652" s="3"/>
      <c r="I652" s="3"/>
      <c r="J652" s="3"/>
      <c r="K652" s="3"/>
      <c r="L652" s="3"/>
      <c r="M652" s="3"/>
      <c r="N652" s="61"/>
      <c r="O652" s="3"/>
      <c r="P652" s="61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61"/>
      <c r="C653" s="61"/>
      <c r="D653" s="61"/>
      <c r="E653" s="3"/>
      <c r="F653" s="3"/>
      <c r="G653" s="3"/>
      <c r="H653" s="3"/>
      <c r="I653" s="3"/>
      <c r="J653" s="3"/>
      <c r="K653" s="3"/>
      <c r="L653" s="3"/>
      <c r="M653" s="3"/>
      <c r="N653" s="61"/>
      <c r="O653" s="3"/>
      <c r="P653" s="61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61"/>
      <c r="C654" s="61"/>
      <c r="D654" s="61"/>
      <c r="E654" s="3"/>
      <c r="F654" s="3"/>
      <c r="G654" s="3"/>
      <c r="H654" s="3"/>
      <c r="I654" s="3"/>
      <c r="J654" s="3"/>
      <c r="K654" s="3"/>
      <c r="L654" s="3"/>
      <c r="M654" s="3"/>
      <c r="N654" s="61"/>
      <c r="O654" s="3"/>
      <c r="P654" s="61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61"/>
      <c r="C655" s="61"/>
      <c r="D655" s="61"/>
      <c r="E655" s="3"/>
      <c r="F655" s="3"/>
      <c r="G655" s="3"/>
      <c r="H655" s="3"/>
      <c r="I655" s="3"/>
      <c r="J655" s="3"/>
      <c r="K655" s="3"/>
      <c r="L655" s="3"/>
      <c r="M655" s="3"/>
      <c r="N655" s="61"/>
      <c r="O655" s="3"/>
      <c r="P655" s="61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61"/>
      <c r="C656" s="61"/>
      <c r="D656" s="61"/>
      <c r="E656" s="3"/>
      <c r="F656" s="3"/>
      <c r="G656" s="3"/>
      <c r="H656" s="3"/>
      <c r="I656" s="3"/>
      <c r="J656" s="3"/>
      <c r="K656" s="3"/>
      <c r="L656" s="3"/>
      <c r="M656" s="3"/>
      <c r="N656" s="61"/>
      <c r="O656" s="3"/>
      <c r="P656" s="61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61"/>
      <c r="C657" s="61"/>
      <c r="D657" s="61"/>
      <c r="E657" s="3"/>
      <c r="F657" s="3"/>
      <c r="G657" s="3"/>
      <c r="H657" s="3"/>
      <c r="I657" s="3"/>
      <c r="J657" s="3"/>
      <c r="K657" s="3"/>
      <c r="L657" s="3"/>
      <c r="M657" s="3"/>
      <c r="N657" s="61"/>
      <c r="O657" s="3"/>
      <c r="P657" s="61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61"/>
      <c r="C658" s="61"/>
      <c r="D658" s="61"/>
      <c r="E658" s="3"/>
      <c r="F658" s="3"/>
      <c r="G658" s="3"/>
      <c r="H658" s="3"/>
      <c r="I658" s="3"/>
      <c r="J658" s="3"/>
      <c r="K658" s="3"/>
      <c r="L658" s="3"/>
      <c r="M658" s="3"/>
      <c r="N658" s="61"/>
      <c r="O658" s="3"/>
      <c r="P658" s="61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61"/>
      <c r="C659" s="61"/>
      <c r="D659" s="61"/>
      <c r="E659" s="3"/>
      <c r="F659" s="3"/>
      <c r="G659" s="3"/>
      <c r="H659" s="3"/>
      <c r="I659" s="3"/>
      <c r="J659" s="3"/>
      <c r="K659" s="3"/>
      <c r="L659" s="3"/>
      <c r="M659" s="3"/>
      <c r="N659" s="61"/>
      <c r="O659" s="3"/>
      <c r="P659" s="61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61"/>
      <c r="C660" s="61"/>
      <c r="D660" s="61"/>
      <c r="E660" s="3"/>
      <c r="F660" s="3"/>
      <c r="G660" s="3"/>
      <c r="H660" s="3"/>
      <c r="I660" s="3"/>
      <c r="J660" s="3"/>
      <c r="K660" s="3"/>
      <c r="L660" s="3"/>
      <c r="M660" s="3"/>
      <c r="N660" s="61"/>
      <c r="O660" s="3"/>
      <c r="P660" s="61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61"/>
      <c r="C661" s="61"/>
      <c r="D661" s="61"/>
      <c r="E661" s="3"/>
      <c r="F661" s="3"/>
      <c r="G661" s="3"/>
      <c r="H661" s="3"/>
      <c r="I661" s="3"/>
      <c r="J661" s="3"/>
      <c r="K661" s="3"/>
      <c r="L661" s="3"/>
      <c r="M661" s="3"/>
      <c r="N661" s="61"/>
      <c r="O661" s="3"/>
      <c r="P661" s="61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61"/>
      <c r="C662" s="61"/>
      <c r="D662" s="61"/>
      <c r="E662" s="3"/>
      <c r="F662" s="3"/>
      <c r="G662" s="3"/>
      <c r="H662" s="3"/>
      <c r="I662" s="3"/>
      <c r="J662" s="3"/>
      <c r="K662" s="3"/>
      <c r="L662" s="3"/>
      <c r="M662" s="3"/>
      <c r="N662" s="61"/>
      <c r="O662" s="3"/>
      <c r="P662" s="61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61"/>
      <c r="C663" s="61"/>
      <c r="D663" s="61"/>
      <c r="E663" s="3"/>
      <c r="F663" s="3"/>
      <c r="G663" s="3"/>
      <c r="H663" s="3"/>
      <c r="I663" s="3"/>
      <c r="J663" s="3"/>
      <c r="K663" s="3"/>
      <c r="L663" s="3"/>
      <c r="M663" s="3"/>
      <c r="N663" s="61"/>
      <c r="O663" s="3"/>
      <c r="P663" s="61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61"/>
      <c r="C664" s="61"/>
      <c r="D664" s="61"/>
      <c r="E664" s="3"/>
      <c r="F664" s="3"/>
      <c r="G664" s="3"/>
      <c r="H664" s="3"/>
      <c r="I664" s="3"/>
      <c r="J664" s="3"/>
      <c r="K664" s="3"/>
      <c r="L664" s="3"/>
      <c r="M664" s="3"/>
      <c r="N664" s="61"/>
      <c r="O664" s="3"/>
      <c r="P664" s="61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61"/>
      <c r="C665" s="61"/>
      <c r="D665" s="61"/>
      <c r="E665" s="3"/>
      <c r="F665" s="3"/>
      <c r="G665" s="3"/>
      <c r="H665" s="3"/>
      <c r="I665" s="3"/>
      <c r="J665" s="3"/>
      <c r="K665" s="3"/>
      <c r="L665" s="3"/>
      <c r="M665" s="3"/>
      <c r="N665" s="61"/>
      <c r="O665" s="3"/>
      <c r="P665" s="61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61"/>
      <c r="C666" s="61"/>
      <c r="D666" s="61"/>
      <c r="E666" s="3"/>
      <c r="F666" s="3"/>
      <c r="G666" s="3"/>
      <c r="H666" s="3"/>
      <c r="I666" s="3"/>
      <c r="J666" s="3"/>
      <c r="K666" s="3"/>
      <c r="L666" s="3"/>
      <c r="M666" s="3"/>
      <c r="N666" s="61"/>
      <c r="O666" s="3"/>
      <c r="P666" s="61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61"/>
      <c r="C667" s="61"/>
      <c r="D667" s="61"/>
      <c r="E667" s="3"/>
      <c r="F667" s="3"/>
      <c r="G667" s="3"/>
      <c r="H667" s="3"/>
      <c r="I667" s="3"/>
      <c r="J667" s="3"/>
      <c r="K667" s="3"/>
      <c r="L667" s="3"/>
      <c r="M667" s="3"/>
      <c r="N667" s="61"/>
      <c r="O667" s="3"/>
      <c r="P667" s="61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61"/>
      <c r="C668" s="61"/>
      <c r="D668" s="61"/>
      <c r="E668" s="3"/>
      <c r="F668" s="3"/>
      <c r="G668" s="3"/>
      <c r="H668" s="3"/>
      <c r="I668" s="3"/>
      <c r="J668" s="3"/>
      <c r="K668" s="3"/>
      <c r="L668" s="3"/>
      <c r="M668" s="3"/>
      <c r="N668" s="61"/>
      <c r="O668" s="3"/>
      <c r="P668" s="61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61"/>
      <c r="C669" s="61"/>
      <c r="D669" s="61"/>
      <c r="E669" s="3"/>
      <c r="F669" s="3"/>
      <c r="G669" s="3"/>
      <c r="H669" s="3"/>
      <c r="I669" s="3"/>
      <c r="J669" s="3"/>
      <c r="K669" s="3"/>
      <c r="L669" s="3"/>
      <c r="M669" s="3"/>
      <c r="N669" s="61"/>
      <c r="O669" s="3"/>
      <c r="P669" s="61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61"/>
      <c r="C670" s="61"/>
      <c r="D670" s="61"/>
      <c r="E670" s="3"/>
      <c r="F670" s="3"/>
      <c r="G670" s="3"/>
      <c r="H670" s="3"/>
      <c r="I670" s="3"/>
      <c r="J670" s="3"/>
      <c r="K670" s="3"/>
      <c r="L670" s="3"/>
      <c r="M670" s="3"/>
      <c r="N670" s="61"/>
      <c r="O670" s="3"/>
      <c r="P670" s="61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61"/>
      <c r="C671" s="61"/>
      <c r="D671" s="61"/>
      <c r="E671" s="3"/>
      <c r="F671" s="3"/>
      <c r="G671" s="3"/>
      <c r="H671" s="3"/>
      <c r="I671" s="3"/>
      <c r="J671" s="3"/>
      <c r="K671" s="3"/>
      <c r="L671" s="3"/>
      <c r="M671" s="3"/>
      <c r="N671" s="61"/>
      <c r="O671" s="3"/>
      <c r="P671" s="61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61"/>
      <c r="C672" s="61"/>
      <c r="D672" s="61"/>
      <c r="E672" s="3"/>
      <c r="F672" s="3"/>
      <c r="G672" s="3"/>
      <c r="H672" s="3"/>
      <c r="I672" s="3"/>
      <c r="J672" s="3"/>
      <c r="K672" s="3"/>
      <c r="L672" s="3"/>
      <c r="M672" s="3"/>
      <c r="N672" s="61"/>
      <c r="O672" s="3"/>
      <c r="P672" s="61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61"/>
      <c r="C673" s="61"/>
      <c r="D673" s="61"/>
      <c r="E673" s="3"/>
      <c r="F673" s="3"/>
      <c r="G673" s="3"/>
      <c r="H673" s="3"/>
      <c r="I673" s="3"/>
      <c r="J673" s="3"/>
      <c r="K673" s="3"/>
      <c r="L673" s="3"/>
      <c r="M673" s="3"/>
      <c r="N673" s="61"/>
      <c r="O673" s="3"/>
      <c r="P673" s="61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61"/>
      <c r="C674" s="61"/>
      <c r="D674" s="61"/>
      <c r="E674" s="3"/>
      <c r="F674" s="3"/>
      <c r="G674" s="3"/>
      <c r="H674" s="3"/>
      <c r="I674" s="3"/>
      <c r="J674" s="3"/>
      <c r="K674" s="3"/>
      <c r="L674" s="3"/>
      <c r="M674" s="3"/>
      <c r="N674" s="61"/>
      <c r="O674" s="3"/>
      <c r="P674" s="61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61"/>
      <c r="C675" s="61"/>
      <c r="D675" s="61"/>
      <c r="E675" s="3"/>
      <c r="F675" s="3"/>
      <c r="G675" s="3"/>
      <c r="H675" s="3"/>
      <c r="I675" s="3"/>
      <c r="J675" s="3"/>
      <c r="K675" s="3"/>
      <c r="L675" s="3"/>
      <c r="M675" s="3"/>
      <c r="N675" s="61"/>
      <c r="O675" s="3"/>
      <c r="P675" s="61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61"/>
      <c r="C676" s="61"/>
      <c r="D676" s="61"/>
      <c r="E676" s="3"/>
      <c r="F676" s="3"/>
      <c r="G676" s="3"/>
      <c r="H676" s="3"/>
      <c r="I676" s="3"/>
      <c r="J676" s="3"/>
      <c r="K676" s="3"/>
      <c r="L676" s="3"/>
      <c r="M676" s="3"/>
      <c r="N676" s="61"/>
      <c r="O676" s="3"/>
      <c r="P676" s="61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61"/>
      <c r="C677" s="61"/>
      <c r="D677" s="61"/>
      <c r="E677" s="3"/>
      <c r="F677" s="3"/>
      <c r="G677" s="3"/>
      <c r="H677" s="3"/>
      <c r="I677" s="3"/>
      <c r="J677" s="3"/>
      <c r="K677" s="3"/>
      <c r="L677" s="3"/>
      <c r="M677" s="3"/>
      <c r="N677" s="61"/>
      <c r="O677" s="3"/>
      <c r="P677" s="61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61"/>
      <c r="C678" s="61"/>
      <c r="D678" s="61"/>
      <c r="E678" s="3"/>
      <c r="F678" s="3"/>
      <c r="G678" s="3"/>
      <c r="H678" s="3"/>
      <c r="I678" s="3"/>
      <c r="J678" s="3"/>
      <c r="K678" s="3"/>
      <c r="L678" s="3"/>
      <c r="M678" s="3"/>
      <c r="N678" s="61"/>
      <c r="O678" s="3"/>
      <c r="P678" s="61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61"/>
      <c r="C679" s="61"/>
      <c r="D679" s="61"/>
      <c r="E679" s="3"/>
      <c r="F679" s="3"/>
      <c r="G679" s="3"/>
      <c r="H679" s="3"/>
      <c r="I679" s="3"/>
      <c r="J679" s="3"/>
      <c r="K679" s="3"/>
      <c r="L679" s="3"/>
      <c r="M679" s="3"/>
      <c r="N679" s="61"/>
      <c r="O679" s="3"/>
      <c r="P679" s="61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61"/>
      <c r="C680" s="61"/>
      <c r="D680" s="61"/>
      <c r="E680" s="3"/>
      <c r="F680" s="3"/>
      <c r="G680" s="3"/>
      <c r="H680" s="3"/>
      <c r="I680" s="3"/>
      <c r="J680" s="3"/>
      <c r="K680" s="3"/>
      <c r="L680" s="3"/>
      <c r="M680" s="3"/>
      <c r="N680" s="61"/>
      <c r="O680" s="3"/>
      <c r="P680" s="61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61"/>
      <c r="C681" s="61"/>
      <c r="D681" s="61"/>
      <c r="E681" s="3"/>
      <c r="F681" s="3"/>
      <c r="G681" s="3"/>
      <c r="H681" s="3"/>
      <c r="I681" s="3"/>
      <c r="J681" s="3"/>
      <c r="K681" s="3"/>
      <c r="L681" s="3"/>
      <c r="M681" s="3"/>
      <c r="N681" s="61"/>
      <c r="O681" s="3"/>
      <c r="P681" s="61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61"/>
      <c r="C682" s="61"/>
      <c r="D682" s="61"/>
      <c r="E682" s="3"/>
      <c r="F682" s="3"/>
      <c r="G682" s="3"/>
      <c r="H682" s="3"/>
      <c r="I682" s="3"/>
      <c r="J682" s="3"/>
      <c r="K682" s="3"/>
      <c r="L682" s="3"/>
      <c r="M682" s="3"/>
      <c r="N682" s="61"/>
      <c r="O682" s="3"/>
      <c r="P682" s="61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61"/>
      <c r="C683" s="61"/>
      <c r="D683" s="61"/>
      <c r="E683" s="3"/>
      <c r="F683" s="3"/>
      <c r="G683" s="3"/>
      <c r="H683" s="3"/>
      <c r="I683" s="3"/>
      <c r="J683" s="3"/>
      <c r="K683" s="3"/>
      <c r="L683" s="3"/>
      <c r="M683" s="3"/>
      <c r="N683" s="61"/>
      <c r="O683" s="3"/>
      <c r="P683" s="61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61"/>
      <c r="C684" s="61"/>
      <c r="D684" s="61"/>
      <c r="E684" s="3"/>
      <c r="F684" s="3"/>
      <c r="G684" s="3"/>
      <c r="H684" s="3"/>
      <c r="I684" s="3"/>
      <c r="J684" s="3"/>
      <c r="K684" s="3"/>
      <c r="L684" s="3"/>
      <c r="M684" s="3"/>
      <c r="N684" s="61"/>
      <c r="O684" s="3"/>
      <c r="P684" s="61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61"/>
      <c r="C685" s="61"/>
      <c r="D685" s="61"/>
      <c r="E685" s="3"/>
      <c r="F685" s="3"/>
      <c r="G685" s="3"/>
      <c r="H685" s="3"/>
      <c r="I685" s="3"/>
      <c r="J685" s="3"/>
      <c r="K685" s="3"/>
      <c r="L685" s="3"/>
      <c r="M685" s="3"/>
      <c r="N685" s="61"/>
      <c r="O685" s="3"/>
      <c r="P685" s="61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61"/>
      <c r="C686" s="61"/>
      <c r="D686" s="61"/>
      <c r="E686" s="3"/>
      <c r="F686" s="3"/>
      <c r="G686" s="3"/>
      <c r="H686" s="3"/>
      <c r="I686" s="3"/>
      <c r="J686" s="3"/>
      <c r="K686" s="3"/>
      <c r="L686" s="3"/>
      <c r="M686" s="3"/>
      <c r="N686" s="61"/>
      <c r="O686" s="3"/>
      <c r="P686" s="61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61"/>
      <c r="C687" s="61"/>
      <c r="D687" s="61"/>
      <c r="E687" s="3"/>
      <c r="F687" s="3"/>
      <c r="G687" s="3"/>
      <c r="H687" s="3"/>
      <c r="I687" s="3"/>
      <c r="J687" s="3"/>
      <c r="K687" s="3"/>
      <c r="L687" s="3"/>
      <c r="M687" s="3"/>
      <c r="N687" s="61"/>
      <c r="O687" s="3"/>
      <c r="P687" s="61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61"/>
      <c r="C688" s="61"/>
      <c r="D688" s="61"/>
      <c r="E688" s="3"/>
      <c r="F688" s="3"/>
      <c r="G688" s="3"/>
      <c r="H688" s="3"/>
      <c r="I688" s="3"/>
      <c r="J688" s="3"/>
      <c r="K688" s="3"/>
      <c r="L688" s="3"/>
      <c r="M688" s="3"/>
      <c r="N688" s="61"/>
      <c r="O688" s="3"/>
      <c r="P688" s="61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61"/>
      <c r="C689" s="61"/>
      <c r="D689" s="61"/>
      <c r="E689" s="3"/>
      <c r="F689" s="3"/>
      <c r="G689" s="3"/>
      <c r="H689" s="3"/>
      <c r="I689" s="3"/>
      <c r="J689" s="3"/>
      <c r="K689" s="3"/>
      <c r="L689" s="3"/>
      <c r="M689" s="3"/>
      <c r="N689" s="61"/>
      <c r="O689" s="3"/>
      <c r="P689" s="61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61"/>
      <c r="C690" s="61"/>
      <c r="D690" s="61"/>
      <c r="E690" s="3"/>
      <c r="F690" s="3"/>
      <c r="G690" s="3"/>
      <c r="H690" s="3"/>
      <c r="I690" s="3"/>
      <c r="J690" s="3"/>
      <c r="K690" s="3"/>
      <c r="L690" s="3"/>
      <c r="M690" s="3"/>
      <c r="N690" s="61"/>
      <c r="O690" s="3"/>
      <c r="P690" s="61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61"/>
      <c r="C691" s="61"/>
      <c r="D691" s="61"/>
      <c r="E691" s="3"/>
      <c r="F691" s="3"/>
      <c r="G691" s="3"/>
      <c r="H691" s="3"/>
      <c r="I691" s="3"/>
      <c r="J691" s="3"/>
      <c r="K691" s="3"/>
      <c r="L691" s="3"/>
      <c r="M691" s="3"/>
      <c r="N691" s="61"/>
      <c r="O691" s="3"/>
      <c r="P691" s="61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61"/>
      <c r="C692" s="61"/>
      <c r="D692" s="61"/>
      <c r="E692" s="3"/>
      <c r="F692" s="3"/>
      <c r="G692" s="3"/>
      <c r="H692" s="3"/>
      <c r="I692" s="3"/>
      <c r="J692" s="3"/>
      <c r="K692" s="3"/>
      <c r="L692" s="3"/>
      <c r="M692" s="3"/>
      <c r="N692" s="61"/>
      <c r="O692" s="3"/>
      <c r="P692" s="61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61"/>
      <c r="C693" s="61"/>
      <c r="D693" s="61"/>
      <c r="E693" s="3"/>
      <c r="F693" s="3"/>
      <c r="G693" s="3"/>
      <c r="H693" s="3"/>
      <c r="I693" s="3"/>
      <c r="J693" s="3"/>
      <c r="K693" s="3"/>
      <c r="L693" s="3"/>
      <c r="M693" s="3"/>
      <c r="N693" s="61"/>
      <c r="O693" s="3"/>
      <c r="P693" s="61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61"/>
      <c r="C694" s="61"/>
      <c r="D694" s="61"/>
      <c r="E694" s="3"/>
      <c r="F694" s="3"/>
      <c r="G694" s="3"/>
      <c r="H694" s="3"/>
      <c r="I694" s="3"/>
      <c r="J694" s="3"/>
      <c r="K694" s="3"/>
      <c r="L694" s="3"/>
      <c r="M694" s="3"/>
      <c r="N694" s="61"/>
      <c r="O694" s="3"/>
      <c r="P694" s="61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61"/>
      <c r="C695" s="61"/>
      <c r="D695" s="61"/>
      <c r="E695" s="3"/>
      <c r="F695" s="3"/>
      <c r="G695" s="3"/>
      <c r="H695" s="3"/>
      <c r="I695" s="3"/>
      <c r="J695" s="3"/>
      <c r="K695" s="3"/>
      <c r="L695" s="3"/>
      <c r="M695" s="3"/>
      <c r="N695" s="61"/>
      <c r="O695" s="3"/>
      <c r="P695" s="61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61"/>
      <c r="C696" s="61"/>
      <c r="D696" s="61"/>
      <c r="E696" s="3"/>
      <c r="F696" s="3"/>
      <c r="G696" s="3"/>
      <c r="H696" s="3"/>
      <c r="I696" s="3"/>
      <c r="J696" s="3"/>
      <c r="K696" s="3"/>
      <c r="L696" s="3"/>
      <c r="M696" s="3"/>
      <c r="N696" s="61"/>
      <c r="O696" s="3"/>
      <c r="P696" s="61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61"/>
      <c r="C697" s="61"/>
      <c r="D697" s="61"/>
      <c r="E697" s="3"/>
      <c r="F697" s="3"/>
      <c r="G697" s="3"/>
      <c r="H697" s="3"/>
      <c r="I697" s="3"/>
      <c r="J697" s="3"/>
      <c r="K697" s="3"/>
      <c r="L697" s="3"/>
      <c r="M697" s="3"/>
      <c r="N697" s="61"/>
      <c r="O697" s="3"/>
      <c r="P697" s="61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61"/>
      <c r="C698" s="61"/>
      <c r="D698" s="61"/>
      <c r="E698" s="3"/>
      <c r="F698" s="3"/>
      <c r="G698" s="3"/>
      <c r="H698" s="3"/>
      <c r="I698" s="3"/>
      <c r="J698" s="3"/>
      <c r="K698" s="3"/>
      <c r="L698" s="3"/>
      <c r="M698" s="3"/>
      <c r="N698" s="61"/>
      <c r="O698" s="3"/>
      <c r="P698" s="61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61"/>
      <c r="C699" s="61"/>
      <c r="D699" s="61"/>
      <c r="E699" s="3"/>
      <c r="F699" s="3"/>
      <c r="G699" s="3"/>
      <c r="H699" s="3"/>
      <c r="I699" s="3"/>
      <c r="J699" s="3"/>
      <c r="K699" s="3"/>
      <c r="L699" s="3"/>
      <c r="M699" s="3"/>
      <c r="N699" s="61"/>
      <c r="O699" s="3"/>
      <c r="P699" s="61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61"/>
      <c r="C700" s="61"/>
      <c r="D700" s="61"/>
      <c r="E700" s="3"/>
      <c r="F700" s="3"/>
      <c r="G700" s="3"/>
      <c r="H700" s="3"/>
      <c r="I700" s="3"/>
      <c r="J700" s="3"/>
      <c r="K700" s="3"/>
      <c r="L700" s="3"/>
      <c r="M700" s="3"/>
      <c r="N700" s="61"/>
      <c r="O700" s="3"/>
      <c r="P700" s="61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61"/>
      <c r="C701" s="61"/>
      <c r="D701" s="61"/>
      <c r="E701" s="3"/>
      <c r="F701" s="3"/>
      <c r="G701" s="3"/>
      <c r="H701" s="3"/>
      <c r="I701" s="3"/>
      <c r="J701" s="3"/>
      <c r="K701" s="3"/>
      <c r="L701" s="3"/>
      <c r="M701" s="3"/>
      <c r="N701" s="61"/>
      <c r="O701" s="3"/>
      <c r="P701" s="61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61"/>
      <c r="C702" s="61"/>
      <c r="D702" s="61"/>
      <c r="E702" s="3"/>
      <c r="F702" s="3"/>
      <c r="G702" s="3"/>
      <c r="H702" s="3"/>
      <c r="I702" s="3"/>
      <c r="J702" s="3"/>
      <c r="K702" s="3"/>
      <c r="L702" s="3"/>
      <c r="M702" s="3"/>
      <c r="N702" s="61"/>
      <c r="O702" s="3"/>
      <c r="P702" s="61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61"/>
      <c r="C703" s="61"/>
      <c r="D703" s="61"/>
      <c r="E703" s="3"/>
      <c r="F703" s="3"/>
      <c r="G703" s="3"/>
      <c r="H703" s="3"/>
      <c r="I703" s="3"/>
      <c r="J703" s="3"/>
      <c r="K703" s="3"/>
      <c r="L703" s="3"/>
      <c r="M703" s="3"/>
      <c r="N703" s="61"/>
      <c r="O703" s="3"/>
      <c r="P703" s="61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61"/>
      <c r="C704" s="61"/>
      <c r="D704" s="61"/>
      <c r="E704" s="3"/>
      <c r="F704" s="3"/>
      <c r="G704" s="3"/>
      <c r="H704" s="3"/>
      <c r="I704" s="3"/>
      <c r="J704" s="3"/>
      <c r="K704" s="3"/>
      <c r="L704" s="3"/>
      <c r="M704" s="3"/>
      <c r="N704" s="61"/>
      <c r="O704" s="3"/>
      <c r="P704" s="61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61"/>
      <c r="C705" s="61"/>
      <c r="D705" s="61"/>
      <c r="E705" s="3"/>
      <c r="F705" s="3"/>
      <c r="G705" s="3"/>
      <c r="H705" s="3"/>
      <c r="I705" s="3"/>
      <c r="J705" s="3"/>
      <c r="K705" s="3"/>
      <c r="L705" s="3"/>
      <c r="M705" s="3"/>
      <c r="N705" s="61"/>
      <c r="O705" s="3"/>
      <c r="P705" s="61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61"/>
      <c r="C706" s="61"/>
      <c r="D706" s="61"/>
      <c r="E706" s="3"/>
      <c r="F706" s="3"/>
      <c r="G706" s="3"/>
      <c r="H706" s="3"/>
      <c r="I706" s="3"/>
      <c r="J706" s="3"/>
      <c r="K706" s="3"/>
      <c r="L706" s="3"/>
      <c r="M706" s="3"/>
      <c r="N706" s="61"/>
      <c r="O706" s="3"/>
      <c r="P706" s="61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61"/>
      <c r="C707" s="61"/>
      <c r="D707" s="61"/>
      <c r="E707" s="3"/>
      <c r="F707" s="3"/>
      <c r="G707" s="3"/>
      <c r="H707" s="3"/>
      <c r="I707" s="3"/>
      <c r="J707" s="3"/>
      <c r="K707" s="3"/>
      <c r="L707" s="3"/>
      <c r="M707" s="3"/>
      <c r="N707" s="61"/>
      <c r="O707" s="3"/>
      <c r="P707" s="61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61"/>
      <c r="C708" s="61"/>
      <c r="D708" s="61"/>
      <c r="E708" s="3"/>
      <c r="F708" s="3"/>
      <c r="G708" s="3"/>
      <c r="H708" s="3"/>
      <c r="I708" s="3"/>
      <c r="J708" s="3"/>
      <c r="K708" s="3"/>
      <c r="L708" s="3"/>
      <c r="M708" s="3"/>
      <c r="N708" s="61"/>
      <c r="O708" s="3"/>
      <c r="P708" s="61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61"/>
      <c r="C709" s="61"/>
      <c r="D709" s="61"/>
      <c r="E709" s="3"/>
      <c r="F709" s="3"/>
      <c r="G709" s="3"/>
      <c r="H709" s="3"/>
      <c r="I709" s="3"/>
      <c r="J709" s="3"/>
      <c r="K709" s="3"/>
      <c r="L709" s="3"/>
      <c r="M709" s="3"/>
      <c r="N709" s="61"/>
      <c r="O709" s="3"/>
      <c r="P709" s="61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61"/>
      <c r="C710" s="61"/>
      <c r="D710" s="61"/>
      <c r="E710" s="3"/>
      <c r="F710" s="3"/>
      <c r="G710" s="3"/>
      <c r="H710" s="3"/>
      <c r="I710" s="3"/>
      <c r="J710" s="3"/>
      <c r="K710" s="3"/>
      <c r="L710" s="3"/>
      <c r="M710" s="3"/>
      <c r="N710" s="61"/>
      <c r="O710" s="3"/>
      <c r="P710" s="61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61"/>
      <c r="C711" s="61"/>
      <c r="D711" s="61"/>
      <c r="E711" s="3"/>
      <c r="F711" s="3"/>
      <c r="G711" s="3"/>
      <c r="H711" s="3"/>
      <c r="I711" s="3"/>
      <c r="J711" s="3"/>
      <c r="K711" s="3"/>
      <c r="L711" s="3"/>
      <c r="M711" s="3"/>
      <c r="N711" s="61"/>
      <c r="O711" s="3"/>
      <c r="P711" s="61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61"/>
      <c r="C712" s="61"/>
      <c r="D712" s="61"/>
      <c r="E712" s="3"/>
      <c r="F712" s="3"/>
      <c r="G712" s="3"/>
      <c r="H712" s="3"/>
      <c r="I712" s="3"/>
      <c r="J712" s="3"/>
      <c r="K712" s="3"/>
      <c r="L712" s="3"/>
      <c r="M712" s="3"/>
      <c r="N712" s="61"/>
      <c r="O712" s="3"/>
      <c r="P712" s="61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61"/>
      <c r="C713" s="61"/>
      <c r="D713" s="61"/>
      <c r="E713" s="3"/>
      <c r="F713" s="3"/>
      <c r="G713" s="3"/>
      <c r="H713" s="3"/>
      <c r="I713" s="3"/>
      <c r="J713" s="3"/>
      <c r="K713" s="3"/>
      <c r="L713" s="3"/>
      <c r="M713" s="3"/>
      <c r="N713" s="61"/>
      <c r="O713" s="3"/>
      <c r="P713" s="61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61"/>
      <c r="C714" s="61"/>
      <c r="D714" s="61"/>
      <c r="E714" s="3"/>
      <c r="F714" s="3"/>
      <c r="G714" s="3"/>
      <c r="H714" s="3"/>
      <c r="I714" s="3"/>
      <c r="J714" s="3"/>
      <c r="K714" s="3"/>
      <c r="L714" s="3"/>
      <c r="M714" s="3"/>
      <c r="N714" s="61"/>
      <c r="O714" s="3"/>
      <c r="P714" s="61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61"/>
      <c r="C715" s="61"/>
      <c r="D715" s="61"/>
      <c r="E715" s="3"/>
      <c r="F715" s="3"/>
      <c r="G715" s="3"/>
      <c r="H715" s="3"/>
      <c r="I715" s="3"/>
      <c r="J715" s="3"/>
      <c r="K715" s="3"/>
      <c r="L715" s="3"/>
      <c r="M715" s="3"/>
      <c r="N715" s="61"/>
      <c r="O715" s="3"/>
      <c r="P715" s="61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61"/>
      <c r="C716" s="61"/>
      <c r="D716" s="61"/>
      <c r="E716" s="3"/>
      <c r="F716" s="3"/>
      <c r="G716" s="3"/>
      <c r="H716" s="3"/>
      <c r="I716" s="3"/>
      <c r="J716" s="3"/>
      <c r="K716" s="3"/>
      <c r="L716" s="3"/>
      <c r="M716" s="3"/>
      <c r="N716" s="61"/>
      <c r="O716" s="3"/>
      <c r="P716" s="61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61"/>
      <c r="C717" s="61"/>
      <c r="D717" s="61"/>
      <c r="E717" s="3"/>
      <c r="F717" s="3"/>
      <c r="G717" s="3"/>
      <c r="H717" s="3"/>
      <c r="I717" s="3"/>
      <c r="J717" s="3"/>
      <c r="K717" s="3"/>
      <c r="L717" s="3"/>
      <c r="M717" s="3"/>
      <c r="N717" s="61"/>
      <c r="O717" s="3"/>
      <c r="P717" s="61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61"/>
      <c r="C718" s="61"/>
      <c r="D718" s="61"/>
      <c r="E718" s="3"/>
      <c r="F718" s="3"/>
      <c r="G718" s="3"/>
      <c r="H718" s="3"/>
      <c r="I718" s="3"/>
      <c r="J718" s="3"/>
      <c r="K718" s="3"/>
      <c r="L718" s="3"/>
      <c r="M718" s="3"/>
      <c r="N718" s="61"/>
      <c r="O718" s="3"/>
      <c r="P718" s="61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61"/>
      <c r="C719" s="61"/>
      <c r="D719" s="61"/>
      <c r="E719" s="3"/>
      <c r="F719" s="3"/>
      <c r="G719" s="3"/>
      <c r="H719" s="3"/>
      <c r="I719" s="3"/>
      <c r="J719" s="3"/>
      <c r="K719" s="3"/>
      <c r="L719" s="3"/>
      <c r="M719" s="3"/>
      <c r="N719" s="61"/>
      <c r="O719" s="3"/>
      <c r="P719" s="61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61"/>
      <c r="C720" s="61"/>
      <c r="D720" s="61"/>
      <c r="E720" s="3"/>
      <c r="F720" s="3"/>
      <c r="G720" s="3"/>
      <c r="H720" s="3"/>
      <c r="I720" s="3"/>
      <c r="J720" s="3"/>
      <c r="K720" s="3"/>
      <c r="L720" s="3"/>
      <c r="M720" s="3"/>
      <c r="N720" s="61"/>
      <c r="O720" s="3"/>
      <c r="P720" s="61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61"/>
      <c r="C721" s="61"/>
      <c r="D721" s="61"/>
      <c r="E721" s="3"/>
      <c r="F721" s="3"/>
      <c r="G721" s="3"/>
      <c r="H721" s="3"/>
      <c r="I721" s="3"/>
      <c r="J721" s="3"/>
      <c r="K721" s="3"/>
      <c r="L721" s="3"/>
      <c r="M721" s="3"/>
      <c r="N721" s="61"/>
      <c r="O721" s="3"/>
      <c r="P721" s="61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61"/>
      <c r="C722" s="61"/>
      <c r="D722" s="61"/>
      <c r="E722" s="3"/>
      <c r="F722" s="3"/>
      <c r="G722" s="3"/>
      <c r="H722" s="3"/>
      <c r="I722" s="3"/>
      <c r="J722" s="3"/>
      <c r="K722" s="3"/>
      <c r="L722" s="3"/>
      <c r="M722" s="3"/>
      <c r="N722" s="61"/>
      <c r="O722" s="3"/>
      <c r="P722" s="61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61"/>
      <c r="C723" s="61"/>
      <c r="D723" s="61"/>
      <c r="E723" s="3"/>
      <c r="F723" s="3"/>
      <c r="G723" s="3"/>
      <c r="H723" s="3"/>
      <c r="I723" s="3"/>
      <c r="J723" s="3"/>
      <c r="K723" s="3"/>
      <c r="L723" s="3"/>
      <c r="M723" s="3"/>
      <c r="N723" s="61"/>
      <c r="O723" s="3"/>
      <c r="P723" s="61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61"/>
      <c r="C724" s="61"/>
      <c r="D724" s="61"/>
      <c r="E724" s="3"/>
      <c r="F724" s="3"/>
      <c r="G724" s="3"/>
      <c r="H724" s="3"/>
      <c r="I724" s="3"/>
      <c r="J724" s="3"/>
      <c r="K724" s="3"/>
      <c r="L724" s="3"/>
      <c r="M724" s="3"/>
      <c r="N724" s="61"/>
      <c r="O724" s="3"/>
      <c r="P724" s="61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61"/>
      <c r="C725" s="61"/>
      <c r="D725" s="61"/>
      <c r="E725" s="3"/>
      <c r="F725" s="3"/>
      <c r="G725" s="3"/>
      <c r="H725" s="3"/>
      <c r="I725" s="3"/>
      <c r="J725" s="3"/>
      <c r="K725" s="3"/>
      <c r="L725" s="3"/>
      <c r="M725" s="3"/>
      <c r="N725" s="61"/>
      <c r="O725" s="3"/>
      <c r="P725" s="61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61"/>
      <c r="C726" s="61"/>
      <c r="D726" s="61"/>
      <c r="E726" s="3"/>
      <c r="F726" s="3"/>
      <c r="G726" s="3"/>
      <c r="H726" s="3"/>
      <c r="I726" s="3"/>
      <c r="J726" s="3"/>
      <c r="K726" s="3"/>
      <c r="L726" s="3"/>
      <c r="M726" s="3"/>
      <c r="N726" s="61"/>
      <c r="O726" s="3"/>
      <c r="P726" s="61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61"/>
      <c r="C727" s="61"/>
      <c r="D727" s="61"/>
      <c r="E727" s="3"/>
      <c r="F727" s="3"/>
      <c r="G727" s="3"/>
      <c r="H727" s="3"/>
      <c r="I727" s="3"/>
      <c r="J727" s="3"/>
      <c r="K727" s="3"/>
      <c r="L727" s="3"/>
      <c r="M727" s="3"/>
      <c r="N727" s="61"/>
      <c r="O727" s="3"/>
      <c r="P727" s="61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61"/>
      <c r="C728" s="61"/>
      <c r="D728" s="61"/>
      <c r="E728" s="3"/>
      <c r="F728" s="3"/>
      <c r="G728" s="3"/>
      <c r="H728" s="3"/>
      <c r="I728" s="3"/>
      <c r="J728" s="3"/>
      <c r="K728" s="3"/>
      <c r="L728" s="3"/>
      <c r="M728" s="3"/>
      <c r="N728" s="61"/>
      <c r="O728" s="3"/>
      <c r="P728" s="61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61"/>
      <c r="C729" s="61"/>
      <c r="D729" s="61"/>
      <c r="E729" s="3"/>
      <c r="F729" s="3"/>
      <c r="G729" s="3"/>
      <c r="H729" s="3"/>
      <c r="I729" s="3"/>
      <c r="J729" s="3"/>
      <c r="K729" s="3"/>
      <c r="L729" s="3"/>
      <c r="M729" s="3"/>
      <c r="N729" s="61"/>
      <c r="O729" s="3"/>
      <c r="P729" s="61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61"/>
      <c r="C730" s="61"/>
      <c r="D730" s="61"/>
      <c r="E730" s="3"/>
      <c r="F730" s="3"/>
      <c r="G730" s="3"/>
      <c r="H730" s="3"/>
      <c r="I730" s="3"/>
      <c r="J730" s="3"/>
      <c r="K730" s="3"/>
      <c r="L730" s="3"/>
      <c r="M730" s="3"/>
      <c r="N730" s="61"/>
      <c r="O730" s="3"/>
      <c r="P730" s="61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61"/>
      <c r="C731" s="61"/>
      <c r="D731" s="61"/>
      <c r="E731" s="3"/>
      <c r="F731" s="3"/>
      <c r="G731" s="3"/>
      <c r="H731" s="3"/>
      <c r="I731" s="3"/>
      <c r="J731" s="3"/>
      <c r="K731" s="3"/>
      <c r="L731" s="3"/>
      <c r="M731" s="3"/>
      <c r="N731" s="61"/>
      <c r="O731" s="3"/>
      <c r="P731" s="61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61"/>
      <c r="C732" s="61"/>
      <c r="D732" s="61"/>
      <c r="E732" s="3"/>
      <c r="F732" s="3"/>
      <c r="G732" s="3"/>
      <c r="H732" s="3"/>
      <c r="I732" s="3"/>
      <c r="J732" s="3"/>
      <c r="K732" s="3"/>
      <c r="L732" s="3"/>
      <c r="M732" s="3"/>
      <c r="N732" s="61"/>
      <c r="O732" s="3"/>
      <c r="P732" s="61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61"/>
      <c r="C733" s="61"/>
      <c r="D733" s="61"/>
      <c r="E733" s="3"/>
      <c r="F733" s="3"/>
      <c r="G733" s="3"/>
      <c r="H733" s="3"/>
      <c r="I733" s="3"/>
      <c r="J733" s="3"/>
      <c r="K733" s="3"/>
      <c r="L733" s="3"/>
      <c r="M733" s="3"/>
      <c r="N733" s="61"/>
      <c r="O733" s="3"/>
      <c r="P733" s="61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61"/>
      <c r="C734" s="61"/>
      <c r="D734" s="61"/>
      <c r="E734" s="3"/>
      <c r="F734" s="3"/>
      <c r="G734" s="3"/>
      <c r="H734" s="3"/>
      <c r="I734" s="3"/>
      <c r="J734" s="3"/>
      <c r="K734" s="3"/>
      <c r="L734" s="3"/>
      <c r="M734" s="3"/>
      <c r="N734" s="61"/>
      <c r="O734" s="3"/>
      <c r="P734" s="61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61"/>
      <c r="C735" s="61"/>
      <c r="D735" s="61"/>
      <c r="E735" s="3"/>
      <c r="F735" s="3"/>
      <c r="G735" s="3"/>
      <c r="H735" s="3"/>
      <c r="I735" s="3"/>
      <c r="J735" s="3"/>
      <c r="K735" s="3"/>
      <c r="L735" s="3"/>
      <c r="M735" s="3"/>
      <c r="N735" s="61"/>
      <c r="O735" s="3"/>
      <c r="P735" s="61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61"/>
      <c r="C736" s="61"/>
      <c r="D736" s="61"/>
      <c r="E736" s="3"/>
      <c r="F736" s="3"/>
      <c r="G736" s="3"/>
      <c r="H736" s="3"/>
      <c r="I736" s="3"/>
      <c r="J736" s="3"/>
      <c r="K736" s="3"/>
      <c r="L736" s="3"/>
      <c r="M736" s="3"/>
      <c r="N736" s="61"/>
      <c r="O736" s="3"/>
      <c r="P736" s="61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61"/>
      <c r="C737" s="61"/>
      <c r="D737" s="61"/>
      <c r="E737" s="3"/>
      <c r="F737" s="3"/>
      <c r="G737" s="3"/>
      <c r="H737" s="3"/>
      <c r="I737" s="3"/>
      <c r="J737" s="3"/>
      <c r="K737" s="3"/>
      <c r="L737" s="3"/>
      <c r="M737" s="3"/>
      <c r="N737" s="61"/>
      <c r="O737" s="3"/>
      <c r="P737" s="61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61"/>
      <c r="C738" s="61"/>
      <c r="D738" s="61"/>
      <c r="E738" s="3"/>
      <c r="F738" s="3"/>
      <c r="G738" s="3"/>
      <c r="H738" s="3"/>
      <c r="I738" s="3"/>
      <c r="J738" s="3"/>
      <c r="K738" s="3"/>
      <c r="L738" s="3"/>
      <c r="M738" s="3"/>
      <c r="N738" s="61"/>
      <c r="O738" s="3"/>
      <c r="P738" s="61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61"/>
      <c r="C739" s="61"/>
      <c r="D739" s="61"/>
      <c r="E739" s="3"/>
      <c r="F739" s="3"/>
      <c r="G739" s="3"/>
      <c r="H739" s="3"/>
      <c r="I739" s="3"/>
      <c r="J739" s="3"/>
      <c r="K739" s="3"/>
      <c r="L739" s="3"/>
      <c r="M739" s="3"/>
      <c r="N739" s="61"/>
      <c r="O739" s="3"/>
      <c r="P739" s="61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61"/>
      <c r="C740" s="61"/>
      <c r="D740" s="61"/>
      <c r="E740" s="3"/>
      <c r="F740" s="3"/>
      <c r="G740" s="3"/>
      <c r="H740" s="3"/>
      <c r="I740" s="3"/>
      <c r="J740" s="3"/>
      <c r="K740" s="3"/>
      <c r="L740" s="3"/>
      <c r="M740" s="3"/>
      <c r="N740" s="61"/>
      <c r="O740" s="3"/>
      <c r="P740" s="61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61"/>
      <c r="C741" s="61"/>
      <c r="D741" s="61"/>
      <c r="E741" s="3"/>
      <c r="F741" s="3"/>
      <c r="G741" s="3"/>
      <c r="H741" s="3"/>
      <c r="I741" s="3"/>
      <c r="J741" s="3"/>
      <c r="K741" s="3"/>
      <c r="L741" s="3"/>
      <c r="M741" s="3"/>
      <c r="N741" s="61"/>
      <c r="O741" s="3"/>
      <c r="P741" s="61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61"/>
      <c r="C742" s="61"/>
      <c r="D742" s="61"/>
      <c r="E742" s="3"/>
      <c r="F742" s="3"/>
      <c r="G742" s="3"/>
      <c r="H742" s="3"/>
      <c r="I742" s="3"/>
      <c r="J742" s="3"/>
      <c r="K742" s="3"/>
      <c r="L742" s="3"/>
      <c r="M742" s="3"/>
      <c r="N742" s="61"/>
      <c r="O742" s="3"/>
      <c r="P742" s="61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61"/>
      <c r="C743" s="61"/>
      <c r="D743" s="61"/>
      <c r="E743" s="3"/>
      <c r="F743" s="3"/>
      <c r="G743" s="3"/>
      <c r="H743" s="3"/>
      <c r="I743" s="3"/>
      <c r="J743" s="3"/>
      <c r="K743" s="3"/>
      <c r="L743" s="3"/>
      <c r="M743" s="3"/>
      <c r="N743" s="61"/>
      <c r="O743" s="3"/>
      <c r="P743" s="61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61"/>
      <c r="C744" s="61"/>
      <c r="D744" s="61"/>
      <c r="E744" s="3"/>
      <c r="F744" s="3"/>
      <c r="G744" s="3"/>
      <c r="H744" s="3"/>
      <c r="I744" s="3"/>
      <c r="J744" s="3"/>
      <c r="K744" s="3"/>
      <c r="L744" s="3"/>
      <c r="M744" s="3"/>
      <c r="N744" s="61"/>
      <c r="O744" s="3"/>
      <c r="P744" s="61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61"/>
      <c r="C745" s="61"/>
      <c r="D745" s="61"/>
      <c r="E745" s="3"/>
      <c r="F745" s="3"/>
      <c r="G745" s="3"/>
      <c r="H745" s="3"/>
      <c r="I745" s="3"/>
      <c r="J745" s="3"/>
      <c r="K745" s="3"/>
      <c r="L745" s="3"/>
      <c r="M745" s="3"/>
      <c r="N745" s="61"/>
      <c r="O745" s="3"/>
      <c r="P745" s="61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61"/>
      <c r="C746" s="61"/>
      <c r="D746" s="61"/>
      <c r="E746" s="3"/>
      <c r="F746" s="3"/>
      <c r="G746" s="3"/>
      <c r="H746" s="3"/>
      <c r="I746" s="3"/>
      <c r="J746" s="3"/>
      <c r="K746" s="3"/>
      <c r="L746" s="3"/>
      <c r="M746" s="3"/>
      <c r="N746" s="61"/>
      <c r="O746" s="3"/>
      <c r="P746" s="61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61"/>
      <c r="C747" s="61"/>
      <c r="D747" s="61"/>
      <c r="E747" s="3"/>
      <c r="F747" s="3"/>
      <c r="G747" s="3"/>
      <c r="H747" s="3"/>
      <c r="I747" s="3"/>
      <c r="J747" s="3"/>
      <c r="K747" s="3"/>
      <c r="L747" s="3"/>
      <c r="M747" s="3"/>
      <c r="N747" s="61"/>
      <c r="O747" s="3"/>
      <c r="P747" s="61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61"/>
      <c r="C748" s="61"/>
      <c r="D748" s="61"/>
      <c r="E748" s="3"/>
      <c r="F748" s="3"/>
      <c r="G748" s="3"/>
      <c r="H748" s="3"/>
      <c r="I748" s="3"/>
      <c r="J748" s="3"/>
      <c r="K748" s="3"/>
      <c r="L748" s="3"/>
      <c r="M748" s="3"/>
      <c r="N748" s="61"/>
      <c r="O748" s="3"/>
      <c r="P748" s="61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61"/>
      <c r="C749" s="61"/>
      <c r="D749" s="61"/>
      <c r="E749" s="3"/>
      <c r="F749" s="3"/>
      <c r="G749" s="3"/>
      <c r="H749" s="3"/>
      <c r="I749" s="3"/>
      <c r="J749" s="3"/>
      <c r="K749" s="3"/>
      <c r="L749" s="3"/>
      <c r="M749" s="3"/>
      <c r="N749" s="61"/>
      <c r="O749" s="3"/>
      <c r="P749" s="61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61"/>
      <c r="C750" s="61"/>
      <c r="D750" s="61"/>
      <c r="E750" s="3"/>
      <c r="F750" s="3"/>
      <c r="G750" s="3"/>
      <c r="H750" s="3"/>
      <c r="I750" s="3"/>
      <c r="J750" s="3"/>
      <c r="K750" s="3"/>
      <c r="L750" s="3"/>
      <c r="M750" s="3"/>
      <c r="N750" s="61"/>
      <c r="O750" s="3"/>
      <c r="P750" s="61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61"/>
      <c r="C751" s="61"/>
      <c r="D751" s="61"/>
      <c r="E751" s="3"/>
      <c r="F751" s="3"/>
      <c r="G751" s="3"/>
      <c r="H751" s="3"/>
      <c r="I751" s="3"/>
      <c r="J751" s="3"/>
      <c r="K751" s="3"/>
      <c r="L751" s="3"/>
      <c r="M751" s="3"/>
      <c r="N751" s="61"/>
      <c r="O751" s="3"/>
      <c r="P751" s="61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61"/>
      <c r="C752" s="61"/>
      <c r="D752" s="61"/>
      <c r="E752" s="3"/>
      <c r="F752" s="3"/>
      <c r="G752" s="3"/>
      <c r="H752" s="3"/>
      <c r="I752" s="3"/>
      <c r="J752" s="3"/>
      <c r="K752" s="3"/>
      <c r="L752" s="3"/>
      <c r="M752" s="3"/>
      <c r="N752" s="61"/>
      <c r="O752" s="3"/>
      <c r="P752" s="61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61"/>
      <c r="C753" s="61"/>
      <c r="D753" s="61"/>
      <c r="E753" s="3"/>
      <c r="F753" s="3"/>
      <c r="G753" s="3"/>
      <c r="H753" s="3"/>
      <c r="I753" s="3"/>
      <c r="J753" s="3"/>
      <c r="K753" s="3"/>
      <c r="L753" s="3"/>
      <c r="M753" s="3"/>
      <c r="N753" s="61"/>
      <c r="O753" s="3"/>
      <c r="P753" s="61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61"/>
      <c r="C754" s="61"/>
      <c r="D754" s="61"/>
      <c r="E754" s="3"/>
      <c r="F754" s="3"/>
      <c r="G754" s="3"/>
      <c r="H754" s="3"/>
      <c r="I754" s="3"/>
      <c r="J754" s="3"/>
      <c r="K754" s="3"/>
      <c r="L754" s="3"/>
      <c r="M754" s="3"/>
      <c r="N754" s="61"/>
      <c r="O754" s="3"/>
      <c r="P754" s="61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61"/>
      <c r="C755" s="61"/>
      <c r="D755" s="61"/>
      <c r="E755" s="3"/>
      <c r="F755" s="3"/>
      <c r="G755" s="3"/>
      <c r="H755" s="3"/>
      <c r="I755" s="3"/>
      <c r="J755" s="3"/>
      <c r="K755" s="3"/>
      <c r="L755" s="3"/>
      <c r="M755" s="3"/>
      <c r="N755" s="61"/>
      <c r="O755" s="3"/>
      <c r="P755" s="61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61"/>
      <c r="C756" s="61"/>
      <c r="D756" s="61"/>
      <c r="E756" s="3"/>
      <c r="F756" s="3"/>
      <c r="G756" s="3"/>
      <c r="H756" s="3"/>
      <c r="I756" s="3"/>
      <c r="J756" s="3"/>
      <c r="K756" s="3"/>
      <c r="L756" s="3"/>
      <c r="M756" s="3"/>
      <c r="N756" s="61"/>
      <c r="O756" s="3"/>
      <c r="P756" s="61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61"/>
      <c r="C757" s="61"/>
      <c r="D757" s="61"/>
      <c r="E757" s="3"/>
      <c r="F757" s="3"/>
      <c r="G757" s="3"/>
      <c r="H757" s="3"/>
      <c r="I757" s="3"/>
      <c r="J757" s="3"/>
      <c r="K757" s="3"/>
      <c r="L757" s="3"/>
      <c r="M757" s="3"/>
      <c r="N757" s="61"/>
      <c r="O757" s="3"/>
      <c r="P757" s="61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61"/>
      <c r="C758" s="61"/>
      <c r="D758" s="61"/>
      <c r="E758" s="3"/>
      <c r="F758" s="3"/>
      <c r="G758" s="3"/>
      <c r="H758" s="3"/>
      <c r="I758" s="3"/>
      <c r="J758" s="3"/>
      <c r="K758" s="3"/>
      <c r="L758" s="3"/>
      <c r="M758" s="3"/>
      <c r="N758" s="61"/>
      <c r="O758" s="3"/>
      <c r="P758" s="61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61"/>
      <c r="C759" s="61"/>
      <c r="D759" s="61"/>
      <c r="E759" s="3"/>
      <c r="F759" s="3"/>
      <c r="G759" s="3"/>
      <c r="H759" s="3"/>
      <c r="I759" s="3"/>
      <c r="J759" s="3"/>
      <c r="K759" s="3"/>
      <c r="L759" s="3"/>
      <c r="M759" s="3"/>
      <c r="N759" s="61"/>
      <c r="O759" s="3"/>
      <c r="P759" s="61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61"/>
      <c r="C760" s="61"/>
      <c r="D760" s="61"/>
      <c r="E760" s="3"/>
      <c r="F760" s="3"/>
      <c r="G760" s="3"/>
      <c r="H760" s="3"/>
      <c r="I760" s="3"/>
      <c r="J760" s="3"/>
      <c r="K760" s="3"/>
      <c r="L760" s="3"/>
      <c r="M760" s="3"/>
      <c r="N760" s="61"/>
      <c r="O760" s="3"/>
      <c r="P760" s="61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61"/>
      <c r="C761" s="61"/>
      <c r="D761" s="61"/>
      <c r="E761" s="3"/>
      <c r="F761" s="3"/>
      <c r="G761" s="3"/>
      <c r="H761" s="3"/>
      <c r="I761" s="3"/>
      <c r="J761" s="3"/>
      <c r="K761" s="3"/>
      <c r="L761" s="3"/>
      <c r="M761" s="3"/>
      <c r="N761" s="61"/>
      <c r="O761" s="3"/>
      <c r="P761" s="61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61"/>
      <c r="C762" s="61"/>
      <c r="D762" s="61"/>
      <c r="E762" s="3"/>
      <c r="F762" s="3"/>
      <c r="G762" s="3"/>
      <c r="H762" s="3"/>
      <c r="I762" s="3"/>
      <c r="J762" s="3"/>
      <c r="K762" s="3"/>
      <c r="L762" s="3"/>
      <c r="M762" s="3"/>
      <c r="N762" s="61"/>
      <c r="O762" s="3"/>
      <c r="P762" s="61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61"/>
      <c r="C763" s="61"/>
      <c r="D763" s="61"/>
      <c r="E763" s="3"/>
      <c r="F763" s="3"/>
      <c r="G763" s="3"/>
      <c r="H763" s="3"/>
      <c r="I763" s="3"/>
      <c r="J763" s="3"/>
      <c r="K763" s="3"/>
      <c r="L763" s="3"/>
      <c r="M763" s="3"/>
      <c r="N763" s="61"/>
      <c r="O763" s="3"/>
      <c r="P763" s="61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61"/>
      <c r="C764" s="61"/>
      <c r="D764" s="61"/>
      <c r="E764" s="3"/>
      <c r="F764" s="3"/>
      <c r="G764" s="3"/>
      <c r="H764" s="3"/>
      <c r="I764" s="3"/>
      <c r="J764" s="3"/>
      <c r="K764" s="3"/>
      <c r="L764" s="3"/>
      <c r="M764" s="3"/>
      <c r="N764" s="61"/>
      <c r="O764" s="3"/>
      <c r="P764" s="61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61"/>
      <c r="C765" s="61"/>
      <c r="D765" s="61"/>
      <c r="E765" s="3"/>
      <c r="F765" s="3"/>
      <c r="G765" s="3"/>
      <c r="H765" s="3"/>
      <c r="I765" s="3"/>
      <c r="J765" s="3"/>
      <c r="K765" s="3"/>
      <c r="L765" s="3"/>
      <c r="M765" s="3"/>
      <c r="N765" s="61"/>
      <c r="O765" s="3"/>
      <c r="P765" s="61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61"/>
      <c r="C766" s="61"/>
      <c r="D766" s="61"/>
      <c r="E766" s="3"/>
      <c r="F766" s="3"/>
      <c r="G766" s="3"/>
      <c r="H766" s="3"/>
      <c r="I766" s="3"/>
      <c r="J766" s="3"/>
      <c r="K766" s="3"/>
      <c r="L766" s="3"/>
      <c r="M766" s="3"/>
      <c r="N766" s="61"/>
      <c r="O766" s="3"/>
      <c r="P766" s="61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61"/>
      <c r="C767" s="61"/>
      <c r="D767" s="61"/>
      <c r="E767" s="3"/>
      <c r="F767" s="3"/>
      <c r="G767" s="3"/>
      <c r="H767" s="3"/>
      <c r="I767" s="3"/>
      <c r="J767" s="3"/>
      <c r="K767" s="3"/>
      <c r="L767" s="3"/>
      <c r="M767" s="3"/>
      <c r="N767" s="61"/>
      <c r="O767" s="3"/>
      <c r="P767" s="61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61"/>
      <c r="C768" s="61"/>
      <c r="D768" s="61"/>
      <c r="E768" s="3"/>
      <c r="F768" s="3"/>
      <c r="G768" s="3"/>
      <c r="H768" s="3"/>
      <c r="I768" s="3"/>
      <c r="J768" s="3"/>
      <c r="K768" s="3"/>
      <c r="L768" s="3"/>
      <c r="M768" s="3"/>
      <c r="N768" s="61"/>
      <c r="O768" s="3"/>
      <c r="P768" s="61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61"/>
      <c r="C769" s="61"/>
      <c r="D769" s="61"/>
      <c r="E769" s="3"/>
      <c r="F769" s="3"/>
      <c r="G769" s="3"/>
      <c r="H769" s="3"/>
      <c r="I769" s="3"/>
      <c r="J769" s="3"/>
      <c r="K769" s="3"/>
      <c r="L769" s="3"/>
      <c r="M769" s="3"/>
      <c r="N769" s="61"/>
      <c r="O769" s="3"/>
      <c r="P769" s="61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61"/>
      <c r="C770" s="61"/>
      <c r="D770" s="61"/>
      <c r="E770" s="3"/>
      <c r="F770" s="3"/>
      <c r="G770" s="3"/>
      <c r="H770" s="3"/>
      <c r="I770" s="3"/>
      <c r="J770" s="3"/>
      <c r="K770" s="3"/>
      <c r="L770" s="3"/>
      <c r="M770" s="3"/>
      <c r="N770" s="61"/>
      <c r="O770" s="3"/>
      <c r="P770" s="61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61"/>
      <c r="C771" s="61"/>
      <c r="D771" s="61"/>
      <c r="E771" s="3"/>
      <c r="F771" s="3"/>
      <c r="G771" s="3"/>
      <c r="H771" s="3"/>
      <c r="I771" s="3"/>
      <c r="J771" s="3"/>
      <c r="K771" s="3"/>
      <c r="L771" s="3"/>
      <c r="M771" s="3"/>
      <c r="N771" s="61"/>
      <c r="O771" s="3"/>
      <c r="P771" s="61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61"/>
      <c r="C772" s="61"/>
      <c r="D772" s="61"/>
      <c r="E772" s="3"/>
      <c r="F772" s="3"/>
      <c r="G772" s="3"/>
      <c r="H772" s="3"/>
      <c r="I772" s="3"/>
      <c r="J772" s="3"/>
      <c r="K772" s="3"/>
      <c r="L772" s="3"/>
      <c r="M772" s="3"/>
      <c r="N772" s="61"/>
      <c r="O772" s="3"/>
      <c r="P772" s="61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61"/>
      <c r="C773" s="61"/>
      <c r="D773" s="61"/>
      <c r="E773" s="3"/>
      <c r="F773" s="3"/>
      <c r="G773" s="3"/>
      <c r="H773" s="3"/>
      <c r="I773" s="3"/>
      <c r="J773" s="3"/>
      <c r="K773" s="3"/>
      <c r="L773" s="3"/>
      <c r="M773" s="3"/>
      <c r="N773" s="61"/>
      <c r="O773" s="3"/>
      <c r="P773" s="61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61"/>
      <c r="C774" s="61"/>
      <c r="D774" s="61"/>
      <c r="E774" s="3"/>
      <c r="F774" s="3"/>
      <c r="G774" s="3"/>
      <c r="H774" s="3"/>
      <c r="I774" s="3"/>
      <c r="J774" s="3"/>
      <c r="K774" s="3"/>
      <c r="L774" s="3"/>
      <c r="M774" s="3"/>
      <c r="N774" s="61"/>
      <c r="O774" s="3"/>
      <c r="P774" s="61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61"/>
      <c r="C775" s="61"/>
      <c r="D775" s="61"/>
      <c r="E775" s="3"/>
      <c r="F775" s="3"/>
      <c r="G775" s="3"/>
      <c r="H775" s="3"/>
      <c r="I775" s="3"/>
      <c r="J775" s="3"/>
      <c r="K775" s="3"/>
      <c r="L775" s="3"/>
      <c r="M775" s="3"/>
      <c r="N775" s="61"/>
      <c r="O775" s="3"/>
      <c r="P775" s="61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61"/>
      <c r="C776" s="61"/>
      <c r="D776" s="61"/>
      <c r="E776" s="3"/>
      <c r="F776" s="3"/>
      <c r="G776" s="3"/>
      <c r="H776" s="3"/>
      <c r="I776" s="3"/>
      <c r="J776" s="3"/>
      <c r="K776" s="3"/>
      <c r="L776" s="3"/>
      <c r="M776" s="3"/>
      <c r="N776" s="61"/>
      <c r="O776" s="3"/>
      <c r="P776" s="61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61"/>
      <c r="C777" s="61"/>
      <c r="D777" s="61"/>
      <c r="E777" s="3"/>
      <c r="F777" s="3"/>
      <c r="G777" s="3"/>
      <c r="H777" s="3"/>
      <c r="I777" s="3"/>
      <c r="J777" s="3"/>
      <c r="K777" s="3"/>
      <c r="L777" s="3"/>
      <c r="M777" s="3"/>
      <c r="N777" s="61"/>
      <c r="O777" s="3"/>
      <c r="P777" s="61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61"/>
      <c r="C778" s="61"/>
      <c r="D778" s="61"/>
      <c r="E778" s="3"/>
      <c r="F778" s="3"/>
      <c r="G778" s="3"/>
      <c r="H778" s="3"/>
      <c r="I778" s="3"/>
      <c r="J778" s="3"/>
      <c r="K778" s="3"/>
      <c r="L778" s="3"/>
      <c r="M778" s="3"/>
      <c r="N778" s="61"/>
      <c r="O778" s="3"/>
      <c r="P778" s="61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61"/>
      <c r="C779" s="61"/>
      <c r="D779" s="61"/>
      <c r="E779" s="3"/>
      <c r="F779" s="3"/>
      <c r="G779" s="3"/>
      <c r="H779" s="3"/>
      <c r="I779" s="3"/>
      <c r="J779" s="3"/>
      <c r="K779" s="3"/>
      <c r="L779" s="3"/>
      <c r="M779" s="3"/>
      <c r="N779" s="61"/>
      <c r="O779" s="3"/>
      <c r="P779" s="61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61"/>
      <c r="C780" s="61"/>
      <c r="D780" s="61"/>
      <c r="E780" s="3"/>
      <c r="F780" s="3"/>
      <c r="G780" s="3"/>
      <c r="H780" s="3"/>
      <c r="I780" s="3"/>
      <c r="J780" s="3"/>
      <c r="K780" s="3"/>
      <c r="L780" s="3"/>
      <c r="M780" s="3"/>
      <c r="N780" s="61"/>
      <c r="O780" s="3"/>
      <c r="P780" s="61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61"/>
      <c r="C781" s="61"/>
      <c r="D781" s="61"/>
      <c r="E781" s="3"/>
      <c r="F781" s="3"/>
      <c r="G781" s="3"/>
      <c r="H781" s="3"/>
      <c r="I781" s="3"/>
      <c r="J781" s="3"/>
      <c r="K781" s="3"/>
      <c r="L781" s="3"/>
      <c r="M781" s="3"/>
      <c r="N781" s="61"/>
      <c r="O781" s="3"/>
      <c r="P781" s="61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61"/>
      <c r="C782" s="61"/>
      <c r="D782" s="61"/>
      <c r="E782" s="3"/>
      <c r="F782" s="3"/>
      <c r="G782" s="3"/>
      <c r="H782" s="3"/>
      <c r="I782" s="3"/>
      <c r="J782" s="3"/>
      <c r="K782" s="3"/>
      <c r="L782" s="3"/>
      <c r="M782" s="3"/>
      <c r="N782" s="61"/>
      <c r="O782" s="3"/>
      <c r="P782" s="61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61"/>
      <c r="C783" s="61"/>
      <c r="D783" s="61"/>
      <c r="E783" s="3"/>
      <c r="F783" s="3"/>
      <c r="G783" s="3"/>
      <c r="H783" s="3"/>
      <c r="I783" s="3"/>
      <c r="J783" s="3"/>
      <c r="K783" s="3"/>
      <c r="L783" s="3"/>
      <c r="M783" s="3"/>
      <c r="N783" s="61"/>
      <c r="O783" s="3"/>
      <c r="P783" s="61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61"/>
      <c r="C784" s="61"/>
      <c r="D784" s="61"/>
      <c r="E784" s="3"/>
      <c r="F784" s="3"/>
      <c r="G784" s="3"/>
      <c r="H784" s="3"/>
      <c r="I784" s="3"/>
      <c r="J784" s="3"/>
      <c r="K784" s="3"/>
      <c r="L784" s="3"/>
      <c r="M784" s="3"/>
      <c r="N784" s="61"/>
      <c r="O784" s="3"/>
      <c r="P784" s="61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61"/>
      <c r="C785" s="61"/>
      <c r="D785" s="61"/>
      <c r="E785" s="3"/>
      <c r="F785" s="3"/>
      <c r="G785" s="3"/>
      <c r="H785" s="3"/>
      <c r="I785" s="3"/>
      <c r="J785" s="3"/>
      <c r="K785" s="3"/>
      <c r="L785" s="3"/>
      <c r="M785" s="3"/>
      <c r="N785" s="61"/>
      <c r="O785" s="3"/>
      <c r="P785" s="61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61"/>
      <c r="C786" s="61"/>
      <c r="D786" s="61"/>
      <c r="E786" s="3"/>
      <c r="F786" s="3"/>
      <c r="G786" s="3"/>
      <c r="H786" s="3"/>
      <c r="I786" s="3"/>
      <c r="J786" s="3"/>
      <c r="K786" s="3"/>
      <c r="L786" s="3"/>
      <c r="M786" s="3"/>
      <c r="N786" s="61"/>
      <c r="O786" s="3"/>
      <c r="P786" s="61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61"/>
      <c r="C787" s="61"/>
      <c r="D787" s="61"/>
      <c r="E787" s="3"/>
      <c r="F787" s="3"/>
      <c r="G787" s="3"/>
      <c r="H787" s="3"/>
      <c r="I787" s="3"/>
      <c r="J787" s="3"/>
      <c r="K787" s="3"/>
      <c r="L787" s="3"/>
      <c r="M787" s="3"/>
      <c r="N787" s="61"/>
      <c r="O787" s="3"/>
      <c r="P787" s="61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61"/>
      <c r="C788" s="61"/>
      <c r="D788" s="61"/>
      <c r="E788" s="3"/>
      <c r="F788" s="3"/>
      <c r="G788" s="3"/>
      <c r="H788" s="3"/>
      <c r="I788" s="3"/>
      <c r="J788" s="3"/>
      <c r="K788" s="3"/>
      <c r="L788" s="3"/>
      <c r="M788" s="3"/>
      <c r="N788" s="61"/>
      <c r="O788" s="3"/>
      <c r="P788" s="61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61"/>
      <c r="C789" s="61"/>
      <c r="D789" s="61"/>
      <c r="E789" s="3"/>
      <c r="F789" s="3"/>
      <c r="G789" s="3"/>
      <c r="H789" s="3"/>
      <c r="I789" s="3"/>
      <c r="J789" s="3"/>
      <c r="K789" s="3"/>
      <c r="L789" s="3"/>
      <c r="M789" s="3"/>
      <c r="N789" s="61"/>
      <c r="O789" s="3"/>
      <c r="P789" s="61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61"/>
      <c r="C790" s="61"/>
      <c r="D790" s="61"/>
      <c r="E790" s="3"/>
      <c r="F790" s="3"/>
      <c r="G790" s="3"/>
      <c r="H790" s="3"/>
      <c r="I790" s="3"/>
      <c r="J790" s="3"/>
      <c r="K790" s="3"/>
      <c r="L790" s="3"/>
      <c r="M790" s="3"/>
      <c r="N790" s="61"/>
      <c r="O790" s="3"/>
      <c r="P790" s="61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61"/>
      <c r="C791" s="61"/>
      <c r="D791" s="61"/>
      <c r="E791" s="3"/>
      <c r="F791" s="3"/>
      <c r="G791" s="3"/>
      <c r="H791" s="3"/>
      <c r="I791" s="3"/>
      <c r="J791" s="3"/>
      <c r="K791" s="3"/>
      <c r="L791" s="3"/>
      <c r="M791" s="3"/>
      <c r="N791" s="61"/>
      <c r="O791" s="3"/>
      <c r="P791" s="61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61"/>
      <c r="C792" s="61"/>
      <c r="D792" s="61"/>
      <c r="E792" s="3"/>
      <c r="F792" s="3"/>
      <c r="G792" s="3"/>
      <c r="H792" s="3"/>
      <c r="I792" s="3"/>
      <c r="J792" s="3"/>
      <c r="K792" s="3"/>
      <c r="L792" s="3"/>
      <c r="M792" s="3"/>
      <c r="N792" s="61"/>
      <c r="O792" s="3"/>
      <c r="P792" s="61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61"/>
      <c r="C793" s="61"/>
      <c r="D793" s="61"/>
      <c r="E793" s="3"/>
      <c r="F793" s="3"/>
      <c r="G793" s="3"/>
      <c r="H793" s="3"/>
      <c r="I793" s="3"/>
      <c r="J793" s="3"/>
      <c r="K793" s="3"/>
      <c r="L793" s="3"/>
      <c r="M793" s="3"/>
      <c r="N793" s="61"/>
      <c r="O793" s="3"/>
      <c r="P793" s="61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61"/>
      <c r="C794" s="61"/>
      <c r="D794" s="61"/>
      <c r="E794" s="3"/>
      <c r="F794" s="3"/>
      <c r="G794" s="3"/>
      <c r="H794" s="3"/>
      <c r="I794" s="3"/>
      <c r="J794" s="3"/>
      <c r="K794" s="3"/>
      <c r="L794" s="3"/>
      <c r="M794" s="3"/>
      <c r="N794" s="61"/>
      <c r="O794" s="3"/>
      <c r="P794" s="61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61"/>
      <c r="C795" s="61"/>
      <c r="D795" s="61"/>
      <c r="E795" s="3"/>
      <c r="F795" s="3"/>
      <c r="G795" s="3"/>
      <c r="H795" s="3"/>
      <c r="I795" s="3"/>
      <c r="J795" s="3"/>
      <c r="K795" s="3"/>
      <c r="L795" s="3"/>
      <c r="M795" s="3"/>
      <c r="N795" s="61"/>
      <c r="O795" s="3"/>
      <c r="P795" s="61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61"/>
      <c r="C796" s="61"/>
      <c r="D796" s="61"/>
      <c r="E796" s="3"/>
      <c r="F796" s="3"/>
      <c r="G796" s="3"/>
      <c r="H796" s="3"/>
      <c r="I796" s="3"/>
      <c r="J796" s="3"/>
      <c r="K796" s="3"/>
      <c r="L796" s="3"/>
      <c r="M796" s="3"/>
      <c r="N796" s="61"/>
      <c r="O796" s="3"/>
      <c r="P796" s="61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61"/>
      <c r="C797" s="61"/>
      <c r="D797" s="61"/>
      <c r="E797" s="3"/>
      <c r="F797" s="3"/>
      <c r="G797" s="3"/>
      <c r="H797" s="3"/>
      <c r="I797" s="3"/>
      <c r="J797" s="3"/>
      <c r="K797" s="3"/>
      <c r="L797" s="3"/>
      <c r="M797" s="3"/>
      <c r="N797" s="61"/>
      <c r="O797" s="3"/>
      <c r="P797" s="61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61"/>
      <c r="C798" s="61"/>
      <c r="D798" s="61"/>
      <c r="E798" s="3"/>
      <c r="F798" s="3"/>
      <c r="G798" s="3"/>
      <c r="H798" s="3"/>
      <c r="I798" s="3"/>
      <c r="J798" s="3"/>
      <c r="K798" s="3"/>
      <c r="L798" s="3"/>
      <c r="M798" s="3"/>
      <c r="N798" s="61"/>
      <c r="O798" s="3"/>
      <c r="P798" s="61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61"/>
      <c r="C799" s="61"/>
      <c r="D799" s="61"/>
      <c r="E799" s="3"/>
      <c r="F799" s="3"/>
      <c r="G799" s="3"/>
      <c r="H799" s="3"/>
      <c r="I799" s="3"/>
      <c r="J799" s="3"/>
      <c r="K799" s="3"/>
      <c r="L799" s="3"/>
      <c r="M799" s="3"/>
      <c r="N799" s="61"/>
      <c r="O799" s="3"/>
      <c r="P799" s="61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61"/>
      <c r="C800" s="61"/>
      <c r="D800" s="61"/>
      <c r="E800" s="3"/>
      <c r="F800" s="3"/>
      <c r="G800" s="3"/>
      <c r="H800" s="3"/>
      <c r="I800" s="3"/>
      <c r="J800" s="3"/>
      <c r="K800" s="3"/>
      <c r="L800" s="3"/>
      <c r="M800" s="3"/>
      <c r="N800" s="61"/>
      <c r="O800" s="3"/>
      <c r="P800" s="61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61"/>
      <c r="C801" s="61"/>
      <c r="D801" s="61"/>
      <c r="E801" s="3"/>
      <c r="F801" s="3"/>
      <c r="G801" s="3"/>
      <c r="H801" s="3"/>
      <c r="I801" s="3"/>
      <c r="J801" s="3"/>
      <c r="K801" s="3"/>
      <c r="L801" s="3"/>
      <c r="M801" s="3"/>
      <c r="N801" s="61"/>
      <c r="O801" s="3"/>
      <c r="P801" s="61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61"/>
      <c r="C802" s="61"/>
      <c r="D802" s="61"/>
      <c r="E802" s="3"/>
      <c r="F802" s="3"/>
      <c r="G802" s="3"/>
      <c r="H802" s="3"/>
      <c r="I802" s="3"/>
      <c r="J802" s="3"/>
      <c r="K802" s="3"/>
      <c r="L802" s="3"/>
      <c r="M802" s="3"/>
      <c r="N802" s="61"/>
      <c r="O802" s="3"/>
      <c r="P802" s="61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61"/>
      <c r="C803" s="61"/>
      <c r="D803" s="61"/>
      <c r="E803" s="3"/>
      <c r="F803" s="3"/>
      <c r="G803" s="3"/>
      <c r="H803" s="3"/>
      <c r="I803" s="3"/>
      <c r="J803" s="3"/>
      <c r="K803" s="3"/>
      <c r="L803" s="3"/>
      <c r="M803" s="3"/>
      <c r="N803" s="61"/>
      <c r="O803" s="3"/>
      <c r="P803" s="61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61"/>
      <c r="C804" s="61"/>
      <c r="D804" s="61"/>
      <c r="E804" s="3"/>
      <c r="F804" s="3"/>
      <c r="G804" s="3"/>
      <c r="H804" s="3"/>
      <c r="I804" s="3"/>
      <c r="J804" s="3"/>
      <c r="K804" s="3"/>
      <c r="L804" s="3"/>
      <c r="M804" s="3"/>
      <c r="N804" s="61"/>
      <c r="O804" s="3"/>
      <c r="P804" s="61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61"/>
      <c r="C805" s="61"/>
      <c r="D805" s="61"/>
      <c r="E805" s="3"/>
      <c r="F805" s="3"/>
      <c r="G805" s="3"/>
      <c r="H805" s="3"/>
      <c r="I805" s="3"/>
      <c r="J805" s="3"/>
      <c r="K805" s="3"/>
      <c r="L805" s="3"/>
      <c r="M805" s="3"/>
      <c r="N805" s="61"/>
      <c r="O805" s="3"/>
      <c r="P805" s="61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61"/>
      <c r="C806" s="61"/>
      <c r="D806" s="61"/>
      <c r="E806" s="3"/>
      <c r="F806" s="3"/>
      <c r="G806" s="3"/>
      <c r="H806" s="3"/>
      <c r="I806" s="3"/>
      <c r="J806" s="3"/>
      <c r="K806" s="3"/>
      <c r="L806" s="3"/>
      <c r="M806" s="3"/>
      <c r="N806" s="61"/>
      <c r="O806" s="3"/>
      <c r="P806" s="61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61"/>
      <c r="C807" s="61"/>
      <c r="D807" s="61"/>
      <c r="E807" s="3"/>
      <c r="F807" s="3"/>
      <c r="G807" s="3"/>
      <c r="H807" s="3"/>
      <c r="I807" s="3"/>
      <c r="J807" s="3"/>
      <c r="K807" s="3"/>
      <c r="L807" s="3"/>
      <c r="M807" s="3"/>
      <c r="N807" s="61"/>
      <c r="O807" s="3"/>
      <c r="P807" s="61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61"/>
      <c r="C808" s="61"/>
      <c r="D808" s="61"/>
      <c r="E808" s="3"/>
      <c r="F808" s="3"/>
      <c r="G808" s="3"/>
      <c r="H808" s="3"/>
      <c r="I808" s="3"/>
      <c r="J808" s="3"/>
      <c r="K808" s="3"/>
      <c r="L808" s="3"/>
      <c r="M808" s="3"/>
      <c r="N808" s="61"/>
      <c r="O808" s="3"/>
      <c r="P808" s="61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61"/>
      <c r="C809" s="61"/>
      <c r="D809" s="61"/>
      <c r="E809" s="3"/>
      <c r="F809" s="3"/>
      <c r="G809" s="3"/>
      <c r="H809" s="3"/>
      <c r="I809" s="3"/>
      <c r="J809" s="3"/>
      <c r="K809" s="3"/>
      <c r="L809" s="3"/>
      <c r="M809" s="3"/>
      <c r="N809" s="61"/>
      <c r="O809" s="3"/>
      <c r="P809" s="61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61"/>
      <c r="C810" s="61"/>
      <c r="D810" s="61"/>
      <c r="E810" s="3"/>
      <c r="F810" s="3"/>
      <c r="G810" s="3"/>
      <c r="H810" s="3"/>
      <c r="I810" s="3"/>
      <c r="J810" s="3"/>
      <c r="K810" s="3"/>
      <c r="L810" s="3"/>
      <c r="M810" s="3"/>
      <c r="N810" s="61"/>
      <c r="O810" s="3"/>
      <c r="P810" s="61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61"/>
      <c r="C811" s="61"/>
      <c r="D811" s="61"/>
      <c r="E811" s="3"/>
      <c r="F811" s="3"/>
      <c r="G811" s="3"/>
      <c r="H811" s="3"/>
      <c r="I811" s="3"/>
      <c r="J811" s="3"/>
      <c r="K811" s="3"/>
      <c r="L811" s="3"/>
      <c r="M811" s="3"/>
      <c r="N811" s="61"/>
      <c r="O811" s="3"/>
      <c r="P811" s="61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61"/>
      <c r="C812" s="61"/>
      <c r="D812" s="61"/>
      <c r="E812" s="3"/>
      <c r="F812" s="3"/>
      <c r="G812" s="3"/>
      <c r="H812" s="3"/>
      <c r="I812" s="3"/>
      <c r="J812" s="3"/>
      <c r="K812" s="3"/>
      <c r="L812" s="3"/>
      <c r="M812" s="3"/>
      <c r="N812" s="61"/>
      <c r="O812" s="3"/>
      <c r="P812" s="61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61"/>
      <c r="C813" s="61"/>
      <c r="D813" s="61"/>
      <c r="E813" s="3"/>
      <c r="F813" s="3"/>
      <c r="G813" s="3"/>
      <c r="H813" s="3"/>
      <c r="I813" s="3"/>
      <c r="J813" s="3"/>
      <c r="K813" s="3"/>
      <c r="L813" s="3"/>
      <c r="M813" s="3"/>
      <c r="N813" s="61"/>
      <c r="O813" s="3"/>
      <c r="P813" s="61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61"/>
      <c r="C814" s="61"/>
      <c r="D814" s="61"/>
      <c r="E814" s="3"/>
      <c r="F814" s="3"/>
      <c r="G814" s="3"/>
      <c r="H814" s="3"/>
      <c r="I814" s="3"/>
      <c r="J814" s="3"/>
      <c r="K814" s="3"/>
      <c r="L814" s="3"/>
      <c r="M814" s="3"/>
      <c r="N814" s="61"/>
      <c r="O814" s="3"/>
      <c r="P814" s="61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61"/>
      <c r="C815" s="61"/>
      <c r="D815" s="61"/>
      <c r="E815" s="3"/>
      <c r="F815" s="3"/>
      <c r="G815" s="3"/>
      <c r="H815" s="3"/>
      <c r="I815" s="3"/>
      <c r="J815" s="3"/>
      <c r="K815" s="3"/>
      <c r="L815" s="3"/>
      <c r="M815" s="3"/>
      <c r="N815" s="61"/>
      <c r="O815" s="3"/>
      <c r="P815" s="61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61"/>
      <c r="C816" s="61"/>
      <c r="D816" s="61"/>
      <c r="E816" s="3"/>
      <c r="F816" s="3"/>
      <c r="G816" s="3"/>
      <c r="H816" s="3"/>
      <c r="I816" s="3"/>
      <c r="J816" s="3"/>
      <c r="K816" s="3"/>
      <c r="L816" s="3"/>
      <c r="M816" s="3"/>
      <c r="N816" s="61"/>
      <c r="O816" s="3"/>
      <c r="P816" s="61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61"/>
      <c r="C817" s="61"/>
      <c r="D817" s="61"/>
      <c r="E817" s="3"/>
      <c r="F817" s="3"/>
      <c r="G817" s="3"/>
      <c r="H817" s="3"/>
      <c r="I817" s="3"/>
      <c r="J817" s="3"/>
      <c r="K817" s="3"/>
      <c r="L817" s="3"/>
      <c r="M817" s="3"/>
      <c r="N817" s="61"/>
      <c r="O817" s="3"/>
      <c r="P817" s="61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61"/>
      <c r="C818" s="61"/>
      <c r="D818" s="61"/>
      <c r="E818" s="3"/>
      <c r="F818" s="3"/>
      <c r="G818" s="3"/>
      <c r="H818" s="3"/>
      <c r="I818" s="3"/>
      <c r="J818" s="3"/>
      <c r="K818" s="3"/>
      <c r="L818" s="3"/>
      <c r="M818" s="3"/>
      <c r="N818" s="61"/>
      <c r="O818" s="3"/>
      <c r="P818" s="61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61"/>
      <c r="C819" s="61"/>
      <c r="D819" s="61"/>
      <c r="E819" s="3"/>
      <c r="F819" s="3"/>
      <c r="G819" s="3"/>
      <c r="H819" s="3"/>
      <c r="I819" s="3"/>
      <c r="J819" s="3"/>
      <c r="K819" s="3"/>
      <c r="L819" s="3"/>
      <c r="M819" s="3"/>
      <c r="N819" s="61"/>
      <c r="O819" s="3"/>
      <c r="P819" s="61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61"/>
      <c r="C820" s="61"/>
      <c r="D820" s="61"/>
      <c r="E820" s="3"/>
      <c r="F820" s="3"/>
      <c r="G820" s="3"/>
      <c r="H820" s="3"/>
      <c r="I820" s="3"/>
      <c r="J820" s="3"/>
      <c r="K820" s="3"/>
      <c r="L820" s="3"/>
      <c r="M820" s="3"/>
      <c r="N820" s="61"/>
      <c r="O820" s="3"/>
      <c r="P820" s="61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61"/>
      <c r="C821" s="61"/>
      <c r="D821" s="61"/>
      <c r="E821" s="3"/>
      <c r="F821" s="3"/>
      <c r="G821" s="3"/>
      <c r="H821" s="3"/>
      <c r="I821" s="3"/>
      <c r="J821" s="3"/>
      <c r="K821" s="3"/>
      <c r="L821" s="3"/>
      <c r="M821" s="3"/>
      <c r="N821" s="61"/>
      <c r="O821" s="3"/>
      <c r="P821" s="61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61"/>
      <c r="C822" s="61"/>
      <c r="D822" s="61"/>
      <c r="E822" s="3"/>
      <c r="F822" s="3"/>
      <c r="G822" s="3"/>
      <c r="H822" s="3"/>
      <c r="I822" s="3"/>
      <c r="J822" s="3"/>
      <c r="K822" s="3"/>
      <c r="L822" s="3"/>
      <c r="M822" s="3"/>
      <c r="N822" s="61"/>
      <c r="O822" s="3"/>
      <c r="P822" s="61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61"/>
      <c r="C823" s="61"/>
      <c r="D823" s="61"/>
      <c r="E823" s="3"/>
      <c r="F823" s="3"/>
      <c r="G823" s="3"/>
      <c r="H823" s="3"/>
      <c r="I823" s="3"/>
      <c r="J823" s="3"/>
      <c r="K823" s="3"/>
      <c r="L823" s="3"/>
      <c r="M823" s="3"/>
      <c r="N823" s="61"/>
      <c r="O823" s="3"/>
      <c r="P823" s="61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61"/>
      <c r="C824" s="61"/>
      <c r="D824" s="61"/>
      <c r="E824" s="3"/>
      <c r="F824" s="3"/>
      <c r="G824" s="3"/>
      <c r="H824" s="3"/>
      <c r="I824" s="3"/>
      <c r="J824" s="3"/>
      <c r="K824" s="3"/>
      <c r="L824" s="3"/>
      <c r="M824" s="3"/>
      <c r="N824" s="61"/>
      <c r="O824" s="3"/>
      <c r="P824" s="61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61"/>
      <c r="C825" s="61"/>
      <c r="D825" s="61"/>
      <c r="E825" s="3"/>
      <c r="F825" s="3"/>
      <c r="G825" s="3"/>
      <c r="H825" s="3"/>
      <c r="I825" s="3"/>
      <c r="J825" s="3"/>
      <c r="K825" s="3"/>
      <c r="L825" s="3"/>
      <c r="M825" s="3"/>
      <c r="N825" s="61"/>
      <c r="O825" s="3"/>
      <c r="P825" s="61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61"/>
      <c r="C826" s="61"/>
      <c r="D826" s="61"/>
      <c r="E826" s="3"/>
      <c r="F826" s="3"/>
      <c r="G826" s="3"/>
      <c r="H826" s="3"/>
      <c r="I826" s="3"/>
      <c r="J826" s="3"/>
      <c r="K826" s="3"/>
      <c r="L826" s="3"/>
      <c r="M826" s="3"/>
      <c r="N826" s="61"/>
      <c r="O826" s="3"/>
      <c r="P826" s="61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61"/>
      <c r="C827" s="61"/>
      <c r="D827" s="61"/>
      <c r="E827" s="3"/>
      <c r="F827" s="3"/>
      <c r="G827" s="3"/>
      <c r="H827" s="3"/>
      <c r="I827" s="3"/>
      <c r="J827" s="3"/>
      <c r="K827" s="3"/>
      <c r="L827" s="3"/>
      <c r="M827" s="3"/>
      <c r="N827" s="61"/>
      <c r="O827" s="3"/>
      <c r="P827" s="61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61"/>
      <c r="C828" s="61"/>
      <c r="D828" s="61"/>
      <c r="E828" s="3"/>
      <c r="F828" s="3"/>
      <c r="G828" s="3"/>
      <c r="H828" s="3"/>
      <c r="I828" s="3"/>
      <c r="J828" s="3"/>
      <c r="K828" s="3"/>
      <c r="L828" s="3"/>
      <c r="M828" s="3"/>
      <c r="N828" s="61"/>
      <c r="O828" s="3"/>
      <c r="P828" s="61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61"/>
      <c r="C829" s="61"/>
      <c r="D829" s="61"/>
      <c r="E829" s="3"/>
      <c r="F829" s="3"/>
      <c r="G829" s="3"/>
      <c r="H829" s="3"/>
      <c r="I829" s="3"/>
      <c r="J829" s="3"/>
      <c r="K829" s="3"/>
      <c r="L829" s="3"/>
      <c r="M829" s="3"/>
      <c r="N829" s="61"/>
      <c r="O829" s="3"/>
      <c r="P829" s="61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61"/>
      <c r="C830" s="61"/>
      <c r="D830" s="61"/>
      <c r="E830" s="3"/>
      <c r="F830" s="3"/>
      <c r="G830" s="3"/>
      <c r="H830" s="3"/>
      <c r="I830" s="3"/>
      <c r="J830" s="3"/>
      <c r="K830" s="3"/>
      <c r="L830" s="3"/>
      <c r="M830" s="3"/>
      <c r="N830" s="61"/>
      <c r="O830" s="3"/>
      <c r="P830" s="61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61"/>
      <c r="C831" s="61"/>
      <c r="D831" s="61"/>
      <c r="E831" s="3"/>
      <c r="F831" s="3"/>
      <c r="G831" s="3"/>
      <c r="H831" s="3"/>
      <c r="I831" s="3"/>
      <c r="J831" s="3"/>
      <c r="K831" s="3"/>
      <c r="L831" s="3"/>
      <c r="M831" s="3"/>
      <c r="N831" s="61"/>
      <c r="O831" s="3"/>
      <c r="P831" s="61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61"/>
      <c r="C832" s="61"/>
      <c r="D832" s="61"/>
      <c r="E832" s="3"/>
      <c r="F832" s="3"/>
      <c r="G832" s="3"/>
      <c r="H832" s="3"/>
      <c r="I832" s="3"/>
      <c r="J832" s="3"/>
      <c r="K832" s="3"/>
      <c r="L832" s="3"/>
      <c r="M832" s="3"/>
      <c r="N832" s="61"/>
      <c r="O832" s="3"/>
      <c r="P832" s="61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61"/>
      <c r="C833" s="61"/>
      <c r="D833" s="61"/>
      <c r="E833" s="3"/>
      <c r="F833" s="3"/>
      <c r="G833" s="3"/>
      <c r="H833" s="3"/>
      <c r="I833" s="3"/>
      <c r="J833" s="3"/>
      <c r="K833" s="3"/>
      <c r="L833" s="3"/>
      <c r="M833" s="3"/>
      <c r="N833" s="61"/>
      <c r="O833" s="3"/>
      <c r="P833" s="61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61"/>
      <c r="C834" s="61"/>
      <c r="D834" s="61"/>
      <c r="E834" s="3"/>
      <c r="F834" s="3"/>
      <c r="G834" s="3"/>
      <c r="H834" s="3"/>
      <c r="I834" s="3"/>
      <c r="J834" s="3"/>
      <c r="K834" s="3"/>
      <c r="L834" s="3"/>
      <c r="M834" s="3"/>
      <c r="N834" s="61"/>
      <c r="O834" s="3"/>
      <c r="P834" s="61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61"/>
      <c r="C835" s="61"/>
      <c r="D835" s="61"/>
      <c r="E835" s="3"/>
      <c r="F835" s="3"/>
      <c r="G835" s="3"/>
      <c r="H835" s="3"/>
      <c r="I835" s="3"/>
      <c r="J835" s="3"/>
      <c r="K835" s="3"/>
      <c r="L835" s="3"/>
      <c r="M835" s="3"/>
      <c r="N835" s="61"/>
      <c r="O835" s="3"/>
      <c r="P835" s="61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61"/>
      <c r="C836" s="61"/>
      <c r="D836" s="61"/>
      <c r="E836" s="3"/>
      <c r="F836" s="3"/>
      <c r="G836" s="3"/>
      <c r="H836" s="3"/>
      <c r="I836" s="3"/>
      <c r="J836" s="3"/>
      <c r="K836" s="3"/>
      <c r="L836" s="3"/>
      <c r="M836" s="3"/>
      <c r="N836" s="61"/>
      <c r="O836" s="3"/>
      <c r="P836" s="61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61"/>
      <c r="C837" s="61"/>
      <c r="D837" s="61"/>
      <c r="E837" s="3"/>
      <c r="F837" s="3"/>
      <c r="G837" s="3"/>
      <c r="H837" s="3"/>
      <c r="I837" s="3"/>
      <c r="J837" s="3"/>
      <c r="K837" s="3"/>
      <c r="L837" s="3"/>
      <c r="M837" s="3"/>
      <c r="N837" s="61"/>
      <c r="O837" s="3"/>
      <c r="P837" s="61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61"/>
      <c r="C838" s="61"/>
      <c r="D838" s="61"/>
      <c r="E838" s="3"/>
      <c r="F838" s="3"/>
      <c r="G838" s="3"/>
      <c r="H838" s="3"/>
      <c r="I838" s="3"/>
      <c r="J838" s="3"/>
      <c r="K838" s="3"/>
      <c r="L838" s="3"/>
      <c r="M838" s="3"/>
      <c r="N838" s="61"/>
      <c r="O838" s="3"/>
      <c r="P838" s="61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61"/>
      <c r="C839" s="61"/>
      <c r="D839" s="61"/>
      <c r="E839" s="3"/>
      <c r="F839" s="3"/>
      <c r="G839" s="3"/>
      <c r="H839" s="3"/>
      <c r="I839" s="3"/>
      <c r="J839" s="3"/>
      <c r="K839" s="3"/>
      <c r="L839" s="3"/>
      <c r="M839" s="3"/>
      <c r="N839" s="61"/>
      <c r="O839" s="3"/>
      <c r="P839" s="61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61"/>
      <c r="C840" s="61"/>
      <c r="D840" s="61"/>
      <c r="E840" s="3"/>
      <c r="F840" s="3"/>
      <c r="G840" s="3"/>
      <c r="H840" s="3"/>
      <c r="I840" s="3"/>
      <c r="J840" s="3"/>
      <c r="K840" s="3"/>
      <c r="L840" s="3"/>
      <c r="M840" s="3"/>
      <c r="N840" s="61"/>
      <c r="O840" s="3"/>
      <c r="P840" s="61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61"/>
      <c r="C841" s="61"/>
      <c r="D841" s="61"/>
      <c r="E841" s="3"/>
      <c r="F841" s="3"/>
      <c r="G841" s="3"/>
      <c r="H841" s="3"/>
      <c r="I841" s="3"/>
      <c r="J841" s="3"/>
      <c r="K841" s="3"/>
      <c r="L841" s="3"/>
      <c r="M841" s="3"/>
      <c r="N841" s="61"/>
      <c r="O841" s="3"/>
      <c r="P841" s="61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61"/>
      <c r="C842" s="61"/>
      <c r="D842" s="61"/>
      <c r="E842" s="3"/>
      <c r="F842" s="3"/>
      <c r="G842" s="3"/>
      <c r="H842" s="3"/>
      <c r="I842" s="3"/>
      <c r="J842" s="3"/>
      <c r="K842" s="3"/>
      <c r="L842" s="3"/>
      <c r="M842" s="3"/>
      <c r="N842" s="61"/>
      <c r="O842" s="3"/>
      <c r="P842" s="61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61"/>
      <c r="C843" s="61"/>
      <c r="D843" s="61"/>
      <c r="E843" s="3"/>
      <c r="F843" s="3"/>
      <c r="G843" s="3"/>
      <c r="H843" s="3"/>
      <c r="I843" s="3"/>
      <c r="J843" s="3"/>
      <c r="K843" s="3"/>
      <c r="L843" s="3"/>
      <c r="M843" s="3"/>
      <c r="N843" s="61"/>
      <c r="O843" s="3"/>
      <c r="P843" s="61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61"/>
      <c r="C844" s="61"/>
      <c r="D844" s="61"/>
      <c r="E844" s="3"/>
      <c r="F844" s="3"/>
      <c r="G844" s="3"/>
      <c r="H844" s="3"/>
      <c r="I844" s="3"/>
      <c r="J844" s="3"/>
      <c r="K844" s="3"/>
      <c r="L844" s="3"/>
      <c r="M844" s="3"/>
      <c r="N844" s="61"/>
      <c r="O844" s="3"/>
      <c r="P844" s="61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61"/>
      <c r="C845" s="61"/>
      <c r="D845" s="61"/>
      <c r="E845" s="3"/>
      <c r="F845" s="3"/>
      <c r="G845" s="3"/>
      <c r="H845" s="3"/>
      <c r="I845" s="3"/>
      <c r="J845" s="3"/>
      <c r="K845" s="3"/>
      <c r="L845" s="3"/>
      <c r="M845" s="3"/>
      <c r="N845" s="61"/>
      <c r="O845" s="3"/>
      <c r="P845" s="61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61"/>
      <c r="C846" s="61"/>
      <c r="D846" s="61"/>
      <c r="E846" s="3"/>
      <c r="F846" s="3"/>
      <c r="G846" s="3"/>
      <c r="H846" s="3"/>
      <c r="I846" s="3"/>
      <c r="J846" s="3"/>
      <c r="K846" s="3"/>
      <c r="L846" s="3"/>
      <c r="M846" s="3"/>
      <c r="N846" s="61"/>
      <c r="O846" s="3"/>
      <c r="P846" s="61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61"/>
      <c r="C847" s="61"/>
      <c r="D847" s="61"/>
      <c r="E847" s="3"/>
      <c r="F847" s="3"/>
      <c r="G847" s="3"/>
      <c r="H847" s="3"/>
      <c r="I847" s="3"/>
      <c r="J847" s="3"/>
      <c r="K847" s="3"/>
      <c r="L847" s="3"/>
      <c r="M847" s="3"/>
      <c r="N847" s="61"/>
      <c r="O847" s="3"/>
      <c r="P847" s="61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61"/>
      <c r="C848" s="61"/>
      <c r="D848" s="61"/>
      <c r="E848" s="3"/>
      <c r="F848" s="3"/>
      <c r="G848" s="3"/>
      <c r="H848" s="3"/>
      <c r="I848" s="3"/>
      <c r="J848" s="3"/>
      <c r="K848" s="3"/>
      <c r="L848" s="3"/>
      <c r="M848" s="3"/>
      <c r="N848" s="61"/>
      <c r="O848" s="3"/>
      <c r="P848" s="61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61"/>
      <c r="C849" s="61"/>
      <c r="D849" s="61"/>
      <c r="E849" s="3"/>
      <c r="F849" s="3"/>
      <c r="G849" s="3"/>
      <c r="H849" s="3"/>
      <c r="I849" s="3"/>
      <c r="J849" s="3"/>
      <c r="K849" s="3"/>
      <c r="L849" s="3"/>
      <c r="M849" s="3"/>
      <c r="N849" s="61"/>
      <c r="O849" s="3"/>
      <c r="P849" s="61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61"/>
      <c r="C850" s="61"/>
      <c r="D850" s="61"/>
      <c r="E850" s="3"/>
      <c r="F850" s="3"/>
      <c r="G850" s="3"/>
      <c r="H850" s="3"/>
      <c r="I850" s="3"/>
      <c r="J850" s="3"/>
      <c r="K850" s="3"/>
      <c r="L850" s="3"/>
      <c r="M850" s="3"/>
      <c r="N850" s="61"/>
      <c r="O850" s="3"/>
      <c r="P850" s="61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61"/>
      <c r="C851" s="61"/>
      <c r="D851" s="61"/>
      <c r="E851" s="3"/>
      <c r="F851" s="3"/>
      <c r="G851" s="3"/>
      <c r="H851" s="3"/>
      <c r="I851" s="3"/>
      <c r="J851" s="3"/>
      <c r="K851" s="3"/>
      <c r="L851" s="3"/>
      <c r="M851" s="3"/>
      <c r="N851" s="61"/>
      <c r="O851" s="3"/>
      <c r="P851" s="61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61"/>
      <c r="C852" s="61"/>
      <c r="D852" s="61"/>
      <c r="E852" s="3"/>
      <c r="F852" s="3"/>
      <c r="G852" s="3"/>
      <c r="H852" s="3"/>
      <c r="I852" s="3"/>
      <c r="J852" s="3"/>
      <c r="K852" s="3"/>
      <c r="L852" s="3"/>
      <c r="M852" s="3"/>
      <c r="N852" s="61"/>
      <c r="O852" s="3"/>
      <c r="P852" s="61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61"/>
      <c r="C853" s="61"/>
      <c r="D853" s="61"/>
      <c r="E853" s="3"/>
      <c r="F853" s="3"/>
      <c r="G853" s="3"/>
      <c r="H853" s="3"/>
      <c r="I853" s="3"/>
      <c r="J853" s="3"/>
      <c r="K853" s="3"/>
      <c r="L853" s="3"/>
      <c r="M853" s="3"/>
      <c r="N853" s="61"/>
      <c r="O853" s="3"/>
      <c r="P853" s="61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61"/>
      <c r="C854" s="61"/>
      <c r="D854" s="61"/>
      <c r="E854" s="3"/>
      <c r="F854" s="3"/>
      <c r="G854" s="3"/>
      <c r="H854" s="3"/>
      <c r="I854" s="3"/>
      <c r="J854" s="3"/>
      <c r="K854" s="3"/>
      <c r="L854" s="3"/>
      <c r="M854" s="3"/>
      <c r="N854" s="61"/>
      <c r="O854" s="3"/>
      <c r="P854" s="61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61"/>
      <c r="C855" s="61"/>
      <c r="D855" s="61"/>
      <c r="E855" s="3"/>
      <c r="F855" s="3"/>
      <c r="G855" s="3"/>
      <c r="H855" s="3"/>
      <c r="I855" s="3"/>
      <c r="J855" s="3"/>
      <c r="K855" s="3"/>
      <c r="L855" s="3"/>
      <c r="M855" s="3"/>
      <c r="N855" s="61"/>
      <c r="O855" s="3"/>
      <c r="P855" s="61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61"/>
      <c r="C856" s="61"/>
      <c r="D856" s="61"/>
      <c r="E856" s="3"/>
      <c r="F856" s="3"/>
      <c r="G856" s="3"/>
      <c r="H856" s="3"/>
      <c r="I856" s="3"/>
      <c r="J856" s="3"/>
      <c r="K856" s="3"/>
      <c r="L856" s="3"/>
      <c r="M856" s="3"/>
      <c r="N856" s="61"/>
      <c r="O856" s="3"/>
      <c r="P856" s="61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61"/>
      <c r="C857" s="61"/>
      <c r="D857" s="61"/>
      <c r="E857" s="3"/>
      <c r="F857" s="3"/>
      <c r="G857" s="3"/>
      <c r="H857" s="3"/>
      <c r="I857" s="3"/>
      <c r="J857" s="3"/>
      <c r="K857" s="3"/>
      <c r="L857" s="3"/>
      <c r="M857" s="3"/>
      <c r="N857" s="61"/>
      <c r="O857" s="3"/>
      <c r="P857" s="61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61"/>
      <c r="C858" s="61"/>
      <c r="D858" s="61"/>
      <c r="E858" s="3"/>
      <c r="F858" s="3"/>
      <c r="G858" s="3"/>
      <c r="H858" s="3"/>
      <c r="I858" s="3"/>
      <c r="J858" s="3"/>
      <c r="K858" s="3"/>
      <c r="L858" s="3"/>
      <c r="M858" s="3"/>
      <c r="N858" s="61"/>
      <c r="O858" s="3"/>
      <c r="P858" s="61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61"/>
      <c r="C859" s="61"/>
      <c r="D859" s="61"/>
      <c r="E859" s="3"/>
      <c r="F859" s="3"/>
      <c r="G859" s="3"/>
      <c r="H859" s="3"/>
      <c r="I859" s="3"/>
      <c r="J859" s="3"/>
      <c r="K859" s="3"/>
      <c r="L859" s="3"/>
      <c r="M859" s="3"/>
      <c r="N859" s="61"/>
      <c r="O859" s="3"/>
      <c r="P859" s="61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61"/>
      <c r="C860" s="61"/>
      <c r="D860" s="61"/>
      <c r="E860" s="3"/>
      <c r="F860" s="3"/>
      <c r="G860" s="3"/>
      <c r="H860" s="3"/>
      <c r="I860" s="3"/>
      <c r="J860" s="3"/>
      <c r="K860" s="3"/>
      <c r="L860" s="3"/>
      <c r="M860" s="3"/>
      <c r="N860" s="61"/>
      <c r="O860" s="3"/>
      <c r="P860" s="61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61"/>
      <c r="C861" s="61"/>
      <c r="D861" s="61"/>
      <c r="E861" s="3"/>
      <c r="F861" s="3"/>
      <c r="G861" s="3"/>
      <c r="H861" s="3"/>
      <c r="I861" s="3"/>
      <c r="J861" s="3"/>
      <c r="K861" s="3"/>
      <c r="L861" s="3"/>
      <c r="M861" s="3"/>
      <c r="N861" s="61"/>
      <c r="O861" s="3"/>
      <c r="P861" s="61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61"/>
      <c r="C862" s="61"/>
      <c r="D862" s="61"/>
      <c r="E862" s="3"/>
      <c r="F862" s="3"/>
      <c r="G862" s="3"/>
      <c r="H862" s="3"/>
      <c r="I862" s="3"/>
      <c r="J862" s="3"/>
      <c r="K862" s="3"/>
      <c r="L862" s="3"/>
      <c r="M862" s="3"/>
      <c r="N862" s="61"/>
      <c r="O862" s="3"/>
      <c r="P862" s="61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61"/>
      <c r="C863" s="61"/>
      <c r="D863" s="61"/>
      <c r="E863" s="3"/>
      <c r="F863" s="3"/>
      <c r="G863" s="3"/>
      <c r="H863" s="3"/>
      <c r="I863" s="3"/>
      <c r="J863" s="3"/>
      <c r="K863" s="3"/>
      <c r="L863" s="3"/>
      <c r="M863" s="3"/>
      <c r="N863" s="61"/>
      <c r="O863" s="3"/>
      <c r="P863" s="61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61"/>
      <c r="C864" s="61"/>
      <c r="D864" s="61"/>
      <c r="E864" s="3"/>
      <c r="F864" s="3"/>
      <c r="G864" s="3"/>
      <c r="H864" s="3"/>
      <c r="I864" s="3"/>
      <c r="J864" s="3"/>
      <c r="K864" s="3"/>
      <c r="L864" s="3"/>
      <c r="M864" s="3"/>
      <c r="N864" s="61"/>
      <c r="O864" s="3"/>
      <c r="P864" s="61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61"/>
      <c r="C865" s="61"/>
      <c r="D865" s="61"/>
      <c r="E865" s="3"/>
      <c r="F865" s="3"/>
      <c r="G865" s="3"/>
      <c r="H865" s="3"/>
      <c r="I865" s="3"/>
      <c r="J865" s="3"/>
      <c r="K865" s="3"/>
      <c r="L865" s="3"/>
      <c r="M865" s="3"/>
      <c r="N865" s="61"/>
      <c r="O865" s="3"/>
      <c r="P865" s="61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61"/>
      <c r="C866" s="61"/>
      <c r="D866" s="61"/>
      <c r="E866" s="3"/>
      <c r="F866" s="3"/>
      <c r="G866" s="3"/>
      <c r="H866" s="3"/>
      <c r="I866" s="3"/>
      <c r="J866" s="3"/>
      <c r="K866" s="3"/>
      <c r="L866" s="3"/>
      <c r="M866" s="3"/>
      <c r="N866" s="61"/>
      <c r="O866" s="3"/>
      <c r="P866" s="61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61"/>
      <c r="C867" s="61"/>
      <c r="D867" s="61"/>
      <c r="E867" s="3"/>
      <c r="F867" s="3"/>
      <c r="G867" s="3"/>
      <c r="H867" s="3"/>
      <c r="I867" s="3"/>
      <c r="J867" s="3"/>
      <c r="K867" s="3"/>
      <c r="L867" s="3"/>
      <c r="M867" s="3"/>
      <c r="N867" s="61"/>
      <c r="O867" s="3"/>
      <c r="P867" s="61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61"/>
      <c r="C868" s="61"/>
      <c r="D868" s="61"/>
      <c r="E868" s="3"/>
      <c r="F868" s="3"/>
      <c r="G868" s="3"/>
      <c r="H868" s="3"/>
      <c r="I868" s="3"/>
      <c r="J868" s="3"/>
      <c r="K868" s="3"/>
      <c r="L868" s="3"/>
      <c r="M868" s="3"/>
      <c r="N868" s="61"/>
      <c r="O868" s="3"/>
      <c r="P868" s="61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61"/>
      <c r="C869" s="61"/>
      <c r="D869" s="61"/>
      <c r="E869" s="3"/>
      <c r="F869" s="3"/>
      <c r="G869" s="3"/>
      <c r="H869" s="3"/>
      <c r="I869" s="3"/>
      <c r="J869" s="3"/>
      <c r="K869" s="3"/>
      <c r="L869" s="3"/>
      <c r="M869" s="3"/>
      <c r="N869" s="61"/>
      <c r="O869" s="3"/>
      <c r="P869" s="61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61"/>
      <c r="C870" s="61"/>
      <c r="D870" s="61"/>
      <c r="E870" s="3"/>
      <c r="F870" s="3"/>
      <c r="G870" s="3"/>
      <c r="H870" s="3"/>
      <c r="I870" s="3"/>
      <c r="J870" s="3"/>
      <c r="K870" s="3"/>
      <c r="L870" s="3"/>
      <c r="M870" s="3"/>
      <c r="N870" s="61"/>
      <c r="O870" s="3"/>
      <c r="P870" s="61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61"/>
      <c r="C871" s="61"/>
      <c r="D871" s="61"/>
      <c r="E871" s="3"/>
      <c r="F871" s="3"/>
      <c r="G871" s="3"/>
      <c r="H871" s="3"/>
      <c r="I871" s="3"/>
      <c r="J871" s="3"/>
      <c r="K871" s="3"/>
      <c r="L871" s="3"/>
      <c r="M871" s="3"/>
      <c r="N871" s="61"/>
      <c r="O871" s="3"/>
      <c r="P871" s="61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61"/>
      <c r="C872" s="61"/>
      <c r="D872" s="61"/>
      <c r="E872" s="3"/>
      <c r="F872" s="3"/>
      <c r="G872" s="3"/>
      <c r="H872" s="3"/>
      <c r="I872" s="3"/>
      <c r="J872" s="3"/>
      <c r="K872" s="3"/>
      <c r="L872" s="3"/>
      <c r="M872" s="3"/>
      <c r="N872" s="61"/>
      <c r="O872" s="3"/>
      <c r="P872" s="61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61"/>
      <c r="C873" s="61"/>
      <c r="D873" s="61"/>
      <c r="E873" s="3"/>
      <c r="F873" s="3"/>
      <c r="G873" s="3"/>
      <c r="H873" s="3"/>
      <c r="I873" s="3"/>
      <c r="J873" s="3"/>
      <c r="K873" s="3"/>
      <c r="L873" s="3"/>
      <c r="M873" s="3"/>
      <c r="N873" s="61"/>
      <c r="O873" s="3"/>
      <c r="P873" s="61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61"/>
      <c r="C874" s="61"/>
      <c r="D874" s="61"/>
      <c r="E874" s="3"/>
      <c r="F874" s="3"/>
      <c r="G874" s="3"/>
      <c r="H874" s="3"/>
      <c r="I874" s="3"/>
      <c r="J874" s="3"/>
      <c r="K874" s="3"/>
      <c r="L874" s="3"/>
      <c r="M874" s="3"/>
      <c r="N874" s="61"/>
      <c r="O874" s="3"/>
      <c r="P874" s="61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61"/>
      <c r="C875" s="61"/>
      <c r="D875" s="61"/>
      <c r="E875" s="3"/>
      <c r="F875" s="3"/>
      <c r="G875" s="3"/>
      <c r="H875" s="3"/>
      <c r="I875" s="3"/>
      <c r="J875" s="3"/>
      <c r="K875" s="3"/>
      <c r="L875" s="3"/>
      <c r="M875" s="3"/>
      <c r="N875" s="61"/>
      <c r="O875" s="3"/>
      <c r="P875" s="61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61"/>
      <c r="C876" s="61"/>
      <c r="D876" s="61"/>
      <c r="E876" s="3"/>
      <c r="F876" s="3"/>
      <c r="G876" s="3"/>
      <c r="H876" s="3"/>
      <c r="I876" s="3"/>
      <c r="J876" s="3"/>
      <c r="K876" s="3"/>
      <c r="L876" s="3"/>
      <c r="M876" s="3"/>
      <c r="N876" s="61"/>
      <c r="O876" s="3"/>
      <c r="P876" s="61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61"/>
      <c r="C877" s="61"/>
      <c r="D877" s="61"/>
      <c r="E877" s="3"/>
      <c r="F877" s="3"/>
      <c r="G877" s="3"/>
      <c r="H877" s="3"/>
      <c r="I877" s="3"/>
      <c r="J877" s="3"/>
      <c r="K877" s="3"/>
      <c r="L877" s="3"/>
      <c r="M877" s="3"/>
      <c r="N877" s="61"/>
      <c r="O877" s="3"/>
      <c r="P877" s="61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61"/>
      <c r="C878" s="61"/>
      <c r="D878" s="61"/>
      <c r="E878" s="3"/>
      <c r="F878" s="3"/>
      <c r="G878" s="3"/>
      <c r="H878" s="3"/>
      <c r="I878" s="3"/>
      <c r="J878" s="3"/>
      <c r="K878" s="3"/>
      <c r="L878" s="3"/>
      <c r="M878" s="3"/>
      <c r="N878" s="61"/>
      <c r="O878" s="3"/>
      <c r="P878" s="61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61"/>
      <c r="C879" s="61"/>
      <c r="D879" s="61"/>
      <c r="E879" s="3"/>
      <c r="F879" s="3"/>
      <c r="G879" s="3"/>
      <c r="H879" s="3"/>
      <c r="I879" s="3"/>
      <c r="J879" s="3"/>
      <c r="K879" s="3"/>
      <c r="L879" s="3"/>
      <c r="M879" s="3"/>
      <c r="N879" s="61"/>
      <c r="O879" s="3"/>
      <c r="P879" s="61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61"/>
      <c r="C880" s="61"/>
      <c r="D880" s="61"/>
      <c r="E880" s="3"/>
      <c r="F880" s="3"/>
      <c r="G880" s="3"/>
      <c r="H880" s="3"/>
      <c r="I880" s="3"/>
      <c r="J880" s="3"/>
      <c r="K880" s="3"/>
      <c r="L880" s="3"/>
      <c r="M880" s="3"/>
      <c r="N880" s="61"/>
      <c r="O880" s="3"/>
      <c r="P880" s="61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61"/>
      <c r="C881" s="61"/>
      <c r="D881" s="61"/>
      <c r="E881" s="3"/>
      <c r="F881" s="3"/>
      <c r="G881" s="3"/>
      <c r="H881" s="3"/>
      <c r="I881" s="3"/>
      <c r="J881" s="3"/>
      <c r="K881" s="3"/>
      <c r="L881" s="3"/>
      <c r="M881" s="3"/>
      <c r="N881" s="61"/>
      <c r="O881" s="3"/>
      <c r="P881" s="61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61"/>
      <c r="C882" s="61"/>
      <c r="D882" s="61"/>
      <c r="E882" s="3"/>
      <c r="F882" s="3"/>
      <c r="G882" s="3"/>
      <c r="H882" s="3"/>
      <c r="I882" s="3"/>
      <c r="J882" s="3"/>
      <c r="K882" s="3"/>
      <c r="L882" s="3"/>
      <c r="M882" s="3"/>
      <c r="N882" s="61"/>
      <c r="O882" s="3"/>
      <c r="P882" s="61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61"/>
      <c r="C883" s="61"/>
      <c r="D883" s="61"/>
      <c r="E883" s="3"/>
      <c r="F883" s="3"/>
      <c r="G883" s="3"/>
      <c r="H883" s="3"/>
      <c r="I883" s="3"/>
      <c r="J883" s="3"/>
      <c r="K883" s="3"/>
      <c r="L883" s="3"/>
      <c r="M883" s="3"/>
      <c r="N883" s="61"/>
      <c r="O883" s="3"/>
      <c r="P883" s="61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61"/>
      <c r="C884" s="61"/>
      <c r="D884" s="61"/>
      <c r="E884" s="3"/>
      <c r="F884" s="3"/>
      <c r="G884" s="3"/>
      <c r="H884" s="3"/>
      <c r="I884" s="3"/>
      <c r="J884" s="3"/>
      <c r="K884" s="3"/>
      <c r="L884" s="3"/>
      <c r="M884" s="3"/>
      <c r="N884" s="61"/>
      <c r="O884" s="3"/>
      <c r="P884" s="61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61"/>
      <c r="C885" s="61"/>
      <c r="D885" s="61"/>
      <c r="E885" s="3"/>
      <c r="F885" s="3"/>
      <c r="G885" s="3"/>
      <c r="H885" s="3"/>
      <c r="I885" s="3"/>
      <c r="J885" s="3"/>
      <c r="K885" s="3"/>
      <c r="L885" s="3"/>
      <c r="M885" s="3"/>
      <c r="N885" s="61"/>
      <c r="O885" s="3"/>
      <c r="P885" s="61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61"/>
      <c r="C886" s="61"/>
      <c r="D886" s="61"/>
      <c r="E886" s="3"/>
      <c r="F886" s="3"/>
      <c r="G886" s="3"/>
      <c r="H886" s="3"/>
      <c r="I886" s="3"/>
      <c r="J886" s="3"/>
      <c r="K886" s="3"/>
      <c r="L886" s="3"/>
      <c r="M886" s="3"/>
      <c r="N886" s="61"/>
      <c r="O886" s="3"/>
      <c r="P886" s="61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61"/>
      <c r="C887" s="61"/>
      <c r="D887" s="61"/>
      <c r="E887" s="3"/>
      <c r="F887" s="3"/>
      <c r="G887" s="3"/>
      <c r="H887" s="3"/>
      <c r="I887" s="3"/>
      <c r="J887" s="3"/>
      <c r="K887" s="3"/>
      <c r="L887" s="3"/>
      <c r="M887" s="3"/>
      <c r="N887" s="61"/>
      <c r="O887" s="3"/>
      <c r="P887" s="61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61"/>
      <c r="C888" s="61"/>
      <c r="D888" s="61"/>
      <c r="E888" s="3"/>
      <c r="F888" s="3"/>
      <c r="G888" s="3"/>
      <c r="H888" s="3"/>
      <c r="I888" s="3"/>
      <c r="J888" s="3"/>
      <c r="K888" s="3"/>
      <c r="L888" s="3"/>
      <c r="M888" s="3"/>
      <c r="N888" s="61"/>
      <c r="O888" s="3"/>
      <c r="P888" s="61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61"/>
      <c r="C889" s="61"/>
      <c r="D889" s="61"/>
      <c r="E889" s="3"/>
      <c r="F889" s="3"/>
      <c r="G889" s="3"/>
      <c r="H889" s="3"/>
      <c r="I889" s="3"/>
      <c r="J889" s="3"/>
      <c r="K889" s="3"/>
      <c r="L889" s="3"/>
      <c r="M889" s="3"/>
      <c r="N889" s="61"/>
      <c r="O889" s="3"/>
      <c r="P889" s="61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61"/>
      <c r="C890" s="61"/>
      <c r="D890" s="61"/>
      <c r="E890" s="3"/>
      <c r="F890" s="3"/>
      <c r="G890" s="3"/>
      <c r="H890" s="3"/>
      <c r="I890" s="3"/>
      <c r="J890" s="3"/>
      <c r="K890" s="3"/>
      <c r="L890" s="3"/>
      <c r="M890" s="3"/>
      <c r="N890" s="61"/>
      <c r="O890" s="3"/>
      <c r="P890" s="61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61"/>
      <c r="C891" s="61"/>
      <c r="D891" s="61"/>
      <c r="E891" s="3"/>
      <c r="F891" s="3"/>
      <c r="G891" s="3"/>
      <c r="H891" s="3"/>
      <c r="I891" s="3"/>
      <c r="J891" s="3"/>
      <c r="K891" s="3"/>
      <c r="L891" s="3"/>
      <c r="M891" s="3"/>
      <c r="N891" s="61"/>
      <c r="O891" s="3"/>
      <c r="P891" s="61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61"/>
      <c r="C892" s="61"/>
      <c r="D892" s="61"/>
      <c r="E892" s="3"/>
      <c r="F892" s="3"/>
      <c r="G892" s="3"/>
      <c r="H892" s="3"/>
      <c r="I892" s="3"/>
      <c r="J892" s="3"/>
      <c r="K892" s="3"/>
      <c r="L892" s="3"/>
      <c r="M892" s="3"/>
      <c r="N892" s="61"/>
      <c r="O892" s="3"/>
      <c r="P892" s="61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61"/>
      <c r="C893" s="61"/>
      <c r="D893" s="61"/>
      <c r="E893" s="3"/>
      <c r="F893" s="3"/>
      <c r="G893" s="3"/>
      <c r="H893" s="3"/>
      <c r="I893" s="3"/>
      <c r="J893" s="3"/>
      <c r="K893" s="3"/>
      <c r="L893" s="3"/>
      <c r="M893" s="3"/>
      <c r="N893" s="61"/>
      <c r="O893" s="3"/>
      <c r="P893" s="61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61"/>
      <c r="C894" s="61"/>
      <c r="D894" s="61"/>
      <c r="E894" s="3"/>
      <c r="F894" s="3"/>
      <c r="G894" s="3"/>
      <c r="H894" s="3"/>
      <c r="I894" s="3"/>
      <c r="J894" s="3"/>
      <c r="K894" s="3"/>
      <c r="L894" s="3"/>
      <c r="M894" s="3"/>
      <c r="N894" s="61"/>
      <c r="O894" s="3"/>
      <c r="P894" s="61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61"/>
      <c r="C895" s="61"/>
      <c r="D895" s="61"/>
      <c r="E895" s="3"/>
      <c r="F895" s="3"/>
      <c r="G895" s="3"/>
      <c r="H895" s="3"/>
      <c r="I895" s="3"/>
      <c r="J895" s="3"/>
      <c r="K895" s="3"/>
      <c r="L895" s="3"/>
      <c r="M895" s="3"/>
      <c r="N895" s="61"/>
      <c r="O895" s="3"/>
      <c r="P895" s="61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61"/>
      <c r="C896" s="61"/>
      <c r="D896" s="61"/>
      <c r="E896" s="3"/>
      <c r="F896" s="3"/>
      <c r="G896" s="3"/>
      <c r="H896" s="3"/>
      <c r="I896" s="3"/>
      <c r="J896" s="3"/>
      <c r="K896" s="3"/>
      <c r="L896" s="3"/>
      <c r="M896" s="3"/>
      <c r="N896" s="61"/>
      <c r="O896" s="3"/>
      <c r="P896" s="61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61"/>
      <c r="C897" s="61"/>
      <c r="D897" s="61"/>
      <c r="E897" s="3"/>
      <c r="F897" s="3"/>
      <c r="G897" s="3"/>
      <c r="H897" s="3"/>
      <c r="I897" s="3"/>
      <c r="J897" s="3"/>
      <c r="K897" s="3"/>
      <c r="L897" s="3"/>
      <c r="M897" s="3"/>
      <c r="N897" s="61"/>
      <c r="O897" s="3"/>
      <c r="P897" s="61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61"/>
      <c r="C898" s="61"/>
      <c r="D898" s="61"/>
      <c r="E898" s="3"/>
      <c r="F898" s="3"/>
      <c r="G898" s="3"/>
      <c r="H898" s="3"/>
      <c r="I898" s="3"/>
      <c r="J898" s="3"/>
      <c r="K898" s="3"/>
      <c r="L898" s="3"/>
      <c r="M898" s="3"/>
      <c r="N898" s="61"/>
      <c r="O898" s="3"/>
      <c r="P898" s="61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61"/>
      <c r="C899" s="61"/>
      <c r="D899" s="61"/>
      <c r="E899" s="3"/>
      <c r="F899" s="3"/>
      <c r="G899" s="3"/>
      <c r="H899" s="3"/>
      <c r="I899" s="3"/>
      <c r="J899" s="3"/>
      <c r="K899" s="3"/>
      <c r="L899" s="3"/>
      <c r="M899" s="3"/>
      <c r="N899" s="61"/>
      <c r="O899" s="3"/>
      <c r="P899" s="61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61"/>
      <c r="C900" s="61"/>
      <c r="D900" s="61"/>
      <c r="E900" s="3"/>
      <c r="F900" s="3"/>
      <c r="G900" s="3"/>
      <c r="H900" s="3"/>
      <c r="I900" s="3"/>
      <c r="J900" s="3"/>
      <c r="K900" s="3"/>
      <c r="L900" s="3"/>
      <c r="M900" s="3"/>
      <c r="N900" s="61"/>
      <c r="O900" s="3"/>
      <c r="P900" s="61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61"/>
      <c r="C901" s="61"/>
      <c r="D901" s="61"/>
      <c r="E901" s="3"/>
      <c r="F901" s="3"/>
      <c r="G901" s="3"/>
      <c r="H901" s="3"/>
      <c r="I901" s="3"/>
      <c r="J901" s="3"/>
      <c r="K901" s="3"/>
      <c r="L901" s="3"/>
      <c r="M901" s="3"/>
      <c r="N901" s="61"/>
      <c r="O901" s="3"/>
      <c r="P901" s="61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61"/>
      <c r="C902" s="61"/>
      <c r="D902" s="61"/>
      <c r="E902" s="3"/>
      <c r="F902" s="3"/>
      <c r="G902" s="3"/>
      <c r="H902" s="3"/>
      <c r="I902" s="3"/>
      <c r="J902" s="3"/>
      <c r="K902" s="3"/>
      <c r="L902" s="3"/>
      <c r="M902" s="3"/>
      <c r="N902" s="61"/>
      <c r="O902" s="3"/>
      <c r="P902" s="61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61"/>
      <c r="C903" s="61"/>
      <c r="D903" s="61"/>
      <c r="E903" s="3"/>
      <c r="F903" s="3"/>
      <c r="G903" s="3"/>
      <c r="H903" s="3"/>
      <c r="I903" s="3"/>
      <c r="J903" s="3"/>
      <c r="K903" s="3"/>
      <c r="L903" s="3"/>
      <c r="M903" s="3"/>
      <c r="N903" s="61"/>
      <c r="O903" s="3"/>
      <c r="P903" s="61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61"/>
      <c r="C904" s="61"/>
      <c r="D904" s="61"/>
      <c r="E904" s="3"/>
      <c r="F904" s="3"/>
      <c r="G904" s="3"/>
      <c r="H904" s="3"/>
      <c r="I904" s="3"/>
      <c r="J904" s="3"/>
      <c r="K904" s="3"/>
      <c r="L904" s="3"/>
      <c r="M904" s="3"/>
      <c r="N904" s="61"/>
      <c r="O904" s="3"/>
      <c r="P904" s="61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61"/>
      <c r="C905" s="61"/>
      <c r="D905" s="61"/>
      <c r="E905" s="3"/>
      <c r="F905" s="3"/>
      <c r="G905" s="3"/>
      <c r="H905" s="3"/>
      <c r="I905" s="3"/>
      <c r="J905" s="3"/>
      <c r="K905" s="3"/>
      <c r="L905" s="3"/>
      <c r="M905" s="3"/>
      <c r="N905" s="61"/>
      <c r="O905" s="3"/>
      <c r="P905" s="61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61"/>
      <c r="C906" s="61"/>
      <c r="D906" s="61"/>
      <c r="E906" s="3"/>
      <c r="F906" s="3"/>
      <c r="G906" s="3"/>
      <c r="H906" s="3"/>
      <c r="I906" s="3"/>
      <c r="J906" s="3"/>
      <c r="K906" s="3"/>
      <c r="L906" s="3"/>
      <c r="M906" s="3"/>
      <c r="N906" s="61"/>
      <c r="O906" s="3"/>
      <c r="P906" s="61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61"/>
      <c r="C907" s="61"/>
      <c r="D907" s="61"/>
      <c r="E907" s="3"/>
      <c r="F907" s="3"/>
      <c r="G907" s="3"/>
      <c r="H907" s="3"/>
      <c r="I907" s="3"/>
      <c r="J907" s="3"/>
      <c r="K907" s="3"/>
      <c r="L907" s="3"/>
      <c r="M907" s="3"/>
      <c r="N907" s="61"/>
      <c r="O907" s="3"/>
      <c r="P907" s="61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61"/>
      <c r="C908" s="61"/>
      <c r="D908" s="61"/>
      <c r="E908" s="3"/>
      <c r="F908" s="3"/>
      <c r="G908" s="3"/>
      <c r="H908" s="3"/>
      <c r="I908" s="3"/>
      <c r="J908" s="3"/>
      <c r="K908" s="3"/>
      <c r="L908" s="3"/>
      <c r="M908" s="3"/>
      <c r="N908" s="61"/>
      <c r="O908" s="3"/>
      <c r="P908" s="61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61"/>
      <c r="C909" s="61"/>
      <c r="D909" s="61"/>
      <c r="E909" s="3"/>
      <c r="F909" s="3"/>
      <c r="G909" s="3"/>
      <c r="H909" s="3"/>
      <c r="I909" s="3"/>
      <c r="J909" s="3"/>
      <c r="K909" s="3"/>
      <c r="L909" s="3"/>
      <c r="M909" s="3"/>
      <c r="N909" s="61"/>
      <c r="O909" s="3"/>
      <c r="P909" s="61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61"/>
      <c r="C910" s="61"/>
      <c r="D910" s="61"/>
      <c r="E910" s="3"/>
      <c r="F910" s="3"/>
      <c r="G910" s="3"/>
      <c r="H910" s="3"/>
      <c r="I910" s="3"/>
      <c r="J910" s="3"/>
      <c r="K910" s="3"/>
      <c r="L910" s="3"/>
      <c r="M910" s="3"/>
      <c r="N910" s="61"/>
      <c r="O910" s="3"/>
      <c r="P910" s="61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61"/>
      <c r="C911" s="61"/>
      <c r="D911" s="61"/>
      <c r="E911" s="3"/>
      <c r="F911" s="3"/>
      <c r="G911" s="3"/>
      <c r="H911" s="3"/>
      <c r="I911" s="3"/>
      <c r="J911" s="3"/>
      <c r="K911" s="3"/>
      <c r="L911" s="3"/>
      <c r="M911" s="3"/>
      <c r="N911" s="61"/>
      <c r="O911" s="3"/>
      <c r="P911" s="61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61"/>
      <c r="C912" s="61"/>
      <c r="D912" s="61"/>
      <c r="E912" s="3"/>
      <c r="F912" s="3"/>
      <c r="G912" s="3"/>
      <c r="H912" s="3"/>
      <c r="I912" s="3"/>
      <c r="J912" s="3"/>
      <c r="K912" s="3"/>
      <c r="L912" s="3"/>
      <c r="M912" s="3"/>
      <c r="N912" s="61"/>
      <c r="O912" s="3"/>
      <c r="P912" s="61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61"/>
      <c r="C913" s="61"/>
      <c r="D913" s="61"/>
      <c r="E913" s="3"/>
      <c r="F913" s="3"/>
      <c r="G913" s="3"/>
      <c r="H913" s="3"/>
      <c r="I913" s="3"/>
      <c r="J913" s="3"/>
      <c r="K913" s="3"/>
      <c r="L913" s="3"/>
      <c r="M913" s="3"/>
      <c r="N913" s="61"/>
      <c r="O913" s="3"/>
      <c r="P913" s="61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61"/>
      <c r="C914" s="61"/>
      <c r="D914" s="61"/>
      <c r="E914" s="3"/>
      <c r="F914" s="3"/>
      <c r="G914" s="3"/>
      <c r="H914" s="3"/>
      <c r="I914" s="3"/>
      <c r="J914" s="3"/>
      <c r="K914" s="3"/>
      <c r="L914" s="3"/>
      <c r="M914" s="3"/>
      <c r="N914" s="61"/>
      <c r="O914" s="3"/>
      <c r="P914" s="61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61"/>
      <c r="C915" s="61"/>
      <c r="D915" s="61"/>
      <c r="E915" s="3"/>
      <c r="F915" s="3"/>
      <c r="G915" s="3"/>
      <c r="H915" s="3"/>
      <c r="I915" s="3"/>
      <c r="J915" s="3"/>
      <c r="K915" s="3"/>
      <c r="L915" s="3"/>
      <c r="M915" s="3"/>
      <c r="N915" s="61"/>
      <c r="O915" s="3"/>
      <c r="P915" s="61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61"/>
      <c r="C916" s="61"/>
      <c r="D916" s="61"/>
      <c r="E916" s="3"/>
      <c r="F916" s="3"/>
      <c r="G916" s="3"/>
      <c r="H916" s="3"/>
      <c r="I916" s="3"/>
      <c r="J916" s="3"/>
      <c r="K916" s="3"/>
      <c r="L916" s="3"/>
      <c r="M916" s="3"/>
      <c r="N916" s="61"/>
      <c r="O916" s="3"/>
      <c r="P916" s="61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61"/>
      <c r="C917" s="61"/>
      <c r="D917" s="61"/>
      <c r="E917" s="3"/>
      <c r="F917" s="3"/>
      <c r="G917" s="3"/>
      <c r="H917" s="3"/>
      <c r="I917" s="3"/>
      <c r="J917" s="3"/>
      <c r="K917" s="3"/>
      <c r="L917" s="3"/>
      <c r="M917" s="3"/>
      <c r="N917" s="61"/>
      <c r="O917" s="3"/>
      <c r="P917" s="61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61"/>
      <c r="C918" s="61"/>
      <c r="D918" s="61"/>
      <c r="E918" s="3"/>
      <c r="F918" s="3"/>
      <c r="G918" s="3"/>
      <c r="H918" s="3"/>
      <c r="I918" s="3"/>
      <c r="J918" s="3"/>
      <c r="K918" s="3"/>
      <c r="L918" s="3"/>
      <c r="M918" s="3"/>
      <c r="N918" s="61"/>
      <c r="O918" s="3"/>
      <c r="P918" s="61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61"/>
      <c r="C919" s="61"/>
      <c r="D919" s="61"/>
      <c r="E919" s="3"/>
      <c r="F919" s="3"/>
      <c r="G919" s="3"/>
      <c r="H919" s="3"/>
      <c r="I919" s="3"/>
      <c r="J919" s="3"/>
      <c r="K919" s="3"/>
      <c r="L919" s="3"/>
      <c r="M919" s="3"/>
      <c r="N919" s="61"/>
      <c r="O919" s="3"/>
      <c r="P919" s="61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61"/>
      <c r="C920" s="61"/>
      <c r="D920" s="61"/>
      <c r="E920" s="3"/>
      <c r="F920" s="3"/>
      <c r="G920" s="3"/>
      <c r="H920" s="3"/>
      <c r="I920" s="3"/>
      <c r="J920" s="3"/>
      <c r="K920" s="3"/>
      <c r="L920" s="3"/>
      <c r="M920" s="3"/>
      <c r="N920" s="61"/>
      <c r="O920" s="3"/>
      <c r="P920" s="61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61"/>
      <c r="C921" s="61"/>
      <c r="D921" s="61"/>
      <c r="E921" s="3"/>
      <c r="F921" s="3"/>
      <c r="G921" s="3"/>
      <c r="H921" s="3"/>
      <c r="I921" s="3"/>
      <c r="J921" s="3"/>
      <c r="K921" s="3"/>
      <c r="L921" s="3"/>
      <c r="M921" s="3"/>
      <c r="N921" s="61"/>
      <c r="O921" s="3"/>
      <c r="P921" s="61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61"/>
      <c r="C922" s="61"/>
      <c r="D922" s="61"/>
      <c r="E922" s="3"/>
      <c r="F922" s="3"/>
      <c r="G922" s="3"/>
      <c r="H922" s="3"/>
      <c r="I922" s="3"/>
      <c r="J922" s="3"/>
      <c r="K922" s="3"/>
      <c r="L922" s="3"/>
      <c r="M922" s="3"/>
      <c r="N922" s="61"/>
      <c r="O922" s="3"/>
      <c r="P922" s="61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61"/>
      <c r="C923" s="61"/>
      <c r="D923" s="61"/>
      <c r="E923" s="3"/>
      <c r="F923" s="3"/>
      <c r="G923" s="3"/>
      <c r="H923" s="3"/>
      <c r="I923" s="3"/>
      <c r="J923" s="3"/>
      <c r="K923" s="3"/>
      <c r="L923" s="3"/>
      <c r="M923" s="3"/>
      <c r="N923" s="61"/>
      <c r="O923" s="3"/>
      <c r="P923" s="61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61"/>
      <c r="C924" s="61"/>
      <c r="D924" s="61"/>
      <c r="E924" s="3"/>
      <c r="F924" s="3"/>
      <c r="G924" s="3"/>
      <c r="H924" s="3"/>
      <c r="I924" s="3"/>
      <c r="J924" s="3"/>
      <c r="K924" s="3"/>
      <c r="L924" s="3"/>
      <c r="M924" s="3"/>
      <c r="N924" s="61"/>
      <c r="O924" s="3"/>
      <c r="P924" s="61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61"/>
      <c r="C925" s="61"/>
      <c r="D925" s="61"/>
      <c r="E925" s="3"/>
      <c r="F925" s="3"/>
      <c r="G925" s="3"/>
      <c r="H925" s="3"/>
      <c r="I925" s="3"/>
      <c r="J925" s="3"/>
      <c r="K925" s="3"/>
      <c r="L925" s="3"/>
      <c r="M925" s="3"/>
      <c r="N925" s="61"/>
      <c r="O925" s="3"/>
      <c r="P925" s="61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61"/>
      <c r="C926" s="61"/>
      <c r="D926" s="61"/>
      <c r="E926" s="3"/>
      <c r="F926" s="3"/>
      <c r="G926" s="3"/>
      <c r="H926" s="3"/>
      <c r="I926" s="3"/>
      <c r="J926" s="3"/>
      <c r="K926" s="3"/>
      <c r="L926" s="3"/>
      <c r="M926" s="3"/>
      <c r="N926" s="61"/>
      <c r="O926" s="3"/>
      <c r="P926" s="61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61"/>
      <c r="C927" s="61"/>
      <c r="D927" s="61"/>
      <c r="E927" s="3"/>
      <c r="F927" s="3"/>
      <c r="G927" s="3"/>
      <c r="H927" s="3"/>
      <c r="I927" s="3"/>
      <c r="J927" s="3"/>
      <c r="K927" s="3"/>
      <c r="L927" s="3"/>
      <c r="M927" s="3"/>
      <c r="N927" s="61"/>
      <c r="O927" s="3"/>
      <c r="P927" s="61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61"/>
      <c r="C928" s="61"/>
      <c r="D928" s="61"/>
      <c r="E928" s="3"/>
      <c r="F928" s="3"/>
      <c r="G928" s="3"/>
      <c r="H928" s="3"/>
      <c r="I928" s="3"/>
      <c r="J928" s="3"/>
      <c r="K928" s="3"/>
      <c r="L928" s="3"/>
      <c r="M928" s="3"/>
      <c r="N928" s="61"/>
      <c r="O928" s="3"/>
      <c r="P928" s="61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61"/>
      <c r="C929" s="61"/>
      <c r="D929" s="61"/>
      <c r="E929" s="3"/>
      <c r="F929" s="3"/>
      <c r="G929" s="3"/>
      <c r="H929" s="3"/>
      <c r="I929" s="3"/>
      <c r="J929" s="3"/>
      <c r="K929" s="3"/>
      <c r="L929" s="3"/>
      <c r="M929" s="3"/>
      <c r="N929" s="61"/>
      <c r="O929" s="3"/>
      <c r="P929" s="61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61"/>
      <c r="C930" s="61"/>
      <c r="D930" s="61"/>
      <c r="E930" s="3"/>
      <c r="F930" s="3"/>
      <c r="G930" s="3"/>
      <c r="H930" s="3"/>
      <c r="I930" s="3"/>
      <c r="J930" s="3"/>
      <c r="K930" s="3"/>
      <c r="L930" s="3"/>
      <c r="M930" s="3"/>
      <c r="N930" s="61"/>
      <c r="O930" s="3"/>
      <c r="P930" s="61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61"/>
      <c r="C931" s="61"/>
      <c r="D931" s="61"/>
      <c r="E931" s="3"/>
      <c r="F931" s="3"/>
      <c r="G931" s="3"/>
      <c r="H931" s="3"/>
      <c r="I931" s="3"/>
      <c r="J931" s="3"/>
      <c r="K931" s="3"/>
      <c r="L931" s="3"/>
      <c r="M931" s="3"/>
      <c r="N931" s="61"/>
      <c r="O931" s="3"/>
      <c r="P931" s="61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61"/>
      <c r="C932" s="61"/>
      <c r="D932" s="61"/>
      <c r="E932" s="3"/>
      <c r="F932" s="3"/>
      <c r="G932" s="3"/>
      <c r="H932" s="3"/>
      <c r="I932" s="3"/>
      <c r="J932" s="3"/>
      <c r="K932" s="3"/>
      <c r="L932" s="3"/>
      <c r="M932" s="3"/>
      <c r="N932" s="61"/>
      <c r="O932" s="3"/>
      <c r="P932" s="61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61"/>
      <c r="C933" s="61"/>
      <c r="D933" s="61"/>
      <c r="E933" s="3"/>
      <c r="F933" s="3"/>
      <c r="G933" s="3"/>
      <c r="H933" s="3"/>
      <c r="I933" s="3"/>
      <c r="J933" s="3"/>
      <c r="K933" s="3"/>
      <c r="L933" s="3"/>
      <c r="M933" s="3"/>
      <c r="N933" s="61"/>
      <c r="O933" s="3"/>
      <c r="P933" s="61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61"/>
      <c r="C934" s="61"/>
      <c r="D934" s="61"/>
      <c r="E934" s="3"/>
      <c r="F934" s="3"/>
      <c r="G934" s="3"/>
      <c r="H934" s="3"/>
      <c r="I934" s="3"/>
      <c r="J934" s="3"/>
      <c r="K934" s="3"/>
      <c r="L934" s="3"/>
      <c r="M934" s="3"/>
      <c r="N934" s="61"/>
      <c r="O934" s="3"/>
      <c r="P934" s="61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61"/>
      <c r="C935" s="61"/>
      <c r="D935" s="61"/>
      <c r="E935" s="3"/>
      <c r="F935" s="3"/>
      <c r="G935" s="3"/>
      <c r="H935" s="3"/>
      <c r="I935" s="3"/>
      <c r="J935" s="3"/>
      <c r="K935" s="3"/>
      <c r="L935" s="3"/>
      <c r="M935" s="3"/>
      <c r="N935" s="61"/>
      <c r="O935" s="3"/>
      <c r="P935" s="61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61"/>
      <c r="C936" s="61"/>
      <c r="D936" s="61"/>
      <c r="E936" s="3"/>
      <c r="F936" s="3"/>
      <c r="G936" s="3"/>
      <c r="H936" s="3"/>
      <c r="I936" s="3"/>
      <c r="J936" s="3"/>
      <c r="K936" s="3"/>
      <c r="L936" s="3"/>
      <c r="M936" s="3"/>
      <c r="N936" s="61"/>
      <c r="O936" s="3"/>
      <c r="P936" s="61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61"/>
      <c r="C937" s="61"/>
      <c r="D937" s="61"/>
      <c r="E937" s="3"/>
      <c r="F937" s="3"/>
      <c r="G937" s="3"/>
      <c r="H937" s="3"/>
      <c r="I937" s="3"/>
      <c r="J937" s="3"/>
      <c r="K937" s="3"/>
      <c r="L937" s="3"/>
      <c r="M937" s="3"/>
      <c r="N937" s="61"/>
      <c r="O937" s="3"/>
      <c r="P937" s="61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61"/>
      <c r="C938" s="61"/>
      <c r="D938" s="61"/>
      <c r="E938" s="3"/>
      <c r="F938" s="3"/>
      <c r="G938" s="3"/>
      <c r="H938" s="3"/>
      <c r="I938" s="3"/>
      <c r="J938" s="3"/>
      <c r="K938" s="3"/>
      <c r="L938" s="3"/>
      <c r="M938" s="3"/>
      <c r="N938" s="61"/>
      <c r="O938" s="3"/>
      <c r="P938" s="61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61"/>
      <c r="C939" s="61"/>
      <c r="D939" s="61"/>
      <c r="E939" s="3"/>
      <c r="F939" s="3"/>
      <c r="G939" s="3"/>
      <c r="H939" s="3"/>
      <c r="I939" s="3"/>
      <c r="J939" s="3"/>
      <c r="K939" s="3"/>
      <c r="L939" s="3"/>
      <c r="M939" s="3"/>
      <c r="N939" s="61"/>
      <c r="O939" s="3"/>
      <c r="P939" s="61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61"/>
      <c r="C940" s="61"/>
      <c r="D940" s="61"/>
      <c r="E940" s="3"/>
      <c r="F940" s="3"/>
      <c r="G940" s="3"/>
      <c r="H940" s="3"/>
      <c r="I940" s="3"/>
      <c r="J940" s="3"/>
      <c r="K940" s="3"/>
      <c r="L940" s="3"/>
      <c r="M940" s="3"/>
      <c r="N940" s="61"/>
      <c r="O940" s="3"/>
      <c r="P940" s="61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61"/>
      <c r="C941" s="61"/>
      <c r="D941" s="61"/>
      <c r="E941" s="3"/>
      <c r="F941" s="3"/>
      <c r="G941" s="3"/>
      <c r="H941" s="3"/>
      <c r="I941" s="3"/>
      <c r="J941" s="3"/>
      <c r="K941" s="3"/>
      <c r="L941" s="3"/>
      <c r="M941" s="3"/>
      <c r="N941" s="61"/>
      <c r="O941" s="3"/>
      <c r="P941" s="61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61"/>
      <c r="C942" s="61"/>
      <c r="D942" s="61"/>
      <c r="E942" s="3"/>
      <c r="F942" s="3"/>
      <c r="G942" s="3"/>
      <c r="H942" s="3"/>
      <c r="I942" s="3"/>
      <c r="J942" s="3"/>
      <c r="K942" s="3"/>
      <c r="L942" s="3"/>
      <c r="M942" s="3"/>
      <c r="N942" s="61"/>
      <c r="O942" s="3"/>
      <c r="P942" s="61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61"/>
      <c r="C943" s="61"/>
      <c r="D943" s="61"/>
      <c r="E943" s="3"/>
      <c r="F943" s="3"/>
      <c r="G943" s="3"/>
      <c r="H943" s="3"/>
      <c r="I943" s="3"/>
      <c r="J943" s="3"/>
      <c r="K943" s="3"/>
      <c r="L943" s="3"/>
      <c r="M943" s="3"/>
      <c r="N943" s="61"/>
      <c r="O943" s="3"/>
      <c r="P943" s="61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61"/>
      <c r="C944" s="61"/>
      <c r="D944" s="61"/>
      <c r="E944" s="3"/>
      <c r="F944" s="3"/>
      <c r="G944" s="3"/>
      <c r="H944" s="3"/>
      <c r="I944" s="3"/>
      <c r="J944" s="3"/>
      <c r="K944" s="3"/>
      <c r="L944" s="3"/>
      <c r="M944" s="3"/>
      <c r="N944" s="61"/>
      <c r="O944" s="3"/>
      <c r="P944" s="61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61"/>
      <c r="C945" s="61"/>
      <c r="D945" s="61"/>
      <c r="E945" s="3"/>
      <c r="F945" s="3"/>
      <c r="G945" s="3"/>
      <c r="H945" s="3"/>
      <c r="I945" s="3"/>
      <c r="J945" s="3"/>
      <c r="K945" s="3"/>
      <c r="L945" s="3"/>
      <c r="M945" s="3"/>
      <c r="N945" s="61"/>
      <c r="O945" s="3"/>
      <c r="P945" s="61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61"/>
      <c r="C946" s="61"/>
      <c r="D946" s="61"/>
      <c r="E946" s="3"/>
      <c r="F946" s="3"/>
      <c r="G946" s="3"/>
      <c r="H946" s="3"/>
      <c r="I946" s="3"/>
      <c r="J946" s="3"/>
      <c r="K946" s="3"/>
      <c r="L946" s="3"/>
      <c r="M946" s="3"/>
      <c r="N946" s="61"/>
      <c r="O946" s="3"/>
      <c r="P946" s="61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61"/>
      <c r="C947" s="61"/>
      <c r="D947" s="61"/>
      <c r="E947" s="3"/>
      <c r="F947" s="3"/>
      <c r="G947" s="3"/>
      <c r="H947" s="3"/>
      <c r="I947" s="3"/>
      <c r="J947" s="3"/>
      <c r="K947" s="3"/>
      <c r="L947" s="3"/>
      <c r="M947" s="3"/>
      <c r="N947" s="61"/>
      <c r="O947" s="3"/>
      <c r="P947" s="61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61"/>
      <c r="C948" s="61"/>
      <c r="D948" s="61"/>
      <c r="E948" s="3"/>
      <c r="F948" s="3"/>
      <c r="G948" s="3"/>
      <c r="H948" s="3"/>
      <c r="I948" s="3"/>
      <c r="J948" s="3"/>
      <c r="K948" s="3"/>
      <c r="L948" s="3"/>
      <c r="M948" s="3"/>
      <c r="N948" s="61"/>
      <c r="O948" s="3"/>
      <c r="P948" s="61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61"/>
      <c r="C949" s="61"/>
      <c r="D949" s="61"/>
      <c r="E949" s="3"/>
      <c r="F949" s="3"/>
      <c r="G949" s="3"/>
      <c r="H949" s="3"/>
      <c r="I949" s="3"/>
      <c r="J949" s="3"/>
      <c r="K949" s="3"/>
      <c r="L949" s="3"/>
      <c r="M949" s="3"/>
      <c r="N949" s="61"/>
      <c r="O949" s="3"/>
      <c r="P949" s="61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61"/>
      <c r="C950" s="61"/>
      <c r="D950" s="61"/>
      <c r="E950" s="3"/>
      <c r="F950" s="3"/>
      <c r="G950" s="3"/>
      <c r="H950" s="3"/>
      <c r="I950" s="3"/>
      <c r="J950" s="3"/>
      <c r="K950" s="3"/>
      <c r="L950" s="3"/>
      <c r="M950" s="3"/>
      <c r="N950" s="61"/>
      <c r="O950" s="3"/>
      <c r="P950" s="61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61"/>
      <c r="C951" s="61"/>
      <c r="D951" s="61"/>
      <c r="E951" s="3"/>
      <c r="F951" s="3"/>
      <c r="G951" s="3"/>
      <c r="H951" s="3"/>
      <c r="I951" s="3"/>
      <c r="J951" s="3"/>
      <c r="K951" s="3"/>
      <c r="L951" s="3"/>
      <c r="M951" s="3"/>
      <c r="N951" s="61"/>
      <c r="O951" s="3"/>
      <c r="P951" s="61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61"/>
      <c r="C952" s="61"/>
      <c r="D952" s="61"/>
      <c r="E952" s="3"/>
      <c r="F952" s="3"/>
      <c r="G952" s="3"/>
      <c r="H952" s="3"/>
      <c r="I952" s="3"/>
      <c r="J952" s="3"/>
      <c r="K952" s="3"/>
      <c r="L952" s="3"/>
      <c r="M952" s="3"/>
      <c r="N952" s="61"/>
      <c r="O952" s="3"/>
      <c r="P952" s="61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61"/>
      <c r="C953" s="61"/>
      <c r="D953" s="61"/>
      <c r="E953" s="3"/>
      <c r="F953" s="3"/>
      <c r="G953" s="3"/>
      <c r="H953" s="3"/>
      <c r="I953" s="3"/>
      <c r="J953" s="3"/>
      <c r="K953" s="3"/>
      <c r="L953" s="3"/>
      <c r="M953" s="3"/>
      <c r="N953" s="61"/>
      <c r="O953" s="3"/>
      <c r="P953" s="61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61"/>
      <c r="C954" s="61"/>
      <c r="D954" s="61"/>
      <c r="E954" s="3"/>
      <c r="F954" s="3"/>
      <c r="G954" s="3"/>
      <c r="H954" s="3"/>
      <c r="I954" s="3"/>
      <c r="J954" s="3"/>
      <c r="K954" s="3"/>
      <c r="L954" s="3"/>
      <c r="M954" s="3"/>
      <c r="N954" s="61"/>
      <c r="O954" s="3"/>
      <c r="P954" s="61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61"/>
      <c r="C955" s="61"/>
      <c r="D955" s="61"/>
      <c r="E955" s="3"/>
      <c r="F955" s="3"/>
      <c r="G955" s="3"/>
      <c r="H955" s="3"/>
      <c r="I955" s="3"/>
      <c r="J955" s="3"/>
      <c r="K955" s="3"/>
      <c r="L955" s="3"/>
      <c r="M955" s="3"/>
      <c r="N955" s="61"/>
      <c r="O955" s="3"/>
      <c r="P955" s="61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61"/>
      <c r="C956" s="61"/>
      <c r="D956" s="61"/>
      <c r="E956" s="3"/>
      <c r="F956" s="3"/>
      <c r="G956" s="3"/>
      <c r="H956" s="3"/>
      <c r="I956" s="3"/>
      <c r="J956" s="3"/>
      <c r="K956" s="3"/>
      <c r="L956" s="3"/>
      <c r="M956" s="3"/>
      <c r="N956" s="61"/>
      <c r="O956" s="3"/>
      <c r="P956" s="61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61"/>
      <c r="C957" s="61"/>
      <c r="D957" s="61"/>
      <c r="E957" s="3"/>
      <c r="F957" s="3"/>
      <c r="G957" s="3"/>
      <c r="H957" s="3"/>
      <c r="I957" s="3"/>
      <c r="J957" s="3"/>
      <c r="K957" s="3"/>
      <c r="L957" s="3"/>
      <c r="M957" s="3"/>
      <c r="N957" s="61"/>
      <c r="O957" s="3"/>
      <c r="P957" s="61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61"/>
      <c r="C958" s="61"/>
      <c r="D958" s="61"/>
      <c r="E958" s="3"/>
      <c r="F958" s="3"/>
      <c r="G958" s="3"/>
      <c r="H958" s="3"/>
      <c r="I958" s="3"/>
      <c r="J958" s="3"/>
      <c r="K958" s="3"/>
      <c r="L958" s="3"/>
      <c r="M958" s="3"/>
      <c r="N958" s="61"/>
      <c r="O958" s="3"/>
      <c r="P958" s="61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61"/>
      <c r="C959" s="61"/>
      <c r="D959" s="61"/>
      <c r="E959" s="3"/>
      <c r="F959" s="3"/>
      <c r="G959" s="3"/>
      <c r="H959" s="3"/>
      <c r="I959" s="3"/>
      <c r="J959" s="3"/>
      <c r="K959" s="3"/>
      <c r="L959" s="3"/>
      <c r="M959" s="3"/>
      <c r="N959" s="61"/>
      <c r="O959" s="3"/>
      <c r="P959" s="61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61"/>
      <c r="C960" s="61"/>
      <c r="D960" s="61"/>
      <c r="E960" s="3"/>
      <c r="F960" s="3"/>
      <c r="G960" s="3"/>
      <c r="H960" s="3"/>
      <c r="I960" s="3"/>
      <c r="J960" s="3"/>
      <c r="K960" s="3"/>
      <c r="L960" s="3"/>
      <c r="M960" s="3"/>
      <c r="N960" s="61"/>
      <c r="O960" s="3"/>
      <c r="P960" s="61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61"/>
      <c r="C961" s="61"/>
      <c r="D961" s="61"/>
      <c r="E961" s="3"/>
      <c r="F961" s="3"/>
      <c r="G961" s="3"/>
      <c r="H961" s="3"/>
      <c r="I961" s="3"/>
      <c r="J961" s="3"/>
      <c r="K961" s="3"/>
      <c r="L961" s="3"/>
      <c r="M961" s="3"/>
      <c r="N961" s="61"/>
      <c r="O961" s="3"/>
      <c r="P961" s="61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61"/>
      <c r="C962" s="61"/>
      <c r="D962" s="61"/>
      <c r="E962" s="3"/>
      <c r="F962" s="3"/>
      <c r="G962" s="3"/>
      <c r="H962" s="3"/>
      <c r="I962" s="3"/>
      <c r="J962" s="3"/>
      <c r="K962" s="3"/>
      <c r="L962" s="3"/>
      <c r="M962" s="3"/>
      <c r="N962" s="61"/>
      <c r="O962" s="3"/>
      <c r="P962" s="61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61"/>
      <c r="C963" s="61"/>
      <c r="D963" s="61"/>
      <c r="E963" s="3"/>
      <c r="F963" s="3"/>
      <c r="G963" s="3"/>
      <c r="H963" s="3"/>
      <c r="I963" s="3"/>
      <c r="J963" s="3"/>
      <c r="K963" s="3"/>
      <c r="L963" s="3"/>
      <c r="M963" s="3"/>
      <c r="N963" s="61"/>
      <c r="O963" s="3"/>
      <c r="P963" s="61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61"/>
      <c r="C964" s="61"/>
      <c r="D964" s="61"/>
      <c r="E964" s="3"/>
      <c r="F964" s="3"/>
      <c r="G964" s="3"/>
      <c r="H964" s="3"/>
      <c r="I964" s="3"/>
      <c r="J964" s="3"/>
      <c r="K964" s="3"/>
      <c r="L964" s="3"/>
      <c r="M964" s="3"/>
      <c r="N964" s="61"/>
      <c r="O964" s="3"/>
      <c r="P964" s="61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61"/>
      <c r="C965" s="61"/>
      <c r="D965" s="61"/>
      <c r="E965" s="3"/>
      <c r="F965" s="3"/>
      <c r="G965" s="3"/>
      <c r="H965" s="3"/>
      <c r="I965" s="3"/>
      <c r="J965" s="3"/>
      <c r="K965" s="3"/>
      <c r="L965" s="3"/>
      <c r="M965" s="3"/>
      <c r="N965" s="61"/>
      <c r="O965" s="3"/>
      <c r="P965" s="61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61"/>
      <c r="C966" s="61"/>
      <c r="D966" s="61"/>
      <c r="E966" s="3"/>
      <c r="F966" s="3"/>
      <c r="G966" s="3"/>
      <c r="H966" s="3"/>
      <c r="I966" s="3"/>
      <c r="J966" s="3"/>
      <c r="K966" s="3"/>
      <c r="L966" s="3"/>
      <c r="M966" s="3"/>
      <c r="N966" s="61"/>
      <c r="O966" s="3"/>
      <c r="P966" s="61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61"/>
      <c r="C967" s="61"/>
      <c r="D967" s="61"/>
      <c r="E967" s="3"/>
      <c r="F967" s="3"/>
      <c r="G967" s="3"/>
      <c r="H967" s="3"/>
      <c r="I967" s="3"/>
      <c r="J967" s="3"/>
      <c r="K967" s="3"/>
      <c r="L967" s="3"/>
      <c r="M967" s="3"/>
      <c r="N967" s="61"/>
      <c r="O967" s="3"/>
      <c r="P967" s="61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61"/>
      <c r="C968" s="61"/>
      <c r="D968" s="61"/>
      <c r="E968" s="3"/>
      <c r="F968" s="3"/>
      <c r="G968" s="3"/>
      <c r="H968" s="3"/>
      <c r="I968" s="3"/>
      <c r="J968" s="3"/>
      <c r="K968" s="3"/>
      <c r="L968" s="3"/>
      <c r="M968" s="3"/>
      <c r="N968" s="61"/>
      <c r="O968" s="3"/>
      <c r="P968" s="61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61"/>
      <c r="C969" s="61"/>
      <c r="D969" s="61"/>
      <c r="E969" s="3"/>
      <c r="F969" s="3"/>
      <c r="G969" s="3"/>
      <c r="H969" s="3"/>
      <c r="I969" s="3"/>
      <c r="J969" s="3"/>
      <c r="K969" s="3"/>
      <c r="L969" s="3"/>
      <c r="M969" s="3"/>
      <c r="N969" s="61"/>
      <c r="O969" s="3"/>
      <c r="P969" s="61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61"/>
      <c r="C970" s="61"/>
      <c r="D970" s="61"/>
      <c r="E970" s="3"/>
      <c r="F970" s="3"/>
      <c r="G970" s="3"/>
      <c r="H970" s="3"/>
      <c r="I970" s="3"/>
      <c r="J970" s="3"/>
      <c r="K970" s="3"/>
      <c r="L970" s="3"/>
      <c r="M970" s="3"/>
      <c r="N970" s="61"/>
      <c r="O970" s="3"/>
      <c r="P970" s="61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61"/>
      <c r="C971" s="61"/>
      <c r="D971" s="61"/>
      <c r="E971" s="3"/>
      <c r="F971" s="3"/>
      <c r="G971" s="3"/>
      <c r="H971" s="3"/>
      <c r="I971" s="3"/>
      <c r="J971" s="3"/>
      <c r="K971" s="3"/>
      <c r="L971" s="3"/>
      <c r="M971" s="3"/>
      <c r="N971" s="61"/>
      <c r="O971" s="3"/>
      <c r="P971" s="61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61"/>
      <c r="C972" s="61"/>
      <c r="D972" s="61"/>
      <c r="E972" s="3"/>
      <c r="F972" s="3"/>
      <c r="G972" s="3"/>
      <c r="H972" s="3"/>
      <c r="I972" s="3"/>
      <c r="J972" s="3"/>
      <c r="K972" s="3"/>
      <c r="L972" s="3"/>
      <c r="M972" s="3"/>
      <c r="N972" s="61"/>
      <c r="O972" s="3"/>
      <c r="P972" s="61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61"/>
      <c r="C973" s="61"/>
      <c r="D973" s="61"/>
      <c r="E973" s="3"/>
      <c r="F973" s="3"/>
      <c r="G973" s="3"/>
      <c r="H973" s="3"/>
      <c r="I973" s="3"/>
      <c r="J973" s="3"/>
      <c r="K973" s="3"/>
      <c r="L973" s="3"/>
      <c r="M973" s="3"/>
      <c r="N973" s="61"/>
      <c r="O973" s="3"/>
      <c r="P973" s="61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61"/>
      <c r="C974" s="61"/>
      <c r="D974" s="61"/>
      <c r="E974" s="3"/>
      <c r="F974" s="3"/>
      <c r="G974" s="3"/>
      <c r="H974" s="3"/>
      <c r="I974" s="3"/>
      <c r="J974" s="3"/>
      <c r="K974" s="3"/>
      <c r="L974" s="3"/>
      <c r="M974" s="3"/>
      <c r="N974" s="61"/>
      <c r="O974" s="3"/>
      <c r="P974" s="61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61"/>
      <c r="C975" s="61"/>
      <c r="D975" s="61"/>
      <c r="E975" s="3"/>
      <c r="F975" s="3"/>
      <c r="G975" s="3"/>
      <c r="H975" s="3"/>
      <c r="I975" s="3"/>
      <c r="J975" s="3"/>
      <c r="K975" s="3"/>
      <c r="L975" s="3"/>
      <c r="M975" s="3"/>
      <c r="N975" s="61"/>
      <c r="O975" s="3"/>
      <c r="P975" s="61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61"/>
      <c r="C976" s="61"/>
      <c r="D976" s="61"/>
      <c r="E976" s="3"/>
      <c r="F976" s="3"/>
      <c r="G976" s="3"/>
      <c r="H976" s="3"/>
      <c r="I976" s="3"/>
      <c r="J976" s="3"/>
      <c r="K976" s="3"/>
      <c r="L976" s="3"/>
      <c r="M976" s="3"/>
      <c r="N976" s="61"/>
      <c r="O976" s="3"/>
      <c r="P976" s="61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61"/>
      <c r="C977" s="61"/>
      <c r="D977" s="61"/>
      <c r="E977" s="3"/>
      <c r="F977" s="3"/>
      <c r="G977" s="3"/>
      <c r="H977" s="3"/>
      <c r="I977" s="3"/>
      <c r="J977" s="3"/>
      <c r="K977" s="3"/>
      <c r="L977" s="3"/>
      <c r="M977" s="3"/>
      <c r="N977" s="61"/>
      <c r="O977" s="3"/>
      <c r="P977" s="61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61"/>
      <c r="C978" s="61"/>
      <c r="D978" s="61"/>
      <c r="E978" s="3"/>
      <c r="F978" s="3"/>
      <c r="G978" s="3"/>
      <c r="H978" s="3"/>
      <c r="I978" s="3"/>
      <c r="J978" s="3"/>
      <c r="K978" s="3"/>
      <c r="L978" s="3"/>
      <c r="M978" s="3"/>
      <c r="N978" s="61"/>
      <c r="O978" s="3"/>
      <c r="P978" s="61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61"/>
      <c r="C979" s="61"/>
      <c r="D979" s="61"/>
      <c r="E979" s="3"/>
      <c r="F979" s="3"/>
      <c r="G979" s="3"/>
      <c r="H979" s="3"/>
      <c r="I979" s="3"/>
      <c r="J979" s="3"/>
      <c r="K979" s="3"/>
      <c r="L979" s="3"/>
      <c r="M979" s="3"/>
      <c r="N979" s="61"/>
      <c r="O979" s="3"/>
      <c r="P979" s="61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61"/>
      <c r="C980" s="61"/>
      <c r="D980" s="61"/>
      <c r="E980" s="3"/>
      <c r="F980" s="3"/>
      <c r="G980" s="3"/>
      <c r="H980" s="3"/>
      <c r="I980" s="3"/>
      <c r="J980" s="3"/>
      <c r="K980" s="3"/>
      <c r="L980" s="3"/>
      <c r="M980" s="3"/>
      <c r="N980" s="61"/>
      <c r="O980" s="3"/>
      <c r="P980" s="61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61"/>
      <c r="C981" s="61"/>
      <c r="D981" s="61"/>
      <c r="E981" s="3"/>
      <c r="F981" s="3"/>
      <c r="G981" s="3"/>
      <c r="H981" s="3"/>
      <c r="I981" s="3"/>
      <c r="J981" s="3"/>
      <c r="K981" s="3"/>
      <c r="L981" s="3"/>
      <c r="M981" s="3"/>
      <c r="N981" s="61"/>
      <c r="O981" s="3"/>
      <c r="P981" s="61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61"/>
      <c r="C982" s="61"/>
      <c r="D982" s="61"/>
      <c r="E982" s="3"/>
      <c r="F982" s="3"/>
      <c r="G982" s="3"/>
      <c r="H982" s="3"/>
      <c r="I982" s="3"/>
      <c r="J982" s="3"/>
      <c r="K982" s="3"/>
      <c r="L982" s="3"/>
      <c r="M982" s="3"/>
      <c r="N982" s="61"/>
      <c r="O982" s="3"/>
      <c r="P982" s="61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61"/>
      <c r="C983" s="61"/>
      <c r="D983" s="61"/>
      <c r="E983" s="3"/>
      <c r="F983" s="3"/>
      <c r="G983" s="3"/>
      <c r="H983" s="3"/>
      <c r="I983" s="3"/>
      <c r="J983" s="3"/>
      <c r="K983" s="3"/>
      <c r="L983" s="3"/>
      <c r="M983" s="3"/>
      <c r="N983" s="61"/>
      <c r="O983" s="3"/>
      <c r="P983" s="61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61"/>
      <c r="C984" s="61"/>
      <c r="D984" s="61"/>
      <c r="E984" s="3"/>
      <c r="F984" s="3"/>
      <c r="G984" s="3"/>
      <c r="H984" s="3"/>
      <c r="I984" s="3"/>
      <c r="J984" s="3"/>
      <c r="K984" s="3"/>
      <c r="L984" s="3"/>
      <c r="M984" s="3"/>
      <c r="N984" s="61"/>
      <c r="O984" s="3"/>
      <c r="P984" s="61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61"/>
      <c r="C985" s="61"/>
      <c r="D985" s="61"/>
      <c r="E985" s="3"/>
      <c r="F985" s="3"/>
      <c r="G985" s="3"/>
      <c r="H985" s="3"/>
      <c r="I985" s="3"/>
      <c r="J985" s="3"/>
      <c r="K985" s="3"/>
      <c r="L985" s="3"/>
      <c r="M985" s="3"/>
      <c r="N985" s="61"/>
      <c r="O985" s="3"/>
      <c r="P985" s="61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61"/>
      <c r="C986" s="61"/>
      <c r="D986" s="61"/>
      <c r="E986" s="3"/>
      <c r="F986" s="3"/>
      <c r="G986" s="3"/>
      <c r="H986" s="3"/>
      <c r="I986" s="3"/>
      <c r="J986" s="3"/>
      <c r="K986" s="3"/>
      <c r="L986" s="3"/>
      <c r="M986" s="3"/>
      <c r="N986" s="61"/>
      <c r="O986" s="3"/>
      <c r="P986" s="61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61"/>
      <c r="C987" s="61"/>
      <c r="D987" s="61"/>
      <c r="E987" s="3"/>
      <c r="F987" s="3"/>
      <c r="G987" s="3"/>
      <c r="H987" s="3"/>
      <c r="I987" s="3"/>
      <c r="J987" s="3"/>
      <c r="K987" s="3"/>
      <c r="L987" s="3"/>
      <c r="M987" s="3"/>
      <c r="N987" s="61"/>
      <c r="O987" s="3"/>
      <c r="P987" s="61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61"/>
      <c r="C988" s="61"/>
      <c r="D988" s="61"/>
      <c r="E988" s="3"/>
      <c r="F988" s="3"/>
      <c r="G988" s="3"/>
      <c r="H988" s="3"/>
      <c r="I988" s="3"/>
      <c r="J988" s="3"/>
      <c r="K988" s="3"/>
      <c r="L988" s="3"/>
      <c r="M988" s="3"/>
      <c r="N988" s="61"/>
      <c r="O988" s="3"/>
      <c r="P988" s="61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61"/>
      <c r="C989" s="61"/>
      <c r="D989" s="61"/>
      <c r="E989" s="3"/>
      <c r="F989" s="3"/>
      <c r="G989" s="3"/>
      <c r="H989" s="3"/>
      <c r="I989" s="3"/>
      <c r="J989" s="3"/>
      <c r="K989" s="3"/>
      <c r="L989" s="3"/>
      <c r="M989" s="3"/>
      <c r="N989" s="61"/>
      <c r="O989" s="3"/>
      <c r="P989" s="61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61"/>
      <c r="C990" s="61"/>
      <c r="D990" s="61"/>
      <c r="E990" s="3"/>
      <c r="F990" s="3"/>
      <c r="G990" s="3"/>
      <c r="H990" s="3"/>
      <c r="I990" s="3"/>
      <c r="J990" s="3"/>
      <c r="K990" s="3"/>
      <c r="L990" s="3"/>
      <c r="M990" s="3"/>
      <c r="N990" s="61"/>
      <c r="O990" s="3"/>
      <c r="P990" s="61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61"/>
      <c r="C991" s="61"/>
      <c r="D991" s="61"/>
      <c r="E991" s="3"/>
      <c r="F991" s="3"/>
      <c r="G991" s="3"/>
      <c r="H991" s="3"/>
      <c r="I991" s="3"/>
      <c r="J991" s="3"/>
      <c r="K991" s="3"/>
      <c r="L991" s="3"/>
      <c r="M991" s="3"/>
      <c r="N991" s="61"/>
      <c r="O991" s="3"/>
      <c r="P991" s="61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61"/>
      <c r="C992" s="61"/>
      <c r="D992" s="61"/>
      <c r="E992" s="3"/>
      <c r="F992" s="3"/>
      <c r="G992" s="3"/>
      <c r="H992" s="3"/>
      <c r="I992" s="3"/>
      <c r="J992" s="3"/>
      <c r="K992" s="3"/>
      <c r="L992" s="3"/>
      <c r="M992" s="3"/>
      <c r="N992" s="61"/>
      <c r="O992" s="3"/>
      <c r="P992" s="61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61"/>
      <c r="C993" s="61"/>
      <c r="D993" s="61"/>
      <c r="E993" s="3"/>
      <c r="F993" s="3"/>
      <c r="G993" s="3"/>
      <c r="H993" s="3"/>
      <c r="I993" s="3"/>
      <c r="J993" s="3"/>
      <c r="K993" s="3"/>
      <c r="L993" s="3"/>
      <c r="M993" s="3"/>
      <c r="N993" s="61"/>
      <c r="O993" s="3"/>
      <c r="P993" s="61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61"/>
      <c r="C994" s="61"/>
      <c r="D994" s="61"/>
      <c r="E994" s="3"/>
      <c r="F994" s="3"/>
      <c r="G994" s="3"/>
      <c r="H994" s="3"/>
      <c r="I994" s="3"/>
      <c r="J994" s="3"/>
      <c r="K994" s="3"/>
      <c r="L994" s="3"/>
      <c r="M994" s="3"/>
      <c r="N994" s="61"/>
      <c r="O994" s="3"/>
      <c r="P994" s="61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61"/>
      <c r="C995" s="61"/>
      <c r="D995" s="61"/>
      <c r="E995" s="3"/>
      <c r="F995" s="3"/>
      <c r="G995" s="3"/>
      <c r="H995" s="3"/>
      <c r="I995" s="3"/>
      <c r="J995" s="3"/>
      <c r="K995" s="3"/>
      <c r="L995" s="3"/>
      <c r="M995" s="3"/>
      <c r="N995" s="61"/>
      <c r="O995" s="3"/>
      <c r="P995" s="61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61"/>
      <c r="C996" s="61"/>
      <c r="D996" s="61"/>
      <c r="E996" s="3"/>
      <c r="F996" s="3"/>
      <c r="G996" s="3"/>
      <c r="H996" s="3"/>
      <c r="I996" s="3"/>
      <c r="J996" s="3"/>
      <c r="K996" s="3"/>
      <c r="L996" s="3"/>
      <c r="M996" s="3"/>
      <c r="N996" s="61"/>
      <c r="O996" s="3"/>
      <c r="P996" s="61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61"/>
      <c r="C997" s="61"/>
      <c r="D997" s="61"/>
      <c r="E997" s="3"/>
      <c r="F997" s="3"/>
      <c r="G997" s="3"/>
      <c r="H997" s="3"/>
      <c r="I997" s="3"/>
      <c r="J997" s="3"/>
      <c r="K997" s="3"/>
      <c r="L997" s="3"/>
      <c r="M997" s="3"/>
      <c r="N997" s="61"/>
      <c r="O997" s="3"/>
      <c r="P997" s="61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/>
      <c r="B998" s="61"/>
      <c r="C998" s="61"/>
      <c r="D998" s="61"/>
      <c r="E998" s="3"/>
      <c r="F998" s="3"/>
      <c r="G998" s="3"/>
      <c r="H998" s="3"/>
      <c r="I998" s="3"/>
      <c r="J998" s="3"/>
      <c r="K998" s="3"/>
      <c r="L998" s="3"/>
      <c r="M998" s="3"/>
      <c r="N998" s="61"/>
      <c r="O998" s="3"/>
      <c r="P998" s="61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"/>
      <c r="B999" s="61"/>
      <c r="C999" s="61"/>
      <c r="D999" s="61"/>
      <c r="E999" s="3"/>
      <c r="F999" s="3"/>
      <c r="G999" s="3"/>
      <c r="H999" s="3"/>
      <c r="I999" s="3"/>
      <c r="J999" s="3"/>
      <c r="K999" s="3"/>
      <c r="L999" s="3"/>
      <c r="M999" s="3"/>
      <c r="N999" s="61"/>
      <c r="O999" s="3"/>
      <c r="P999" s="61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"/>
      <c r="B1000" s="61"/>
      <c r="C1000" s="61"/>
      <c r="D1000" s="61"/>
      <c r="E1000" s="3"/>
      <c r="F1000" s="3"/>
      <c r="G1000" s="3"/>
      <c r="H1000" s="3"/>
      <c r="I1000" s="3"/>
      <c r="J1000" s="3"/>
      <c r="K1000" s="3"/>
      <c r="L1000" s="3"/>
      <c r="M1000" s="3"/>
      <c r="N1000" s="61"/>
      <c r="O1000" s="3"/>
      <c r="P1000" s="61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>
      <c r="A1001" s="3"/>
      <c r="B1001" s="61"/>
      <c r="C1001" s="61"/>
      <c r="D1001" s="61"/>
      <c r="E1001" s="3"/>
      <c r="F1001" s="3"/>
      <c r="G1001" s="3"/>
      <c r="H1001" s="3"/>
      <c r="I1001" s="3"/>
      <c r="J1001" s="3"/>
      <c r="K1001" s="3"/>
      <c r="L1001" s="3"/>
      <c r="M1001" s="3"/>
      <c r="N1001" s="61"/>
      <c r="O1001" s="3"/>
      <c r="P1001" s="61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>
      <c r="A1002" s="3"/>
      <c r="B1002" s="61"/>
      <c r="C1002" s="61"/>
      <c r="D1002" s="61"/>
      <c r="E1002" s="3"/>
      <c r="F1002" s="3"/>
      <c r="G1002" s="3"/>
      <c r="H1002" s="3"/>
      <c r="I1002" s="3"/>
      <c r="J1002" s="3"/>
      <c r="K1002" s="3"/>
      <c r="L1002" s="3"/>
      <c r="M1002" s="3"/>
      <c r="N1002" s="61"/>
      <c r="O1002" s="3"/>
      <c r="P1002" s="61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>
      <c r="A1003" s="3"/>
      <c r="B1003" s="61"/>
      <c r="C1003" s="61"/>
      <c r="D1003" s="61"/>
      <c r="E1003" s="3"/>
      <c r="F1003" s="3"/>
      <c r="G1003" s="3"/>
      <c r="H1003" s="3"/>
      <c r="I1003" s="3"/>
      <c r="J1003" s="3"/>
      <c r="K1003" s="3"/>
      <c r="L1003" s="3"/>
      <c r="M1003" s="3"/>
      <c r="N1003" s="61"/>
      <c r="O1003" s="3"/>
      <c r="P1003" s="61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</row>
    <row r="1004">
      <c r="A1004" s="3"/>
      <c r="B1004" s="61"/>
      <c r="C1004" s="61"/>
      <c r="D1004" s="61"/>
      <c r="E1004" s="3"/>
      <c r="F1004" s="3"/>
      <c r="G1004" s="3"/>
      <c r="H1004" s="3"/>
      <c r="I1004" s="3"/>
      <c r="J1004" s="3"/>
      <c r="K1004" s="3"/>
      <c r="L1004" s="3"/>
      <c r="M1004" s="3"/>
      <c r="N1004" s="61"/>
      <c r="O1004" s="3"/>
      <c r="P1004" s="61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</row>
    <row r="1005">
      <c r="A1005" s="3"/>
      <c r="B1005" s="61"/>
      <c r="C1005" s="61"/>
      <c r="D1005" s="61"/>
      <c r="E1005" s="3"/>
      <c r="F1005" s="3"/>
      <c r="G1005" s="3"/>
      <c r="H1005" s="3"/>
      <c r="I1005" s="3"/>
      <c r="J1005" s="3"/>
      <c r="K1005" s="3"/>
      <c r="L1005" s="3"/>
      <c r="M1005" s="3"/>
      <c r="N1005" s="61"/>
      <c r="O1005" s="3"/>
      <c r="P1005" s="61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</row>
    <row r="1006">
      <c r="A1006" s="3"/>
      <c r="B1006" s="61"/>
      <c r="C1006" s="61"/>
      <c r="D1006" s="61"/>
      <c r="E1006" s="3"/>
      <c r="F1006" s="3"/>
      <c r="G1006" s="3"/>
      <c r="H1006" s="3"/>
      <c r="I1006" s="3"/>
      <c r="J1006" s="3"/>
      <c r="K1006" s="3"/>
      <c r="L1006" s="3"/>
      <c r="M1006" s="3"/>
      <c r="N1006" s="61"/>
      <c r="O1006" s="3"/>
      <c r="P1006" s="61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</row>
    <row r="1007">
      <c r="A1007" s="3"/>
      <c r="B1007" s="61"/>
      <c r="C1007" s="61"/>
      <c r="D1007" s="61"/>
      <c r="E1007" s="3"/>
      <c r="F1007" s="3"/>
      <c r="G1007" s="3"/>
      <c r="H1007" s="3"/>
      <c r="I1007" s="3"/>
      <c r="J1007" s="3"/>
      <c r="K1007" s="3"/>
      <c r="L1007" s="3"/>
      <c r="M1007" s="3"/>
      <c r="N1007" s="61"/>
      <c r="O1007" s="3"/>
      <c r="P1007" s="61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</row>
    <row r="1008">
      <c r="A1008" s="3"/>
      <c r="B1008" s="61"/>
      <c r="C1008" s="61"/>
      <c r="D1008" s="61"/>
      <c r="E1008" s="3"/>
      <c r="F1008" s="3"/>
      <c r="G1008" s="3"/>
      <c r="H1008" s="3"/>
      <c r="I1008" s="3"/>
      <c r="J1008" s="3"/>
      <c r="K1008" s="3"/>
      <c r="L1008" s="3"/>
      <c r="M1008" s="3"/>
      <c r="N1008" s="61"/>
      <c r="O1008" s="3"/>
      <c r="P1008" s="61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</row>
    <row r="1009">
      <c r="A1009" s="3"/>
      <c r="B1009" s="61"/>
      <c r="C1009" s="61"/>
      <c r="D1009" s="61"/>
      <c r="E1009" s="3"/>
      <c r="F1009" s="3"/>
      <c r="G1009" s="3"/>
      <c r="H1009" s="3"/>
      <c r="I1009" s="3"/>
      <c r="J1009" s="3"/>
      <c r="K1009" s="3"/>
      <c r="L1009" s="3"/>
      <c r="M1009" s="3"/>
      <c r="N1009" s="61"/>
      <c r="O1009" s="3"/>
      <c r="P1009" s="61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</row>
    <row r="1010">
      <c r="A1010" s="3"/>
      <c r="B1010" s="61"/>
      <c r="C1010" s="61"/>
      <c r="D1010" s="61"/>
      <c r="E1010" s="3"/>
      <c r="F1010" s="3"/>
      <c r="G1010" s="3"/>
      <c r="H1010" s="3"/>
      <c r="I1010" s="3"/>
      <c r="J1010" s="3"/>
      <c r="K1010" s="3"/>
      <c r="L1010" s="3"/>
      <c r="M1010" s="3"/>
      <c r="N1010" s="61"/>
      <c r="O1010" s="3"/>
      <c r="P1010" s="61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</row>
    <row r="1011">
      <c r="A1011" s="3"/>
      <c r="B1011" s="61"/>
      <c r="C1011" s="61"/>
      <c r="D1011" s="61"/>
      <c r="E1011" s="3"/>
      <c r="F1011" s="3"/>
      <c r="G1011" s="3"/>
      <c r="H1011" s="3"/>
      <c r="I1011" s="3"/>
      <c r="J1011" s="3"/>
      <c r="K1011" s="3"/>
      <c r="L1011" s="3"/>
      <c r="M1011" s="3"/>
      <c r="N1011" s="61"/>
      <c r="O1011" s="3"/>
      <c r="P1011" s="61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</row>
    <row r="1012">
      <c r="A1012" s="3"/>
      <c r="B1012" s="61"/>
      <c r="C1012" s="61"/>
      <c r="D1012" s="61"/>
      <c r="E1012" s="3"/>
      <c r="F1012" s="3"/>
      <c r="G1012" s="3"/>
      <c r="H1012" s="3"/>
      <c r="I1012" s="3"/>
      <c r="J1012" s="3"/>
      <c r="K1012" s="3"/>
      <c r="L1012" s="3"/>
      <c r="M1012" s="3"/>
      <c r="N1012" s="61"/>
      <c r="O1012" s="3"/>
      <c r="P1012" s="61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</row>
    <row r="1013">
      <c r="A1013" s="3"/>
      <c r="B1013" s="61"/>
      <c r="C1013" s="61"/>
      <c r="D1013" s="61"/>
      <c r="E1013" s="3"/>
      <c r="F1013" s="3"/>
      <c r="G1013" s="3"/>
      <c r="H1013" s="3"/>
      <c r="I1013" s="3"/>
      <c r="J1013" s="3"/>
      <c r="K1013" s="3"/>
      <c r="L1013" s="3"/>
      <c r="M1013" s="3"/>
      <c r="N1013" s="61"/>
      <c r="O1013" s="3"/>
      <c r="P1013" s="61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</row>
    <row r="1014">
      <c r="A1014" s="3"/>
      <c r="B1014" s="61"/>
      <c r="C1014" s="61"/>
      <c r="D1014" s="61"/>
      <c r="E1014" s="3"/>
      <c r="F1014" s="3"/>
      <c r="G1014" s="3"/>
      <c r="H1014" s="3"/>
      <c r="I1014" s="3"/>
      <c r="J1014" s="3"/>
      <c r="K1014" s="3"/>
      <c r="L1014" s="3"/>
      <c r="M1014" s="3"/>
      <c r="N1014" s="61"/>
      <c r="O1014" s="3"/>
      <c r="P1014" s="61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</row>
  </sheetData>
  <mergeCells count="17">
    <mergeCell ref="F3:F4"/>
    <mergeCell ref="G3:H3"/>
    <mergeCell ref="I3:J3"/>
    <mergeCell ref="K3:K4"/>
    <mergeCell ref="F82:N82"/>
    <mergeCell ref="L3:L4"/>
    <mergeCell ref="M3:M4"/>
    <mergeCell ref="N3:N4"/>
    <mergeCell ref="O3:O4"/>
    <mergeCell ref="A1:P1"/>
    <mergeCell ref="A2:A4"/>
    <mergeCell ref="B2:B4"/>
    <mergeCell ref="C2:C4"/>
    <mergeCell ref="D2:D4"/>
    <mergeCell ref="E2:E4"/>
    <mergeCell ref="F2:P2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63"/>
    <col customWidth="1" min="2" max="2" width="18.5"/>
    <col customWidth="1" min="3" max="3" width="28.75"/>
    <col customWidth="1" min="4" max="4" width="12.38"/>
    <col customWidth="1" min="5" max="5" width="61.63"/>
    <col customWidth="1" min="6" max="6" width="11.5"/>
    <col customWidth="1" min="10" max="10" width="11.0"/>
    <col customWidth="1" min="14" max="14" width="11.25"/>
    <col customWidth="1" min="15" max="15" width="13.13"/>
    <col customWidth="1" min="16" max="16" width="13.88"/>
  </cols>
  <sheetData>
    <row r="1">
      <c r="A1" s="1" t="s">
        <v>2755</v>
      </c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/>
      <c r="H2" s="6"/>
      <c r="I2" s="6"/>
      <c r="J2" s="6"/>
      <c r="K2" s="6"/>
      <c r="L2" s="6"/>
      <c r="M2" s="6"/>
      <c r="N2" s="6"/>
      <c r="O2" s="6"/>
      <c r="P2" s="7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8"/>
      <c r="B3" s="8"/>
      <c r="C3" s="8"/>
      <c r="D3" s="8"/>
      <c r="E3" s="8"/>
      <c r="F3" s="9" t="s">
        <v>6</v>
      </c>
      <c r="G3" s="5" t="s">
        <v>7</v>
      </c>
      <c r="H3" s="7"/>
      <c r="I3" s="5" t="s">
        <v>8</v>
      </c>
      <c r="J3" s="7"/>
      <c r="K3" s="4" t="s">
        <v>9</v>
      </c>
      <c r="L3" s="80" t="s">
        <v>1027</v>
      </c>
      <c r="M3" s="4" t="s">
        <v>10</v>
      </c>
      <c r="N3" s="4" t="s">
        <v>11</v>
      </c>
      <c r="O3" s="4" t="s">
        <v>12</v>
      </c>
      <c r="P3" s="4" t="s">
        <v>13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10"/>
      <c r="B4" s="10"/>
      <c r="C4" s="10"/>
      <c r="D4" s="10"/>
      <c r="E4" s="10"/>
      <c r="F4" s="10"/>
      <c r="G4" s="11" t="s">
        <v>14</v>
      </c>
      <c r="H4" s="11" t="s">
        <v>15</v>
      </c>
      <c r="I4" s="11" t="s">
        <v>16</v>
      </c>
      <c r="J4" s="11" t="s">
        <v>17</v>
      </c>
      <c r="K4" s="10"/>
      <c r="L4" s="10"/>
      <c r="M4" s="10"/>
      <c r="N4" s="10"/>
      <c r="O4" s="10"/>
      <c r="P4" s="10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28">
        <v>1.0</v>
      </c>
      <c r="B5" s="114">
        <v>44528.0</v>
      </c>
      <c r="C5" s="115" t="s">
        <v>2756</v>
      </c>
      <c r="D5" s="116">
        <v>39317.0</v>
      </c>
      <c r="E5" s="79" t="s">
        <v>361</v>
      </c>
      <c r="F5" s="17"/>
      <c r="G5" s="18"/>
      <c r="H5" s="19"/>
      <c r="I5" s="126"/>
      <c r="J5" s="30">
        <v>7350.0</v>
      </c>
      <c r="K5" s="86"/>
      <c r="L5" s="101"/>
      <c r="M5" s="23"/>
      <c r="N5" s="65"/>
      <c r="O5" s="70">
        <v>7350.0</v>
      </c>
      <c r="P5" s="66">
        <f t="shared" ref="P5:P112" si="1">F5+G5+H5+I5+J5+K5+M5+N5+L5-O5</f>
        <v>0</v>
      </c>
      <c r="Q5" s="27"/>
      <c r="R5" s="27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28">
        <v>2.0</v>
      </c>
      <c r="B6" s="114">
        <v>44528.0</v>
      </c>
      <c r="C6" s="115" t="s">
        <v>2757</v>
      </c>
      <c r="D6" s="116">
        <v>47787.0</v>
      </c>
      <c r="E6" s="79" t="s">
        <v>1725</v>
      </c>
      <c r="F6" s="35"/>
      <c r="G6" s="34"/>
      <c r="H6" s="39"/>
      <c r="I6" s="126">
        <v>300.0</v>
      </c>
      <c r="J6" s="30"/>
      <c r="K6" s="90"/>
      <c r="L6" s="101"/>
      <c r="M6" s="23"/>
      <c r="N6" s="65"/>
      <c r="O6" s="70">
        <v>300.0</v>
      </c>
      <c r="P6" s="66">
        <f t="shared" si="1"/>
        <v>0</v>
      </c>
      <c r="Q6" s="27"/>
      <c r="R6" s="27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28">
        <v>3.0</v>
      </c>
      <c r="B7" s="114">
        <v>44528.0</v>
      </c>
      <c r="C7" s="115" t="s">
        <v>2758</v>
      </c>
      <c r="D7" s="116">
        <v>47787.0</v>
      </c>
      <c r="E7" s="79" t="s">
        <v>1725</v>
      </c>
      <c r="F7" s="17"/>
      <c r="G7" s="34"/>
      <c r="H7" s="39"/>
      <c r="I7" s="126">
        <v>200.0</v>
      </c>
      <c r="J7" s="30"/>
      <c r="K7" s="86"/>
      <c r="L7" s="101"/>
      <c r="M7" s="23"/>
      <c r="N7" s="65"/>
      <c r="O7" s="70">
        <v>200.0</v>
      </c>
      <c r="P7" s="66">
        <f t="shared" si="1"/>
        <v>0</v>
      </c>
      <c r="Q7" s="27"/>
      <c r="R7" s="27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28">
        <v>4.0</v>
      </c>
      <c r="B8" s="114">
        <v>44529.0</v>
      </c>
      <c r="C8" s="115" t="s">
        <v>2759</v>
      </c>
      <c r="D8" s="116">
        <v>37642.0</v>
      </c>
      <c r="E8" s="79" t="s">
        <v>955</v>
      </c>
      <c r="F8" s="17"/>
      <c r="G8" s="34"/>
      <c r="H8" s="39">
        <v>15000.0</v>
      </c>
      <c r="I8" s="126"/>
      <c r="J8" s="30"/>
      <c r="K8" s="86"/>
      <c r="L8" s="101"/>
      <c r="M8" s="23"/>
      <c r="N8" s="65"/>
      <c r="O8" s="70">
        <v>15000.0</v>
      </c>
      <c r="P8" s="66">
        <f t="shared" si="1"/>
        <v>0</v>
      </c>
      <c r="Q8" s="27"/>
      <c r="R8" s="27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28">
        <v>5.0</v>
      </c>
      <c r="B9" s="114">
        <v>44529.0</v>
      </c>
      <c r="C9" s="115" t="s">
        <v>2760</v>
      </c>
      <c r="D9" s="116">
        <v>49831.0</v>
      </c>
      <c r="E9" s="79" t="s">
        <v>1175</v>
      </c>
      <c r="F9" s="17"/>
      <c r="G9" s="18"/>
      <c r="H9" s="39"/>
      <c r="I9" s="126"/>
      <c r="J9" s="30">
        <v>5150.0</v>
      </c>
      <c r="K9" s="86"/>
      <c r="L9" s="101"/>
      <c r="M9" s="23"/>
      <c r="N9" s="65"/>
      <c r="O9" s="70">
        <v>5150.0</v>
      </c>
      <c r="P9" s="66">
        <f t="shared" si="1"/>
        <v>0</v>
      </c>
      <c r="Q9" s="27"/>
      <c r="R9" s="27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28">
        <v>6.0</v>
      </c>
      <c r="B10" s="114">
        <v>44529.0</v>
      </c>
      <c r="C10" s="115" t="s">
        <v>2761</v>
      </c>
      <c r="D10" s="116">
        <v>22332.0</v>
      </c>
      <c r="E10" s="79" t="s">
        <v>39</v>
      </c>
      <c r="F10" s="17"/>
      <c r="G10" s="18"/>
      <c r="H10" s="39"/>
      <c r="I10" s="126">
        <v>5150.0</v>
      </c>
      <c r="J10" s="30"/>
      <c r="K10" s="90"/>
      <c r="L10" s="101"/>
      <c r="M10" s="23"/>
      <c r="N10" s="65"/>
      <c r="O10" s="70">
        <v>5150.0</v>
      </c>
      <c r="P10" s="66">
        <f t="shared" si="1"/>
        <v>0</v>
      </c>
      <c r="Q10" s="27"/>
      <c r="R10" s="27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28">
        <v>7.0</v>
      </c>
      <c r="B11" s="114">
        <v>44529.0</v>
      </c>
      <c r="C11" s="115" t="s">
        <v>2762</v>
      </c>
      <c r="D11" s="116">
        <v>52206.0</v>
      </c>
      <c r="E11" s="79" t="s">
        <v>334</v>
      </c>
      <c r="F11" s="17"/>
      <c r="G11" s="34"/>
      <c r="H11" s="39"/>
      <c r="I11" s="126">
        <v>15700.0</v>
      </c>
      <c r="J11" s="30"/>
      <c r="K11" s="86"/>
      <c r="L11" s="101"/>
      <c r="M11" s="23"/>
      <c r="N11" s="65"/>
      <c r="O11" s="70">
        <v>15700.0</v>
      </c>
      <c r="P11" s="66">
        <f t="shared" si="1"/>
        <v>0</v>
      </c>
      <c r="Q11" s="27"/>
      <c r="R11" s="27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28">
        <v>8.0</v>
      </c>
      <c r="B12" s="114">
        <v>44529.0</v>
      </c>
      <c r="C12" s="115" t="s">
        <v>2763</v>
      </c>
      <c r="D12" s="116">
        <v>55992.0</v>
      </c>
      <c r="E12" s="79" t="s">
        <v>93</v>
      </c>
      <c r="F12" s="17"/>
      <c r="G12" s="18"/>
      <c r="H12" s="39"/>
      <c r="I12" s="126">
        <v>5000.0</v>
      </c>
      <c r="J12" s="30"/>
      <c r="K12" s="86"/>
      <c r="L12" s="101"/>
      <c r="M12" s="23"/>
      <c r="N12" s="65"/>
      <c r="O12" s="70">
        <v>5000.0</v>
      </c>
      <c r="P12" s="66">
        <f t="shared" si="1"/>
        <v>0</v>
      </c>
      <c r="Q12" s="27"/>
      <c r="R12" s="27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28">
        <v>9.0</v>
      </c>
      <c r="B13" s="114">
        <v>44529.0</v>
      </c>
      <c r="C13" s="115" t="s">
        <v>2764</v>
      </c>
      <c r="D13" s="116">
        <v>53283.0</v>
      </c>
      <c r="E13" s="79" t="s">
        <v>623</v>
      </c>
      <c r="F13" s="17"/>
      <c r="G13" s="34"/>
      <c r="H13" s="39"/>
      <c r="I13" s="126">
        <v>11400.0</v>
      </c>
      <c r="J13" s="30"/>
      <c r="K13" s="86"/>
      <c r="L13" s="101"/>
      <c r="M13" s="23"/>
      <c r="N13" s="65"/>
      <c r="O13" s="70">
        <v>11400.0</v>
      </c>
      <c r="P13" s="66">
        <f t="shared" si="1"/>
        <v>0</v>
      </c>
      <c r="Q13" s="27"/>
      <c r="R13" s="27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28">
        <v>10.0</v>
      </c>
      <c r="B14" s="114">
        <v>44529.0</v>
      </c>
      <c r="C14" s="115" t="s">
        <v>2765</v>
      </c>
      <c r="D14" s="116">
        <v>20924.0</v>
      </c>
      <c r="E14" s="79" t="s">
        <v>703</v>
      </c>
      <c r="F14" s="17"/>
      <c r="G14" s="34"/>
      <c r="H14" s="39"/>
      <c r="I14" s="126"/>
      <c r="J14" s="30">
        <v>500.0</v>
      </c>
      <c r="K14" s="86"/>
      <c r="L14" s="101"/>
      <c r="M14" s="23"/>
      <c r="N14" s="65"/>
      <c r="O14" s="70">
        <v>500.0</v>
      </c>
      <c r="P14" s="66">
        <f t="shared" si="1"/>
        <v>0</v>
      </c>
      <c r="Q14" s="27"/>
      <c r="R14" s="27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28">
        <v>11.0</v>
      </c>
      <c r="B15" s="114">
        <v>44529.0</v>
      </c>
      <c r="C15" s="115" t="s">
        <v>2766</v>
      </c>
      <c r="D15" s="116">
        <v>53249.0</v>
      </c>
      <c r="E15" s="79" t="s">
        <v>1293</v>
      </c>
      <c r="F15" s="35"/>
      <c r="G15" s="18"/>
      <c r="H15" s="39"/>
      <c r="I15" s="126">
        <v>16300.0</v>
      </c>
      <c r="J15" s="30"/>
      <c r="K15" s="86"/>
      <c r="L15" s="101"/>
      <c r="M15" s="23"/>
      <c r="N15" s="65"/>
      <c r="O15" s="70">
        <v>16300.0</v>
      </c>
      <c r="P15" s="66">
        <f t="shared" si="1"/>
        <v>0</v>
      </c>
      <c r="Q15" s="27"/>
      <c r="R15" s="27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28">
        <v>12.0</v>
      </c>
      <c r="B16" s="114">
        <v>44529.0</v>
      </c>
      <c r="C16" s="115" t="s">
        <v>2767</v>
      </c>
      <c r="D16" s="116">
        <v>46654.0</v>
      </c>
      <c r="E16" s="79" t="s">
        <v>2768</v>
      </c>
      <c r="F16" s="35"/>
      <c r="G16" s="18"/>
      <c r="H16" s="39"/>
      <c r="I16" s="126">
        <v>3700.0</v>
      </c>
      <c r="J16" s="30"/>
      <c r="K16" s="86"/>
      <c r="L16" s="101"/>
      <c r="M16" s="23"/>
      <c r="N16" s="65"/>
      <c r="O16" s="70">
        <v>3700.0</v>
      </c>
      <c r="P16" s="66">
        <f t="shared" si="1"/>
        <v>0</v>
      </c>
      <c r="Q16" s="27"/>
      <c r="R16" s="27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28">
        <v>13.0</v>
      </c>
      <c r="B17" s="114">
        <v>44529.0</v>
      </c>
      <c r="C17" s="115" t="s">
        <v>2769</v>
      </c>
      <c r="D17" s="116">
        <v>44149.0</v>
      </c>
      <c r="E17" s="79" t="s">
        <v>631</v>
      </c>
      <c r="F17" s="35"/>
      <c r="G17" s="34"/>
      <c r="H17" s="39"/>
      <c r="I17" s="126">
        <v>32500.0</v>
      </c>
      <c r="J17" s="30"/>
      <c r="K17" s="90"/>
      <c r="L17" s="101"/>
      <c r="M17" s="23"/>
      <c r="N17" s="65"/>
      <c r="O17" s="70">
        <v>32500.0</v>
      </c>
      <c r="P17" s="66">
        <f t="shared" si="1"/>
        <v>0</v>
      </c>
      <c r="Q17" s="27"/>
      <c r="R17" s="27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28">
        <v>14.0</v>
      </c>
      <c r="B18" s="114">
        <v>44529.0</v>
      </c>
      <c r="C18" s="115" t="s">
        <v>2770</v>
      </c>
      <c r="D18" s="116">
        <v>36928.0</v>
      </c>
      <c r="E18" s="79" t="s">
        <v>495</v>
      </c>
      <c r="F18" s="35"/>
      <c r="G18" s="18"/>
      <c r="H18" s="39"/>
      <c r="I18" s="126"/>
      <c r="J18" s="30"/>
      <c r="K18" s="90">
        <v>3750.0</v>
      </c>
      <c r="L18" s="101"/>
      <c r="M18" s="23"/>
      <c r="N18" s="65"/>
      <c r="O18" s="70">
        <v>3750.0</v>
      </c>
      <c r="P18" s="66">
        <f t="shared" si="1"/>
        <v>0</v>
      </c>
      <c r="Q18" s="27"/>
      <c r="R18" s="27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28">
        <v>15.0</v>
      </c>
      <c r="B19" s="114">
        <v>44529.0</v>
      </c>
      <c r="C19" s="115" t="s">
        <v>2771</v>
      </c>
      <c r="D19" s="116">
        <v>51876.0</v>
      </c>
      <c r="E19" s="79" t="s">
        <v>82</v>
      </c>
      <c r="F19" s="35"/>
      <c r="G19" s="18"/>
      <c r="H19" s="39"/>
      <c r="I19" s="126">
        <v>11250.0</v>
      </c>
      <c r="J19" s="30"/>
      <c r="K19" s="90"/>
      <c r="L19" s="101"/>
      <c r="M19" s="23"/>
      <c r="N19" s="65"/>
      <c r="O19" s="70">
        <v>11250.0</v>
      </c>
      <c r="P19" s="66">
        <f t="shared" si="1"/>
        <v>0</v>
      </c>
      <c r="Q19" s="27"/>
      <c r="R19" s="27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28">
        <v>16.0</v>
      </c>
      <c r="B20" s="114">
        <v>44529.0</v>
      </c>
      <c r="C20" s="115" t="s">
        <v>2772</v>
      </c>
      <c r="D20" s="116">
        <v>46778.0</v>
      </c>
      <c r="E20" s="79" t="s">
        <v>108</v>
      </c>
      <c r="F20" s="35"/>
      <c r="G20" s="34"/>
      <c r="H20" s="39"/>
      <c r="I20" s="126"/>
      <c r="J20" s="30">
        <v>3750.0</v>
      </c>
      <c r="K20" s="86"/>
      <c r="L20" s="101"/>
      <c r="M20" s="23"/>
      <c r="N20" s="65"/>
      <c r="O20" s="70">
        <v>3750.0</v>
      </c>
      <c r="P20" s="66">
        <f t="shared" si="1"/>
        <v>0</v>
      </c>
      <c r="Q20" s="27"/>
      <c r="R20" s="27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28">
        <v>17.0</v>
      </c>
      <c r="B21" s="114">
        <v>44529.0</v>
      </c>
      <c r="C21" s="115" t="s">
        <v>2773</v>
      </c>
      <c r="D21" s="116">
        <v>47032.0</v>
      </c>
      <c r="E21" s="79" t="s">
        <v>2774</v>
      </c>
      <c r="F21" s="35"/>
      <c r="G21" s="18"/>
      <c r="H21" s="39"/>
      <c r="I21" s="126"/>
      <c r="J21" s="30">
        <v>5580.0</v>
      </c>
      <c r="K21" s="86"/>
      <c r="L21" s="101"/>
      <c r="M21" s="23"/>
      <c r="N21" s="65"/>
      <c r="O21" s="70">
        <v>5580.0</v>
      </c>
      <c r="P21" s="66">
        <f t="shared" si="1"/>
        <v>0</v>
      </c>
      <c r="Q21" s="27"/>
      <c r="R21" s="27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28">
        <v>18.0</v>
      </c>
      <c r="B22" s="114">
        <v>44529.0</v>
      </c>
      <c r="C22" s="115" t="s">
        <v>2775</v>
      </c>
      <c r="D22" s="116">
        <v>46778.0</v>
      </c>
      <c r="E22" s="79" t="s">
        <v>108</v>
      </c>
      <c r="F22" s="35"/>
      <c r="G22" s="18"/>
      <c r="H22" s="39"/>
      <c r="I22" s="126"/>
      <c r="J22" s="30">
        <v>6000.0</v>
      </c>
      <c r="K22" s="86"/>
      <c r="L22" s="101"/>
      <c r="M22" s="23"/>
      <c r="N22" s="65"/>
      <c r="O22" s="70">
        <v>6000.0</v>
      </c>
      <c r="P22" s="66">
        <f t="shared" si="1"/>
        <v>0</v>
      </c>
      <c r="Q22" s="27"/>
      <c r="R22" s="27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28">
        <v>19.0</v>
      </c>
      <c r="B23" s="114">
        <v>44529.0</v>
      </c>
      <c r="C23" s="115" t="s">
        <v>2776</v>
      </c>
      <c r="D23" s="116">
        <v>48772.0</v>
      </c>
      <c r="E23" s="79" t="s">
        <v>1389</v>
      </c>
      <c r="F23" s="35"/>
      <c r="G23" s="18"/>
      <c r="H23" s="39"/>
      <c r="I23" s="126"/>
      <c r="J23" s="30">
        <v>3750.0</v>
      </c>
      <c r="K23" s="86"/>
      <c r="L23" s="101"/>
      <c r="M23" s="23"/>
      <c r="N23" s="65"/>
      <c r="O23" s="70">
        <v>3750.0</v>
      </c>
      <c r="P23" s="66">
        <f t="shared" si="1"/>
        <v>0</v>
      </c>
      <c r="Q23" s="27"/>
      <c r="R23" s="27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28">
        <v>20.0</v>
      </c>
      <c r="B24" s="114">
        <v>44529.0</v>
      </c>
      <c r="C24" s="115" t="s">
        <v>2777</v>
      </c>
      <c r="D24" s="116">
        <v>54046.0</v>
      </c>
      <c r="E24" s="79" t="s">
        <v>1311</v>
      </c>
      <c r="F24" s="35"/>
      <c r="G24" s="18"/>
      <c r="H24" s="39"/>
      <c r="I24" s="126"/>
      <c r="J24" s="30">
        <v>5000.0</v>
      </c>
      <c r="K24" s="86"/>
      <c r="L24" s="101"/>
      <c r="M24" s="23"/>
      <c r="N24" s="65"/>
      <c r="O24" s="70">
        <v>5000.0</v>
      </c>
      <c r="P24" s="66">
        <f t="shared" si="1"/>
        <v>0</v>
      </c>
      <c r="Q24" s="27"/>
      <c r="R24" s="27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28">
        <v>21.0</v>
      </c>
      <c r="B25" s="114">
        <v>44529.0</v>
      </c>
      <c r="C25" s="115" t="s">
        <v>2778</v>
      </c>
      <c r="D25" s="116">
        <v>19971.0</v>
      </c>
      <c r="E25" s="79" t="s">
        <v>1309</v>
      </c>
      <c r="F25" s="35"/>
      <c r="G25" s="34"/>
      <c r="H25" s="39"/>
      <c r="I25" s="126"/>
      <c r="J25" s="30">
        <v>5000.0</v>
      </c>
      <c r="K25" s="86"/>
      <c r="L25" s="101"/>
      <c r="M25" s="23"/>
      <c r="N25" s="65"/>
      <c r="O25" s="70">
        <v>5000.0</v>
      </c>
      <c r="P25" s="66">
        <f t="shared" si="1"/>
        <v>0</v>
      </c>
      <c r="Q25" s="27"/>
      <c r="R25" s="27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28">
        <v>22.0</v>
      </c>
      <c r="B26" s="114">
        <v>44529.0</v>
      </c>
      <c r="C26" s="115" t="s">
        <v>2779</v>
      </c>
      <c r="D26" s="116">
        <v>57499.0</v>
      </c>
      <c r="E26" s="79" t="s">
        <v>207</v>
      </c>
      <c r="F26" s="35"/>
      <c r="G26" s="18"/>
      <c r="H26" s="39"/>
      <c r="I26" s="126"/>
      <c r="J26" s="30">
        <v>3750.0</v>
      </c>
      <c r="K26" s="86"/>
      <c r="L26" s="101"/>
      <c r="M26" s="23"/>
      <c r="N26" s="65"/>
      <c r="O26" s="70">
        <v>3750.0</v>
      </c>
      <c r="P26" s="66">
        <f t="shared" si="1"/>
        <v>0</v>
      </c>
      <c r="Q26" s="27"/>
      <c r="R26" s="27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28">
        <v>23.0</v>
      </c>
      <c r="B27" s="114">
        <v>44529.0</v>
      </c>
      <c r="C27" s="115" t="s">
        <v>2780</v>
      </c>
      <c r="D27" s="116">
        <v>59414.0</v>
      </c>
      <c r="E27" s="79" t="s">
        <v>1064</v>
      </c>
      <c r="F27" s="35"/>
      <c r="G27" s="18"/>
      <c r="H27" s="39"/>
      <c r="I27" s="126"/>
      <c r="J27" s="30">
        <v>12500.0</v>
      </c>
      <c r="K27" s="90">
        <v>12500.0</v>
      </c>
      <c r="L27" s="101"/>
      <c r="M27" s="23"/>
      <c r="N27" s="65"/>
      <c r="O27" s="70">
        <v>25000.0</v>
      </c>
      <c r="P27" s="66">
        <f t="shared" si="1"/>
        <v>0</v>
      </c>
      <c r="Q27" s="27"/>
      <c r="R27" s="27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28">
        <v>24.0</v>
      </c>
      <c r="B28" s="114">
        <v>44529.0</v>
      </c>
      <c r="C28" s="115" t="s">
        <v>2781</v>
      </c>
      <c r="D28" s="116">
        <v>51797.0</v>
      </c>
      <c r="E28" s="79" t="s">
        <v>2141</v>
      </c>
      <c r="F28" s="35"/>
      <c r="G28" s="18"/>
      <c r="H28" s="39"/>
      <c r="I28" s="126"/>
      <c r="J28" s="30">
        <v>5000.0</v>
      </c>
      <c r="K28" s="86"/>
      <c r="L28" s="101"/>
      <c r="M28" s="23"/>
      <c r="N28" s="65"/>
      <c r="O28" s="70">
        <v>5000.0</v>
      </c>
      <c r="P28" s="66">
        <f t="shared" si="1"/>
        <v>0</v>
      </c>
      <c r="Q28" s="27"/>
      <c r="R28" s="27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28">
        <v>25.0</v>
      </c>
      <c r="B29" s="114">
        <v>44529.0</v>
      </c>
      <c r="C29" s="115" t="s">
        <v>2782</v>
      </c>
      <c r="D29" s="116">
        <v>51797.0</v>
      </c>
      <c r="E29" s="79" t="s">
        <v>2141</v>
      </c>
      <c r="F29" s="35"/>
      <c r="G29" s="18"/>
      <c r="H29" s="39"/>
      <c r="I29" s="126"/>
      <c r="J29" s="30">
        <v>8750.0</v>
      </c>
      <c r="K29" s="86"/>
      <c r="L29" s="101"/>
      <c r="M29" s="23"/>
      <c r="N29" s="65"/>
      <c r="O29" s="70">
        <v>8750.0</v>
      </c>
      <c r="P29" s="66">
        <f t="shared" si="1"/>
        <v>0</v>
      </c>
      <c r="Q29" s="27"/>
      <c r="R29" s="27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28">
        <v>26.0</v>
      </c>
      <c r="B30" s="114">
        <v>44529.0</v>
      </c>
      <c r="C30" s="115" t="s">
        <v>2783</v>
      </c>
      <c r="D30" s="116">
        <v>14329.0</v>
      </c>
      <c r="E30" s="79" t="s">
        <v>131</v>
      </c>
      <c r="F30" s="35"/>
      <c r="G30" s="18"/>
      <c r="H30" s="39"/>
      <c r="I30" s="126">
        <v>11250.0</v>
      </c>
      <c r="J30" s="30"/>
      <c r="K30" s="86"/>
      <c r="L30" s="101"/>
      <c r="M30" s="23"/>
      <c r="N30" s="65"/>
      <c r="O30" s="70">
        <v>11250.0</v>
      </c>
      <c r="P30" s="66">
        <f t="shared" si="1"/>
        <v>0</v>
      </c>
      <c r="Q30" s="27"/>
      <c r="R30" s="27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28">
        <v>27.0</v>
      </c>
      <c r="B31" s="114">
        <v>44529.0</v>
      </c>
      <c r="C31" s="115" t="s">
        <v>2784</v>
      </c>
      <c r="D31" s="116">
        <v>52206.0</v>
      </c>
      <c r="E31" s="79" t="s">
        <v>334</v>
      </c>
      <c r="F31" s="35"/>
      <c r="G31" s="18"/>
      <c r="H31" s="39"/>
      <c r="I31" s="126">
        <v>150.0</v>
      </c>
      <c r="J31" s="30"/>
      <c r="K31" s="86"/>
      <c r="L31" s="101"/>
      <c r="M31" s="23"/>
      <c r="N31" s="65"/>
      <c r="O31" s="70">
        <v>150.0</v>
      </c>
      <c r="P31" s="66">
        <f t="shared" si="1"/>
        <v>0</v>
      </c>
      <c r="Q31" s="27"/>
      <c r="R31" s="27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28">
        <v>28.0</v>
      </c>
      <c r="B32" s="114">
        <v>44529.0</v>
      </c>
      <c r="C32" s="115" t="s">
        <v>2785</v>
      </c>
      <c r="D32" s="116">
        <v>50871.0</v>
      </c>
      <c r="E32" s="79" t="s">
        <v>2125</v>
      </c>
      <c r="F32" s="35"/>
      <c r="G32" s="34"/>
      <c r="H32" s="39"/>
      <c r="I32" s="126">
        <v>20150.0</v>
      </c>
      <c r="J32" s="30"/>
      <c r="K32" s="86"/>
      <c r="L32" s="101"/>
      <c r="M32" s="23"/>
      <c r="N32" s="65"/>
      <c r="O32" s="70">
        <v>20150.0</v>
      </c>
      <c r="P32" s="66">
        <f t="shared" si="1"/>
        <v>0</v>
      </c>
      <c r="Q32" s="27"/>
      <c r="R32" s="27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28">
        <v>29.0</v>
      </c>
      <c r="B33" s="114">
        <v>44529.0</v>
      </c>
      <c r="C33" s="115" t="s">
        <v>2786</v>
      </c>
      <c r="D33" s="116">
        <v>50306.0</v>
      </c>
      <c r="E33" s="79" t="s">
        <v>2787</v>
      </c>
      <c r="F33" s="35"/>
      <c r="G33" s="34"/>
      <c r="H33" s="39"/>
      <c r="I33" s="126">
        <v>3750.0</v>
      </c>
      <c r="J33" s="30"/>
      <c r="K33" s="90"/>
      <c r="L33" s="101"/>
      <c r="M33" s="23"/>
      <c r="N33" s="65"/>
      <c r="O33" s="70">
        <v>3750.0</v>
      </c>
      <c r="P33" s="66">
        <f t="shared" si="1"/>
        <v>0</v>
      </c>
      <c r="Q33" s="27"/>
      <c r="R33" s="27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28">
        <v>30.0</v>
      </c>
      <c r="B34" s="114">
        <v>44529.0</v>
      </c>
      <c r="C34" s="115" t="s">
        <v>2788</v>
      </c>
      <c r="D34" s="116">
        <v>62809.0</v>
      </c>
      <c r="E34" s="79" t="s">
        <v>461</v>
      </c>
      <c r="F34" s="35"/>
      <c r="G34" s="18"/>
      <c r="H34" s="39"/>
      <c r="I34" s="126">
        <v>1250.0</v>
      </c>
      <c r="J34" s="30"/>
      <c r="K34" s="86"/>
      <c r="L34" s="101"/>
      <c r="M34" s="23"/>
      <c r="N34" s="65"/>
      <c r="O34" s="70">
        <v>1250.0</v>
      </c>
      <c r="P34" s="66">
        <f t="shared" si="1"/>
        <v>0</v>
      </c>
      <c r="Q34" s="27"/>
      <c r="R34" s="27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28">
        <v>31.0</v>
      </c>
      <c r="B35" s="114">
        <v>44529.0</v>
      </c>
      <c r="C35" s="115" t="s">
        <v>2789</v>
      </c>
      <c r="D35" s="116">
        <v>13133.0</v>
      </c>
      <c r="E35" s="79" t="s">
        <v>104</v>
      </c>
      <c r="F35" s="35"/>
      <c r="G35" s="18"/>
      <c r="H35" s="39"/>
      <c r="I35" s="126"/>
      <c r="J35" s="30">
        <v>22500.0</v>
      </c>
      <c r="K35" s="86"/>
      <c r="L35" s="101"/>
      <c r="M35" s="23"/>
      <c r="N35" s="65"/>
      <c r="O35" s="70">
        <v>22500.0</v>
      </c>
      <c r="P35" s="66">
        <f t="shared" si="1"/>
        <v>0</v>
      </c>
      <c r="Q35" s="27"/>
      <c r="R35" s="27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28">
        <v>32.0</v>
      </c>
      <c r="B36" s="114">
        <v>44529.0</v>
      </c>
      <c r="C36" s="115" t="s">
        <v>2790</v>
      </c>
      <c r="D36" s="116">
        <v>19688.0</v>
      </c>
      <c r="E36" s="79" t="s">
        <v>142</v>
      </c>
      <c r="F36" s="35"/>
      <c r="G36" s="18"/>
      <c r="H36" s="39"/>
      <c r="I36" s="126">
        <v>15000.0</v>
      </c>
      <c r="J36" s="30"/>
      <c r="K36" s="86"/>
      <c r="L36" s="101"/>
      <c r="M36" s="23"/>
      <c r="N36" s="65"/>
      <c r="O36" s="70">
        <v>15000.0</v>
      </c>
      <c r="P36" s="66">
        <f t="shared" si="1"/>
        <v>0</v>
      </c>
      <c r="Q36" s="27"/>
      <c r="R36" s="27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28">
        <v>33.0</v>
      </c>
      <c r="B37" s="114">
        <v>44529.0</v>
      </c>
      <c r="C37" s="115" t="s">
        <v>2791</v>
      </c>
      <c r="D37" s="116">
        <v>51071.0</v>
      </c>
      <c r="E37" s="79" t="s">
        <v>2792</v>
      </c>
      <c r="F37" s="35"/>
      <c r="G37" s="18"/>
      <c r="H37" s="39"/>
      <c r="I37" s="126">
        <v>37500.0</v>
      </c>
      <c r="J37" s="30"/>
      <c r="K37" s="86"/>
      <c r="L37" s="101"/>
      <c r="M37" s="23"/>
      <c r="N37" s="65"/>
      <c r="O37" s="70">
        <v>37500.0</v>
      </c>
      <c r="P37" s="66">
        <f t="shared" si="1"/>
        <v>0</v>
      </c>
      <c r="Q37" s="27"/>
      <c r="R37" s="27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28">
        <v>34.0</v>
      </c>
      <c r="B38" s="114">
        <v>44529.0</v>
      </c>
      <c r="C38" s="115" t="s">
        <v>2793</v>
      </c>
      <c r="D38" s="116">
        <v>53283.0</v>
      </c>
      <c r="E38" s="79" t="s">
        <v>623</v>
      </c>
      <c r="F38" s="35"/>
      <c r="G38" s="18"/>
      <c r="H38" s="39"/>
      <c r="I38" s="126">
        <v>5000.0</v>
      </c>
      <c r="J38" s="30"/>
      <c r="K38" s="86"/>
      <c r="L38" s="101"/>
      <c r="M38" s="23"/>
      <c r="N38" s="65"/>
      <c r="O38" s="70">
        <v>5000.0</v>
      </c>
      <c r="P38" s="66">
        <f t="shared" si="1"/>
        <v>0</v>
      </c>
      <c r="Q38" s="27"/>
      <c r="R38" s="27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28">
        <v>35.0</v>
      </c>
      <c r="B39" s="114">
        <v>44529.0</v>
      </c>
      <c r="C39" s="115" t="s">
        <v>2794</v>
      </c>
      <c r="D39" s="116">
        <v>57469.0</v>
      </c>
      <c r="E39" s="79" t="s">
        <v>801</v>
      </c>
      <c r="F39" s="35"/>
      <c r="G39" s="34"/>
      <c r="H39" s="39"/>
      <c r="I39" s="126"/>
      <c r="J39" s="30"/>
      <c r="K39" s="90">
        <v>12500.0</v>
      </c>
      <c r="L39" s="101"/>
      <c r="M39" s="23"/>
      <c r="N39" s="65"/>
      <c r="O39" s="70">
        <v>12500.0</v>
      </c>
      <c r="P39" s="66">
        <f t="shared" si="1"/>
        <v>0</v>
      </c>
      <c r="Q39" s="27"/>
      <c r="R39" s="27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28">
        <v>36.0</v>
      </c>
      <c r="B40" s="114">
        <v>44531.0</v>
      </c>
      <c r="C40" s="115" t="s">
        <v>2795</v>
      </c>
      <c r="D40" s="116">
        <v>48910.0</v>
      </c>
      <c r="E40" s="79" t="s">
        <v>56</v>
      </c>
      <c r="F40" s="35"/>
      <c r="G40" s="18"/>
      <c r="H40" s="39"/>
      <c r="I40" s="126"/>
      <c r="J40" s="30">
        <v>3900.0</v>
      </c>
      <c r="K40" s="86"/>
      <c r="L40" s="101"/>
      <c r="M40" s="23"/>
      <c r="N40" s="65"/>
      <c r="O40" s="70">
        <v>3900.0</v>
      </c>
      <c r="P40" s="66">
        <f t="shared" si="1"/>
        <v>0</v>
      </c>
      <c r="Q40" s="27"/>
      <c r="R40" s="27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28">
        <v>37.0</v>
      </c>
      <c r="B41" s="114">
        <v>44529.0</v>
      </c>
      <c r="C41" s="115" t="s">
        <v>2796</v>
      </c>
      <c r="D41" s="116">
        <v>45227.0</v>
      </c>
      <c r="E41" s="79" t="s">
        <v>810</v>
      </c>
      <c r="F41" s="35"/>
      <c r="G41" s="18"/>
      <c r="H41" s="39"/>
      <c r="I41" s="126">
        <v>1100.0</v>
      </c>
      <c r="J41" s="30"/>
      <c r="K41" s="86"/>
      <c r="L41" s="101"/>
      <c r="M41" s="23"/>
      <c r="N41" s="65"/>
      <c r="O41" s="70">
        <v>1100.0</v>
      </c>
      <c r="P41" s="66">
        <f t="shared" si="1"/>
        <v>0</v>
      </c>
      <c r="Q41" s="27"/>
      <c r="R41" s="27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28">
        <v>38.0</v>
      </c>
      <c r="B42" s="114">
        <v>44529.0</v>
      </c>
      <c r="C42" s="115" t="s">
        <v>2797</v>
      </c>
      <c r="D42" s="116">
        <v>48136.0</v>
      </c>
      <c r="E42" s="79" t="s">
        <v>1829</v>
      </c>
      <c r="F42" s="35"/>
      <c r="G42" s="34"/>
      <c r="H42" s="39"/>
      <c r="I42" s="126">
        <v>10000.0</v>
      </c>
      <c r="J42" s="30"/>
      <c r="K42" s="86"/>
      <c r="L42" s="101"/>
      <c r="M42" s="23"/>
      <c r="N42" s="65"/>
      <c r="O42" s="70">
        <v>10000.0</v>
      </c>
      <c r="P42" s="66">
        <f t="shared" si="1"/>
        <v>0</v>
      </c>
      <c r="Q42" s="27"/>
      <c r="R42" s="27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28">
        <v>39.0</v>
      </c>
      <c r="B43" s="114">
        <v>44529.0</v>
      </c>
      <c r="C43" s="115" t="s">
        <v>2798</v>
      </c>
      <c r="D43" s="116">
        <v>49918.0</v>
      </c>
      <c r="E43" s="79" t="s">
        <v>599</v>
      </c>
      <c r="F43" s="35"/>
      <c r="G43" s="34"/>
      <c r="H43" s="39">
        <v>15000.0</v>
      </c>
      <c r="I43" s="126"/>
      <c r="J43" s="30"/>
      <c r="K43" s="86"/>
      <c r="L43" s="101"/>
      <c r="M43" s="23"/>
      <c r="N43" s="65"/>
      <c r="O43" s="70">
        <v>15000.0</v>
      </c>
      <c r="P43" s="66">
        <f t="shared" si="1"/>
        <v>0</v>
      </c>
      <c r="Q43" s="27"/>
      <c r="R43" s="27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28">
        <v>40.0</v>
      </c>
      <c r="B44" s="114">
        <v>44529.0</v>
      </c>
      <c r="C44" s="115" t="s">
        <v>2799</v>
      </c>
      <c r="D44" s="116">
        <v>57201.0</v>
      </c>
      <c r="E44" s="79" t="s">
        <v>1599</v>
      </c>
      <c r="F44" s="35"/>
      <c r="G44" s="18"/>
      <c r="H44" s="39"/>
      <c r="I44" s="126"/>
      <c r="J44" s="30"/>
      <c r="K44" s="90">
        <v>5000.0</v>
      </c>
      <c r="L44" s="101"/>
      <c r="M44" s="23"/>
      <c r="N44" s="65"/>
      <c r="O44" s="70">
        <v>5000.0</v>
      </c>
      <c r="P44" s="66">
        <f t="shared" si="1"/>
        <v>0</v>
      </c>
      <c r="Q44" s="27"/>
      <c r="R44" s="27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28">
        <v>41.0</v>
      </c>
      <c r="B45" s="114">
        <v>44529.0</v>
      </c>
      <c r="C45" s="115" t="s">
        <v>2800</v>
      </c>
      <c r="D45" s="116">
        <v>16295.0</v>
      </c>
      <c r="E45" s="79" t="s">
        <v>820</v>
      </c>
      <c r="F45" s="35"/>
      <c r="G45" s="34"/>
      <c r="H45" s="39"/>
      <c r="I45" s="126">
        <v>5150.0</v>
      </c>
      <c r="J45" s="30"/>
      <c r="K45" s="86"/>
      <c r="L45" s="101"/>
      <c r="M45" s="23"/>
      <c r="N45" s="65"/>
      <c r="O45" s="70">
        <v>5150.0</v>
      </c>
      <c r="P45" s="66">
        <f t="shared" si="1"/>
        <v>0</v>
      </c>
      <c r="Q45" s="27"/>
      <c r="R45" s="27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28">
        <v>42.0</v>
      </c>
      <c r="B46" s="114">
        <v>44529.0</v>
      </c>
      <c r="C46" s="115" t="s">
        <v>2801</v>
      </c>
      <c r="D46" s="116">
        <v>47179.0</v>
      </c>
      <c r="E46" s="79" t="s">
        <v>253</v>
      </c>
      <c r="F46" s="35"/>
      <c r="G46" s="34"/>
      <c r="H46" s="39">
        <v>11600.0</v>
      </c>
      <c r="I46" s="126"/>
      <c r="J46" s="30"/>
      <c r="K46" s="86"/>
      <c r="L46" s="101"/>
      <c r="M46" s="23"/>
      <c r="N46" s="65"/>
      <c r="O46" s="70">
        <v>11600.0</v>
      </c>
      <c r="P46" s="66">
        <f t="shared" si="1"/>
        <v>0</v>
      </c>
      <c r="Q46" s="27"/>
      <c r="R46" s="27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28">
        <v>43.0</v>
      </c>
      <c r="B47" s="114">
        <v>44529.0</v>
      </c>
      <c r="C47" s="115" t="s">
        <v>2802</v>
      </c>
      <c r="D47" s="116">
        <v>28164.0</v>
      </c>
      <c r="E47" s="79" t="s">
        <v>2803</v>
      </c>
      <c r="F47" s="35"/>
      <c r="G47" s="34">
        <v>37500.0</v>
      </c>
      <c r="H47" s="39"/>
      <c r="I47" s="126"/>
      <c r="J47" s="30"/>
      <c r="K47" s="86"/>
      <c r="L47" s="101"/>
      <c r="M47" s="23"/>
      <c r="N47" s="65"/>
      <c r="O47" s="70">
        <v>37500.0</v>
      </c>
      <c r="P47" s="66">
        <f t="shared" si="1"/>
        <v>0</v>
      </c>
      <c r="Q47" s="27"/>
      <c r="R47" s="27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28">
        <v>44.0</v>
      </c>
      <c r="B48" s="114">
        <v>44529.0</v>
      </c>
      <c r="C48" s="115" t="s">
        <v>2804</v>
      </c>
      <c r="D48" s="116">
        <v>13762.0</v>
      </c>
      <c r="E48" s="79" t="s">
        <v>1218</v>
      </c>
      <c r="F48" s="35"/>
      <c r="G48" s="34">
        <v>37400.0</v>
      </c>
      <c r="H48" s="39"/>
      <c r="I48" s="126"/>
      <c r="J48" s="30"/>
      <c r="K48" s="86"/>
      <c r="L48" s="101"/>
      <c r="M48" s="23"/>
      <c r="N48" s="65"/>
      <c r="O48" s="70">
        <v>37400.0</v>
      </c>
      <c r="P48" s="66">
        <f t="shared" si="1"/>
        <v>0</v>
      </c>
      <c r="Q48" s="27"/>
      <c r="R48" s="27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28">
        <v>45.0</v>
      </c>
      <c r="B49" s="114">
        <v>44529.0</v>
      </c>
      <c r="C49" s="115" t="s">
        <v>2805</v>
      </c>
      <c r="D49" s="116">
        <v>51970.0</v>
      </c>
      <c r="E49" s="79" t="s">
        <v>2806</v>
      </c>
      <c r="F49" s="35"/>
      <c r="G49" s="18"/>
      <c r="H49" s="39"/>
      <c r="I49" s="126">
        <v>5000.0</v>
      </c>
      <c r="J49" s="30"/>
      <c r="K49" s="86"/>
      <c r="L49" s="101"/>
      <c r="M49" s="23"/>
      <c r="N49" s="65"/>
      <c r="O49" s="70">
        <v>5000.0</v>
      </c>
      <c r="P49" s="66">
        <f t="shared" si="1"/>
        <v>0</v>
      </c>
      <c r="Q49" s="27"/>
      <c r="R49" s="27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28">
        <v>46.0</v>
      </c>
      <c r="B50" s="114">
        <v>44529.0</v>
      </c>
      <c r="C50" s="115" t="s">
        <v>2807</v>
      </c>
      <c r="D50" s="116">
        <v>22332.0</v>
      </c>
      <c r="E50" s="79" t="s">
        <v>39</v>
      </c>
      <c r="F50" s="35"/>
      <c r="G50" s="18"/>
      <c r="H50" s="39"/>
      <c r="I50" s="126">
        <v>3150.0</v>
      </c>
      <c r="J50" s="30"/>
      <c r="K50" s="86"/>
      <c r="L50" s="101"/>
      <c r="M50" s="23"/>
      <c r="N50" s="65"/>
      <c r="O50" s="70">
        <v>3150.0</v>
      </c>
      <c r="P50" s="66">
        <f t="shared" si="1"/>
        <v>0</v>
      </c>
      <c r="Q50" s="27"/>
      <c r="R50" s="27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28">
        <v>47.0</v>
      </c>
      <c r="B51" s="114">
        <v>44529.0</v>
      </c>
      <c r="C51" s="115" t="s">
        <v>2808</v>
      </c>
      <c r="D51" s="116">
        <v>52247.0</v>
      </c>
      <c r="E51" s="79" t="s">
        <v>195</v>
      </c>
      <c r="F51" s="35"/>
      <c r="G51" s="18"/>
      <c r="H51" s="39"/>
      <c r="I51" s="126">
        <v>7500.0</v>
      </c>
      <c r="J51" s="30"/>
      <c r="K51" s="86"/>
      <c r="L51" s="101"/>
      <c r="M51" s="23"/>
      <c r="N51" s="65"/>
      <c r="O51" s="70">
        <v>7500.0</v>
      </c>
      <c r="P51" s="66">
        <f t="shared" si="1"/>
        <v>0</v>
      </c>
      <c r="Q51" s="27"/>
      <c r="R51" s="27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28">
        <v>48.0</v>
      </c>
      <c r="B52" s="114">
        <v>44529.0</v>
      </c>
      <c r="C52" s="115" t="s">
        <v>2809</v>
      </c>
      <c r="D52" s="116">
        <v>13781.0</v>
      </c>
      <c r="E52" s="79" t="s">
        <v>386</v>
      </c>
      <c r="F52" s="35"/>
      <c r="G52" s="18"/>
      <c r="H52" s="39"/>
      <c r="I52" s="126">
        <v>1450.0</v>
      </c>
      <c r="J52" s="30"/>
      <c r="K52" s="86"/>
      <c r="L52" s="101"/>
      <c r="M52" s="23"/>
      <c r="N52" s="65"/>
      <c r="O52" s="70">
        <v>1450.0</v>
      </c>
      <c r="P52" s="66">
        <f t="shared" si="1"/>
        <v>0</v>
      </c>
      <c r="Q52" s="27"/>
      <c r="R52" s="27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28">
        <v>49.0</v>
      </c>
      <c r="B53" s="114">
        <v>44529.0</v>
      </c>
      <c r="C53" s="115" t="s">
        <v>2810</v>
      </c>
      <c r="D53" s="116">
        <v>53283.0</v>
      </c>
      <c r="E53" s="79" t="s">
        <v>623</v>
      </c>
      <c r="F53" s="35"/>
      <c r="G53" s="34"/>
      <c r="H53" s="39"/>
      <c r="I53" s="126">
        <v>3750.0</v>
      </c>
      <c r="J53" s="30"/>
      <c r="K53" s="86"/>
      <c r="L53" s="101"/>
      <c r="M53" s="23"/>
      <c r="N53" s="65"/>
      <c r="O53" s="70">
        <v>3750.0</v>
      </c>
      <c r="P53" s="66">
        <f t="shared" si="1"/>
        <v>0</v>
      </c>
      <c r="Q53" s="27"/>
      <c r="R53" s="27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28">
        <v>50.0</v>
      </c>
      <c r="B54" s="114">
        <v>44529.0</v>
      </c>
      <c r="C54" s="115" t="s">
        <v>2811</v>
      </c>
      <c r="D54" s="116">
        <v>49540.0</v>
      </c>
      <c r="E54" s="79" t="s">
        <v>2812</v>
      </c>
      <c r="F54" s="35"/>
      <c r="G54" s="34"/>
      <c r="H54" s="39">
        <v>5000.0</v>
      </c>
      <c r="I54" s="126"/>
      <c r="J54" s="30"/>
      <c r="K54" s="86"/>
      <c r="L54" s="101"/>
      <c r="M54" s="23"/>
      <c r="N54" s="65"/>
      <c r="O54" s="70">
        <v>5000.0</v>
      </c>
      <c r="P54" s="66">
        <f t="shared" si="1"/>
        <v>0</v>
      </c>
      <c r="Q54" s="27"/>
      <c r="R54" s="27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28">
        <v>51.0</v>
      </c>
      <c r="B55" s="114">
        <v>44529.0</v>
      </c>
      <c r="C55" s="115" t="s">
        <v>2813</v>
      </c>
      <c r="D55" s="116">
        <v>53283.0</v>
      </c>
      <c r="E55" s="79" t="s">
        <v>623</v>
      </c>
      <c r="F55" s="35">
        <v>200.0</v>
      </c>
      <c r="G55" s="34"/>
      <c r="H55" s="39"/>
      <c r="I55" s="126"/>
      <c r="J55" s="30"/>
      <c r="K55" s="86"/>
      <c r="L55" s="101"/>
      <c r="M55" s="23"/>
      <c r="N55" s="65"/>
      <c r="O55" s="70">
        <v>200.0</v>
      </c>
      <c r="P55" s="66">
        <f t="shared" si="1"/>
        <v>0</v>
      </c>
      <c r="Q55" s="27"/>
      <c r="R55" s="27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28">
        <v>52.0</v>
      </c>
      <c r="B56" s="114">
        <v>44529.0</v>
      </c>
      <c r="C56" s="115" t="s">
        <v>2814</v>
      </c>
      <c r="D56" s="116">
        <v>57499.0</v>
      </c>
      <c r="E56" s="79" t="s">
        <v>207</v>
      </c>
      <c r="F56" s="35"/>
      <c r="G56" s="18"/>
      <c r="H56" s="39"/>
      <c r="I56" s="126"/>
      <c r="J56" s="30">
        <v>7500.0</v>
      </c>
      <c r="K56" s="86"/>
      <c r="L56" s="101"/>
      <c r="M56" s="23"/>
      <c r="N56" s="65"/>
      <c r="O56" s="70">
        <v>7500.0</v>
      </c>
      <c r="P56" s="66">
        <f t="shared" si="1"/>
        <v>0</v>
      </c>
      <c r="Q56" s="27"/>
      <c r="R56" s="27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28">
        <v>53.0</v>
      </c>
      <c r="B57" s="114">
        <v>44531.0</v>
      </c>
      <c r="C57" s="115" t="s">
        <v>2815</v>
      </c>
      <c r="D57" s="116">
        <v>51970.0</v>
      </c>
      <c r="E57" s="79" t="s">
        <v>2806</v>
      </c>
      <c r="F57" s="35"/>
      <c r="G57" s="34"/>
      <c r="H57" s="39"/>
      <c r="I57" s="126">
        <v>1250.0</v>
      </c>
      <c r="J57" s="30"/>
      <c r="K57" s="86"/>
      <c r="L57" s="101"/>
      <c r="M57" s="23"/>
      <c r="N57" s="65"/>
      <c r="O57" s="70">
        <v>1250.0</v>
      </c>
      <c r="P57" s="66">
        <f t="shared" si="1"/>
        <v>0</v>
      </c>
      <c r="Q57" s="27"/>
      <c r="R57" s="27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28">
        <v>54.0</v>
      </c>
      <c r="B58" s="114">
        <v>44529.0</v>
      </c>
      <c r="C58" s="115" t="s">
        <v>2816</v>
      </c>
      <c r="D58" s="116">
        <v>42079.0</v>
      </c>
      <c r="E58" s="79" t="s">
        <v>2199</v>
      </c>
      <c r="F58" s="35"/>
      <c r="G58" s="18"/>
      <c r="H58" s="39">
        <v>5000.0</v>
      </c>
      <c r="I58" s="126"/>
      <c r="J58" s="30"/>
      <c r="K58" s="86"/>
      <c r="L58" s="102"/>
      <c r="M58" s="23"/>
      <c r="N58" s="65"/>
      <c r="O58" s="70">
        <v>5000.0</v>
      </c>
      <c r="P58" s="66">
        <f t="shared" si="1"/>
        <v>0</v>
      </c>
      <c r="Q58" s="27"/>
      <c r="R58" s="27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28">
        <v>55.0</v>
      </c>
      <c r="B59" s="114">
        <v>44529.0</v>
      </c>
      <c r="C59" s="115" t="s">
        <v>2817</v>
      </c>
      <c r="D59" s="116">
        <v>13762.0</v>
      </c>
      <c r="E59" s="79" t="s">
        <v>1218</v>
      </c>
      <c r="F59" s="35">
        <v>50.0</v>
      </c>
      <c r="G59" s="18"/>
      <c r="H59" s="39"/>
      <c r="I59" s="126"/>
      <c r="J59" s="30"/>
      <c r="K59" s="86"/>
      <c r="L59" s="101"/>
      <c r="M59" s="23"/>
      <c r="N59" s="65"/>
      <c r="O59" s="70">
        <v>50.0</v>
      </c>
      <c r="P59" s="66">
        <f t="shared" si="1"/>
        <v>0</v>
      </c>
      <c r="Q59" s="27"/>
      <c r="R59" s="27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28">
        <v>56.0</v>
      </c>
      <c r="B60" s="114">
        <v>44529.0</v>
      </c>
      <c r="C60" s="115" t="s">
        <v>2818</v>
      </c>
      <c r="D60" s="116">
        <v>60149.0</v>
      </c>
      <c r="E60" s="79" t="s">
        <v>1661</v>
      </c>
      <c r="F60" s="35"/>
      <c r="G60" s="18"/>
      <c r="H60" s="39"/>
      <c r="I60" s="126"/>
      <c r="J60" s="30">
        <v>5150.0</v>
      </c>
      <c r="K60" s="90"/>
      <c r="L60" s="101"/>
      <c r="M60" s="23"/>
      <c r="N60" s="65"/>
      <c r="O60" s="70">
        <v>5150.0</v>
      </c>
      <c r="P60" s="66">
        <f t="shared" si="1"/>
        <v>0</v>
      </c>
      <c r="Q60" s="27"/>
      <c r="R60" s="27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28">
        <v>57.0</v>
      </c>
      <c r="B61" s="114">
        <v>44529.0</v>
      </c>
      <c r="C61" s="115" t="s">
        <v>2819</v>
      </c>
      <c r="D61" s="116">
        <v>52647.0</v>
      </c>
      <c r="E61" s="79" t="s">
        <v>162</v>
      </c>
      <c r="F61" s="35"/>
      <c r="G61" s="18"/>
      <c r="H61" s="39"/>
      <c r="I61" s="126">
        <v>7500.0</v>
      </c>
      <c r="J61" s="30"/>
      <c r="K61" s="86"/>
      <c r="L61" s="101"/>
      <c r="M61" s="23"/>
      <c r="N61" s="65"/>
      <c r="O61" s="70">
        <v>7500.0</v>
      </c>
      <c r="P61" s="66">
        <f t="shared" si="1"/>
        <v>0</v>
      </c>
      <c r="Q61" s="27"/>
      <c r="R61" s="27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28">
        <v>58.0</v>
      </c>
      <c r="B62" s="114">
        <v>44529.0</v>
      </c>
      <c r="C62" s="115" t="s">
        <v>2820</v>
      </c>
      <c r="D62" s="116">
        <v>40494.0</v>
      </c>
      <c r="E62" s="79" t="s">
        <v>2821</v>
      </c>
      <c r="F62" s="35"/>
      <c r="G62" s="18"/>
      <c r="H62" s="39"/>
      <c r="I62" s="126">
        <v>3700.0</v>
      </c>
      <c r="J62" s="30"/>
      <c r="K62" s="86"/>
      <c r="L62" s="101"/>
      <c r="M62" s="23"/>
      <c r="N62" s="65"/>
      <c r="O62" s="70">
        <v>3700.0</v>
      </c>
      <c r="P62" s="66">
        <f t="shared" si="1"/>
        <v>0</v>
      </c>
      <c r="Q62" s="27"/>
      <c r="R62" s="27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28">
        <v>59.0</v>
      </c>
      <c r="B63" s="114">
        <v>44529.0</v>
      </c>
      <c r="C63" s="115" t="s">
        <v>2822</v>
      </c>
      <c r="D63" s="116">
        <v>63613.0</v>
      </c>
      <c r="E63" s="79" t="s">
        <v>488</v>
      </c>
      <c r="F63" s="35"/>
      <c r="G63" s="34"/>
      <c r="H63" s="39"/>
      <c r="I63" s="126">
        <v>7650.0</v>
      </c>
      <c r="J63" s="30"/>
      <c r="K63" s="86"/>
      <c r="L63" s="101"/>
      <c r="M63" s="23"/>
      <c r="N63" s="65"/>
      <c r="O63" s="70">
        <v>7650.0</v>
      </c>
      <c r="P63" s="66">
        <f t="shared" si="1"/>
        <v>0</v>
      </c>
      <c r="Q63" s="27"/>
      <c r="R63" s="27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28">
        <v>60.0</v>
      </c>
      <c r="B64" s="114">
        <v>44529.0</v>
      </c>
      <c r="C64" s="115" t="s">
        <v>2823</v>
      </c>
      <c r="D64" s="116">
        <v>65625.0</v>
      </c>
      <c r="E64" s="79" t="s">
        <v>2824</v>
      </c>
      <c r="F64" s="35"/>
      <c r="G64" s="34"/>
      <c r="H64" s="39"/>
      <c r="I64" s="126"/>
      <c r="J64" s="30"/>
      <c r="K64" s="86"/>
      <c r="L64" s="102">
        <v>7200.0</v>
      </c>
      <c r="M64" s="23"/>
      <c r="N64" s="65"/>
      <c r="O64" s="70">
        <v>7200.0</v>
      </c>
      <c r="P64" s="66">
        <f t="shared" si="1"/>
        <v>0</v>
      </c>
      <c r="Q64" s="27"/>
      <c r="R64" s="27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28">
        <v>61.0</v>
      </c>
      <c r="B65" s="114">
        <v>44529.0</v>
      </c>
      <c r="C65" s="115" t="s">
        <v>2825</v>
      </c>
      <c r="D65" s="116">
        <v>22727.0</v>
      </c>
      <c r="E65" s="79" t="s">
        <v>197</v>
      </c>
      <c r="F65" s="35"/>
      <c r="G65" s="34"/>
      <c r="H65" s="39"/>
      <c r="I65" s="126">
        <v>1600.0</v>
      </c>
      <c r="J65" s="30"/>
      <c r="K65" s="86"/>
      <c r="L65" s="101"/>
      <c r="M65" s="23"/>
      <c r="N65" s="65"/>
      <c r="O65" s="70">
        <v>1600.0</v>
      </c>
      <c r="P65" s="66">
        <f t="shared" si="1"/>
        <v>0</v>
      </c>
      <c r="Q65" s="27"/>
      <c r="R65" s="27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28">
        <v>62.0</v>
      </c>
      <c r="B66" s="114">
        <v>44529.0</v>
      </c>
      <c r="C66" s="115" t="s">
        <v>2826</v>
      </c>
      <c r="D66" s="116">
        <v>22727.0</v>
      </c>
      <c r="E66" s="79" t="s">
        <v>197</v>
      </c>
      <c r="F66" s="35"/>
      <c r="G66" s="18"/>
      <c r="H66" s="39"/>
      <c r="I66" s="126">
        <v>3750.0</v>
      </c>
      <c r="J66" s="30"/>
      <c r="K66" s="86"/>
      <c r="L66" s="101"/>
      <c r="M66" s="23"/>
      <c r="N66" s="65"/>
      <c r="O66" s="70">
        <v>3750.0</v>
      </c>
      <c r="P66" s="66">
        <f t="shared" si="1"/>
        <v>0</v>
      </c>
      <c r="Q66" s="27"/>
      <c r="R66" s="27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28">
        <v>63.0</v>
      </c>
      <c r="B67" s="114">
        <v>44529.0</v>
      </c>
      <c r="C67" s="115" t="s">
        <v>2827</v>
      </c>
      <c r="D67" s="116">
        <v>52993.0</v>
      </c>
      <c r="E67" s="79" t="s">
        <v>513</v>
      </c>
      <c r="F67" s="35"/>
      <c r="G67" s="18"/>
      <c r="H67" s="39"/>
      <c r="I67" s="126"/>
      <c r="J67" s="30">
        <v>3750.0</v>
      </c>
      <c r="K67" s="86"/>
      <c r="L67" s="101"/>
      <c r="M67" s="23"/>
      <c r="N67" s="65"/>
      <c r="O67" s="70">
        <v>3750.0</v>
      </c>
      <c r="P67" s="66">
        <f t="shared" si="1"/>
        <v>0</v>
      </c>
      <c r="Q67" s="27"/>
      <c r="R67" s="27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28">
        <v>64.0</v>
      </c>
      <c r="B68" s="114">
        <v>44529.0</v>
      </c>
      <c r="C68" s="115" t="s">
        <v>2828</v>
      </c>
      <c r="D68" s="116">
        <v>57863.0</v>
      </c>
      <c r="E68" s="79" t="s">
        <v>2829</v>
      </c>
      <c r="F68" s="35"/>
      <c r="G68" s="34">
        <v>27000.0</v>
      </c>
      <c r="H68" s="39"/>
      <c r="I68" s="126"/>
      <c r="J68" s="30"/>
      <c r="K68" s="86"/>
      <c r="L68" s="101"/>
      <c r="M68" s="23"/>
      <c r="N68" s="65"/>
      <c r="O68" s="70">
        <v>27000.0</v>
      </c>
      <c r="P68" s="66">
        <f t="shared" si="1"/>
        <v>0</v>
      </c>
      <c r="Q68" s="27"/>
      <c r="R68" s="27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28">
        <v>65.0</v>
      </c>
      <c r="B69" s="114">
        <v>44529.0</v>
      </c>
      <c r="C69" s="115" t="s">
        <v>2830</v>
      </c>
      <c r="D69" s="116">
        <v>62606.0</v>
      </c>
      <c r="E69" s="79" t="s">
        <v>2831</v>
      </c>
      <c r="F69" s="35"/>
      <c r="G69" s="34">
        <v>27000.0</v>
      </c>
      <c r="H69" s="39"/>
      <c r="I69" s="126"/>
      <c r="J69" s="30"/>
      <c r="K69" s="86"/>
      <c r="L69" s="101"/>
      <c r="M69" s="23"/>
      <c r="N69" s="65"/>
      <c r="O69" s="70">
        <v>27000.0</v>
      </c>
      <c r="P69" s="66">
        <f t="shared" si="1"/>
        <v>0</v>
      </c>
      <c r="Q69" s="27"/>
      <c r="R69" s="27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28">
        <v>66.0</v>
      </c>
      <c r="B70" s="114">
        <v>44529.0</v>
      </c>
      <c r="C70" s="115" t="s">
        <v>2832</v>
      </c>
      <c r="D70" s="116">
        <v>65623.0</v>
      </c>
      <c r="E70" s="79" t="s">
        <v>2833</v>
      </c>
      <c r="F70" s="35"/>
      <c r="G70" s="34"/>
      <c r="H70" s="39"/>
      <c r="I70" s="126">
        <v>27000.0</v>
      </c>
      <c r="J70" s="30"/>
      <c r="K70" s="86"/>
      <c r="L70" s="101"/>
      <c r="M70" s="23"/>
      <c r="N70" s="65"/>
      <c r="O70" s="70">
        <v>27000.0</v>
      </c>
      <c r="P70" s="66">
        <f t="shared" si="1"/>
        <v>0</v>
      </c>
      <c r="Q70" s="27"/>
      <c r="R70" s="27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28">
        <v>67.0</v>
      </c>
      <c r="B71" s="114">
        <v>44529.0</v>
      </c>
      <c r="C71" s="115" t="s">
        <v>2834</v>
      </c>
      <c r="D71" s="116">
        <v>65624.0</v>
      </c>
      <c r="E71" s="79" t="s">
        <v>2835</v>
      </c>
      <c r="F71" s="35"/>
      <c r="G71" s="18"/>
      <c r="H71" s="39"/>
      <c r="I71" s="126">
        <v>27000.0</v>
      </c>
      <c r="J71" s="30"/>
      <c r="K71" s="86"/>
      <c r="L71" s="101"/>
      <c r="M71" s="23"/>
      <c r="N71" s="65"/>
      <c r="O71" s="70">
        <v>27000.0</v>
      </c>
      <c r="P71" s="66">
        <f t="shared" si="1"/>
        <v>0</v>
      </c>
      <c r="Q71" s="27"/>
      <c r="R71" s="27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28">
        <v>68.0</v>
      </c>
      <c r="B72" s="114">
        <v>44529.0</v>
      </c>
      <c r="C72" s="115" t="s">
        <v>2836</v>
      </c>
      <c r="D72" s="116">
        <v>65627.0</v>
      </c>
      <c r="E72" s="79" t="s">
        <v>2837</v>
      </c>
      <c r="F72" s="35"/>
      <c r="G72" s="18"/>
      <c r="H72" s="39"/>
      <c r="I72" s="126">
        <v>27000.0</v>
      </c>
      <c r="J72" s="30"/>
      <c r="K72" s="86"/>
      <c r="L72" s="101"/>
      <c r="M72" s="23"/>
      <c r="N72" s="65"/>
      <c r="O72" s="70">
        <v>27000.0</v>
      </c>
      <c r="P72" s="66">
        <f t="shared" si="1"/>
        <v>0</v>
      </c>
      <c r="Q72" s="27"/>
      <c r="R72" s="27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28">
        <v>69.0</v>
      </c>
      <c r="B73" s="114">
        <v>44529.0</v>
      </c>
      <c r="C73" s="115" t="s">
        <v>2838</v>
      </c>
      <c r="D73" s="116">
        <v>65628.0</v>
      </c>
      <c r="E73" s="79" t="s">
        <v>2839</v>
      </c>
      <c r="F73" s="35"/>
      <c r="G73" s="18"/>
      <c r="H73" s="39"/>
      <c r="I73" s="126">
        <v>27000.0</v>
      </c>
      <c r="J73" s="30"/>
      <c r="K73" s="86"/>
      <c r="L73" s="101"/>
      <c r="M73" s="23"/>
      <c r="N73" s="65"/>
      <c r="O73" s="70">
        <v>27000.0</v>
      </c>
      <c r="P73" s="66">
        <f t="shared" si="1"/>
        <v>0</v>
      </c>
      <c r="Q73" s="27"/>
      <c r="R73" s="27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28">
        <v>70.0</v>
      </c>
      <c r="B74" s="114">
        <v>44529.0</v>
      </c>
      <c r="C74" s="115" t="s">
        <v>2840</v>
      </c>
      <c r="D74" s="116">
        <v>10006.0</v>
      </c>
      <c r="E74" s="79" t="s">
        <v>19</v>
      </c>
      <c r="F74" s="35"/>
      <c r="G74" s="18"/>
      <c r="H74" s="39"/>
      <c r="I74" s="126">
        <v>122500.0</v>
      </c>
      <c r="J74" s="30"/>
      <c r="K74" s="86"/>
      <c r="L74" s="101"/>
      <c r="M74" s="23"/>
      <c r="N74" s="65"/>
      <c r="O74" s="70">
        <v>122500.0</v>
      </c>
      <c r="P74" s="66">
        <f t="shared" si="1"/>
        <v>0</v>
      </c>
      <c r="Q74" s="27"/>
      <c r="R74" s="27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28">
        <v>71.0</v>
      </c>
      <c r="B75" s="114">
        <v>44529.0</v>
      </c>
      <c r="C75" s="115" t="s">
        <v>2841</v>
      </c>
      <c r="D75" s="116">
        <v>59076.0</v>
      </c>
      <c r="E75" s="79" t="s">
        <v>2842</v>
      </c>
      <c r="F75" s="35"/>
      <c r="G75" s="34"/>
      <c r="H75" s="39"/>
      <c r="I75" s="126">
        <v>5000.0</v>
      </c>
      <c r="J75" s="30"/>
      <c r="K75" s="86"/>
      <c r="L75" s="101"/>
      <c r="M75" s="23"/>
      <c r="N75" s="65"/>
      <c r="O75" s="70">
        <v>5000.0</v>
      </c>
      <c r="P75" s="66">
        <f t="shared" si="1"/>
        <v>0</v>
      </c>
      <c r="Q75" s="27"/>
      <c r="R75" s="27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28">
        <v>72.0</v>
      </c>
      <c r="B76" s="114">
        <v>44529.0</v>
      </c>
      <c r="C76" s="115" t="s">
        <v>2843</v>
      </c>
      <c r="D76" s="116">
        <v>10006.0</v>
      </c>
      <c r="E76" s="79" t="s">
        <v>19</v>
      </c>
      <c r="F76" s="35"/>
      <c r="G76" s="18"/>
      <c r="H76" s="39"/>
      <c r="I76" s="126">
        <v>6250.0</v>
      </c>
      <c r="J76" s="30"/>
      <c r="K76" s="90"/>
      <c r="L76" s="101"/>
      <c r="M76" s="23"/>
      <c r="N76" s="65"/>
      <c r="O76" s="70">
        <v>6250.0</v>
      </c>
      <c r="P76" s="66">
        <f t="shared" si="1"/>
        <v>0</v>
      </c>
      <c r="Q76" s="27"/>
      <c r="R76" s="27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28">
        <v>73.0</v>
      </c>
      <c r="B77" s="114">
        <v>44529.0</v>
      </c>
      <c r="C77" s="115" t="s">
        <v>2844</v>
      </c>
      <c r="D77" s="116">
        <v>58175.0</v>
      </c>
      <c r="E77" s="79" t="s">
        <v>191</v>
      </c>
      <c r="F77" s="35">
        <v>200.0</v>
      </c>
      <c r="G77" s="34"/>
      <c r="H77" s="39"/>
      <c r="I77" s="126">
        <v>4800.0</v>
      </c>
      <c r="J77" s="30"/>
      <c r="K77" s="86"/>
      <c r="L77" s="101"/>
      <c r="M77" s="23"/>
      <c r="N77" s="65"/>
      <c r="O77" s="70">
        <v>5000.0</v>
      </c>
      <c r="P77" s="66">
        <f t="shared" si="1"/>
        <v>0</v>
      </c>
      <c r="Q77" s="27"/>
      <c r="R77" s="27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28">
        <v>74.0</v>
      </c>
      <c r="B78" s="114">
        <v>44529.0</v>
      </c>
      <c r="C78" s="115" t="s">
        <v>2845</v>
      </c>
      <c r="D78" s="116">
        <v>58074.0</v>
      </c>
      <c r="E78" s="79" t="s">
        <v>2846</v>
      </c>
      <c r="F78" s="35"/>
      <c r="G78" s="34">
        <v>3600.0</v>
      </c>
      <c r="H78" s="39"/>
      <c r="I78" s="126"/>
      <c r="J78" s="30"/>
      <c r="K78" s="86"/>
      <c r="L78" s="101"/>
      <c r="M78" s="23"/>
      <c r="N78" s="65"/>
      <c r="O78" s="70">
        <v>3600.0</v>
      </c>
      <c r="P78" s="66">
        <f t="shared" si="1"/>
        <v>0</v>
      </c>
      <c r="Q78" s="27"/>
      <c r="R78" s="27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28">
        <v>75.0</v>
      </c>
      <c r="B79" s="114">
        <v>44529.0</v>
      </c>
      <c r="C79" s="115" t="s">
        <v>2847</v>
      </c>
      <c r="D79" s="116">
        <v>35220.0</v>
      </c>
      <c r="E79" s="79" t="s">
        <v>2675</v>
      </c>
      <c r="F79" s="35"/>
      <c r="G79" s="34">
        <v>4000.0</v>
      </c>
      <c r="H79" s="39"/>
      <c r="I79" s="126"/>
      <c r="J79" s="30"/>
      <c r="K79" s="86"/>
      <c r="L79" s="101"/>
      <c r="M79" s="23"/>
      <c r="N79" s="65"/>
      <c r="O79" s="70">
        <v>4000.0</v>
      </c>
      <c r="P79" s="66">
        <f t="shared" si="1"/>
        <v>0</v>
      </c>
      <c r="Q79" s="27"/>
      <c r="R79" s="27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28">
        <v>76.0</v>
      </c>
      <c r="B80" s="114">
        <v>44529.0</v>
      </c>
      <c r="C80" s="115" t="s">
        <v>2848</v>
      </c>
      <c r="D80" s="116">
        <v>62331.0</v>
      </c>
      <c r="E80" s="79" t="s">
        <v>388</v>
      </c>
      <c r="F80" s="35"/>
      <c r="G80" s="34">
        <v>7500.0</v>
      </c>
      <c r="H80" s="39"/>
      <c r="I80" s="126"/>
      <c r="J80" s="30"/>
      <c r="K80" s="86"/>
      <c r="L80" s="101"/>
      <c r="M80" s="23"/>
      <c r="N80" s="65"/>
      <c r="O80" s="70">
        <v>7500.0</v>
      </c>
      <c r="P80" s="66">
        <f t="shared" si="1"/>
        <v>0</v>
      </c>
      <c r="Q80" s="27"/>
      <c r="R80" s="27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28">
        <v>77.0</v>
      </c>
      <c r="B81" s="114">
        <v>44621.0</v>
      </c>
      <c r="C81" s="115" t="s">
        <v>2849</v>
      </c>
      <c r="D81" s="116">
        <v>42071.0</v>
      </c>
      <c r="E81" s="79" t="s">
        <v>463</v>
      </c>
      <c r="F81" s="35"/>
      <c r="G81" s="18"/>
      <c r="H81" s="39">
        <v>6600.0</v>
      </c>
      <c r="I81" s="126"/>
      <c r="J81" s="30"/>
      <c r="K81" s="86"/>
      <c r="L81" s="101"/>
      <c r="M81" s="23"/>
      <c r="N81" s="65"/>
      <c r="O81" s="70">
        <v>6600.0</v>
      </c>
      <c r="P81" s="66">
        <f t="shared" si="1"/>
        <v>0</v>
      </c>
      <c r="Q81" s="27"/>
      <c r="R81" s="27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28">
        <v>78.0</v>
      </c>
      <c r="B82" s="114">
        <v>44529.0</v>
      </c>
      <c r="C82" s="115" t="s">
        <v>2850</v>
      </c>
      <c r="D82" s="116">
        <v>55563.0</v>
      </c>
      <c r="E82" s="79" t="s">
        <v>2851</v>
      </c>
      <c r="F82" s="35"/>
      <c r="G82" s="18"/>
      <c r="H82" s="39"/>
      <c r="I82" s="126">
        <v>7650.0</v>
      </c>
      <c r="J82" s="30"/>
      <c r="K82" s="86"/>
      <c r="L82" s="101"/>
      <c r="M82" s="23"/>
      <c r="N82" s="65"/>
      <c r="O82" s="70">
        <v>7650.0</v>
      </c>
      <c r="P82" s="66">
        <f t="shared" si="1"/>
        <v>0</v>
      </c>
      <c r="Q82" s="27"/>
      <c r="R82" s="27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28">
        <v>79.0</v>
      </c>
      <c r="B83" s="114">
        <v>44529.0</v>
      </c>
      <c r="C83" s="115" t="s">
        <v>2852</v>
      </c>
      <c r="D83" s="116">
        <v>22332.0</v>
      </c>
      <c r="E83" s="79" t="s">
        <v>39</v>
      </c>
      <c r="F83" s="35"/>
      <c r="G83" s="18"/>
      <c r="H83" s="39"/>
      <c r="I83" s="126">
        <v>3900.0</v>
      </c>
      <c r="J83" s="30"/>
      <c r="K83" s="86"/>
      <c r="L83" s="101"/>
      <c r="M83" s="23"/>
      <c r="N83" s="65"/>
      <c r="O83" s="70">
        <v>3900.0</v>
      </c>
      <c r="P83" s="66">
        <f t="shared" si="1"/>
        <v>0</v>
      </c>
      <c r="Q83" s="27"/>
      <c r="R83" s="27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28">
        <v>80.0</v>
      </c>
      <c r="B84" s="114">
        <v>44529.0</v>
      </c>
      <c r="C84" s="115" t="s">
        <v>2853</v>
      </c>
      <c r="D84" s="116">
        <v>22332.0</v>
      </c>
      <c r="E84" s="79" t="s">
        <v>39</v>
      </c>
      <c r="F84" s="35"/>
      <c r="G84" s="18"/>
      <c r="H84" s="39"/>
      <c r="I84" s="126">
        <v>13750.0</v>
      </c>
      <c r="J84" s="30"/>
      <c r="K84" s="86"/>
      <c r="L84" s="101"/>
      <c r="M84" s="23"/>
      <c r="N84" s="65"/>
      <c r="O84" s="70">
        <v>13750.0</v>
      </c>
      <c r="P84" s="66">
        <f t="shared" si="1"/>
        <v>0</v>
      </c>
      <c r="Q84" s="27"/>
      <c r="R84" s="27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28">
        <v>81.0</v>
      </c>
      <c r="B85" s="114">
        <v>44529.0</v>
      </c>
      <c r="C85" s="115" t="s">
        <v>2854</v>
      </c>
      <c r="D85" s="116">
        <v>10006.0</v>
      </c>
      <c r="E85" s="79" t="s">
        <v>19</v>
      </c>
      <c r="F85" s="35"/>
      <c r="G85" s="18"/>
      <c r="H85" s="39"/>
      <c r="I85" s="126">
        <v>12500.0</v>
      </c>
      <c r="J85" s="30"/>
      <c r="K85" s="86"/>
      <c r="L85" s="101"/>
      <c r="M85" s="23"/>
      <c r="N85" s="65"/>
      <c r="O85" s="70">
        <v>12500.0</v>
      </c>
      <c r="P85" s="66">
        <f t="shared" si="1"/>
        <v>0</v>
      </c>
      <c r="Q85" s="27"/>
      <c r="R85" s="27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28">
        <v>82.0</v>
      </c>
      <c r="B86" s="114">
        <v>44529.0</v>
      </c>
      <c r="C86" s="115" t="s">
        <v>2855</v>
      </c>
      <c r="D86" s="116">
        <v>60770.0</v>
      </c>
      <c r="E86" s="79" t="s">
        <v>2856</v>
      </c>
      <c r="F86" s="35"/>
      <c r="G86" s="18"/>
      <c r="H86" s="39"/>
      <c r="I86" s="126">
        <v>3600.0</v>
      </c>
      <c r="J86" s="30"/>
      <c r="K86" s="86"/>
      <c r="L86" s="101"/>
      <c r="M86" s="23"/>
      <c r="N86" s="65"/>
      <c r="O86" s="70">
        <v>3600.0</v>
      </c>
      <c r="P86" s="66">
        <f t="shared" si="1"/>
        <v>0</v>
      </c>
      <c r="Q86" s="27"/>
      <c r="R86" s="27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28">
        <v>83.0</v>
      </c>
      <c r="B87" s="114">
        <v>44529.0</v>
      </c>
      <c r="C87" s="115" t="s">
        <v>2857</v>
      </c>
      <c r="D87" s="116">
        <v>63147.0</v>
      </c>
      <c r="E87" s="79" t="s">
        <v>2858</v>
      </c>
      <c r="F87" s="35"/>
      <c r="G87" s="18"/>
      <c r="H87" s="39"/>
      <c r="I87" s="126">
        <v>1250.0</v>
      </c>
      <c r="J87" s="30"/>
      <c r="K87" s="86"/>
      <c r="L87" s="101"/>
      <c r="M87" s="23"/>
      <c r="N87" s="65"/>
      <c r="O87" s="70">
        <v>1250.0</v>
      </c>
      <c r="P87" s="66">
        <f t="shared" si="1"/>
        <v>0</v>
      </c>
      <c r="Q87" s="27"/>
      <c r="R87" s="27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28">
        <v>84.0</v>
      </c>
      <c r="B88" s="114">
        <v>44529.0</v>
      </c>
      <c r="C88" s="115" t="s">
        <v>2859</v>
      </c>
      <c r="D88" s="116">
        <v>28414.0</v>
      </c>
      <c r="E88" s="79" t="s">
        <v>226</v>
      </c>
      <c r="F88" s="35"/>
      <c r="G88" s="18"/>
      <c r="H88" s="39"/>
      <c r="I88" s="126">
        <v>1600.0</v>
      </c>
      <c r="J88" s="30"/>
      <c r="K88" s="86"/>
      <c r="L88" s="101"/>
      <c r="M88" s="23"/>
      <c r="N88" s="65"/>
      <c r="O88" s="70">
        <v>1600.0</v>
      </c>
      <c r="P88" s="66">
        <f t="shared" si="1"/>
        <v>0</v>
      </c>
      <c r="Q88" s="27"/>
      <c r="R88" s="27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28">
        <v>85.0</v>
      </c>
      <c r="B89" s="114">
        <v>44529.0</v>
      </c>
      <c r="C89" s="115" t="s">
        <v>2860</v>
      </c>
      <c r="D89" s="116">
        <v>58574.0</v>
      </c>
      <c r="E89" s="79" t="s">
        <v>2861</v>
      </c>
      <c r="F89" s="35"/>
      <c r="G89" s="18"/>
      <c r="H89" s="39"/>
      <c r="I89" s="126"/>
      <c r="J89" s="30">
        <v>1550.0</v>
      </c>
      <c r="K89" s="86"/>
      <c r="L89" s="101"/>
      <c r="M89" s="23"/>
      <c r="N89" s="65"/>
      <c r="O89" s="70">
        <v>1550.0</v>
      </c>
      <c r="P89" s="66">
        <f t="shared" si="1"/>
        <v>0</v>
      </c>
      <c r="Q89" s="27"/>
      <c r="R89" s="27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28">
        <v>86.0</v>
      </c>
      <c r="B90" s="114">
        <v>44529.0</v>
      </c>
      <c r="C90" s="115" t="s">
        <v>2862</v>
      </c>
      <c r="D90" s="116">
        <v>20541.0</v>
      </c>
      <c r="E90" s="79" t="s">
        <v>1887</v>
      </c>
      <c r="F90" s="35"/>
      <c r="G90" s="18"/>
      <c r="H90" s="39">
        <v>5000.0</v>
      </c>
      <c r="I90" s="126"/>
      <c r="J90" s="30"/>
      <c r="K90" s="86"/>
      <c r="L90" s="101"/>
      <c r="M90" s="23"/>
      <c r="N90" s="65"/>
      <c r="O90" s="70">
        <v>5000.0</v>
      </c>
      <c r="P90" s="66">
        <f t="shared" si="1"/>
        <v>0</v>
      </c>
      <c r="Q90" s="27"/>
      <c r="R90" s="27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28">
        <v>87.0</v>
      </c>
      <c r="B91" s="114">
        <v>44529.0</v>
      </c>
      <c r="C91" s="115" t="s">
        <v>2863</v>
      </c>
      <c r="D91" s="116">
        <v>20670.0</v>
      </c>
      <c r="E91" s="79" t="s">
        <v>2864</v>
      </c>
      <c r="F91" s="35"/>
      <c r="G91" s="18"/>
      <c r="H91" s="39">
        <v>4325.0</v>
      </c>
      <c r="I91" s="126"/>
      <c r="J91" s="30"/>
      <c r="K91" s="86"/>
      <c r="L91" s="101"/>
      <c r="M91" s="23"/>
      <c r="N91" s="65"/>
      <c r="O91" s="70">
        <v>4325.0</v>
      </c>
      <c r="P91" s="66">
        <f t="shared" si="1"/>
        <v>0</v>
      </c>
      <c r="Q91" s="27"/>
      <c r="R91" s="27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28">
        <v>88.0</v>
      </c>
      <c r="B92" s="114">
        <v>44529.0</v>
      </c>
      <c r="C92" s="115" t="s">
        <v>2865</v>
      </c>
      <c r="D92" s="116">
        <v>58853.0</v>
      </c>
      <c r="E92" s="79" t="s">
        <v>1230</v>
      </c>
      <c r="F92" s="35"/>
      <c r="G92" s="18"/>
      <c r="H92" s="39"/>
      <c r="I92" s="126">
        <v>4500.0</v>
      </c>
      <c r="J92" s="30"/>
      <c r="K92" s="86"/>
      <c r="L92" s="101"/>
      <c r="M92" s="23"/>
      <c r="N92" s="65"/>
      <c r="O92" s="70">
        <v>4500.0</v>
      </c>
      <c r="P92" s="66">
        <f t="shared" si="1"/>
        <v>0</v>
      </c>
      <c r="Q92" s="27"/>
      <c r="R92" s="27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28">
        <v>89.0</v>
      </c>
      <c r="B93" s="114">
        <v>44529.0</v>
      </c>
      <c r="C93" s="115" t="s">
        <v>2866</v>
      </c>
      <c r="D93" s="116">
        <v>10288.0</v>
      </c>
      <c r="E93" s="79" t="s">
        <v>817</v>
      </c>
      <c r="F93" s="35"/>
      <c r="G93" s="18"/>
      <c r="H93" s="39"/>
      <c r="I93" s="126">
        <v>300.0</v>
      </c>
      <c r="J93" s="30"/>
      <c r="K93" s="86"/>
      <c r="L93" s="101"/>
      <c r="M93" s="23"/>
      <c r="N93" s="65"/>
      <c r="O93" s="70">
        <v>300.0</v>
      </c>
      <c r="P93" s="66">
        <f t="shared" si="1"/>
        <v>0</v>
      </c>
      <c r="Q93" s="27"/>
      <c r="R93" s="27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28">
        <v>90.0</v>
      </c>
      <c r="B94" s="114">
        <v>44529.0</v>
      </c>
      <c r="C94" s="115" t="s">
        <v>2867</v>
      </c>
      <c r="D94" s="116">
        <v>10006.0</v>
      </c>
      <c r="E94" s="79" t="s">
        <v>19</v>
      </c>
      <c r="F94" s="35"/>
      <c r="G94" s="18"/>
      <c r="H94" s="39"/>
      <c r="I94" s="126">
        <v>63750.0</v>
      </c>
      <c r="J94" s="30"/>
      <c r="K94" s="86"/>
      <c r="L94" s="101"/>
      <c r="M94" s="23"/>
      <c r="N94" s="65"/>
      <c r="O94" s="70">
        <v>63750.0</v>
      </c>
      <c r="P94" s="66">
        <f t="shared" si="1"/>
        <v>0</v>
      </c>
      <c r="Q94" s="27"/>
      <c r="R94" s="27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28">
        <v>91.0</v>
      </c>
      <c r="B95" s="114">
        <v>44528.0</v>
      </c>
      <c r="C95" s="115" t="s">
        <v>2868</v>
      </c>
      <c r="D95" s="116">
        <v>65536.0</v>
      </c>
      <c r="E95" s="79" t="s">
        <v>2869</v>
      </c>
      <c r="F95" s="35"/>
      <c r="G95" s="18"/>
      <c r="H95" s="39">
        <v>27000.0</v>
      </c>
      <c r="I95" s="126"/>
      <c r="J95" s="30"/>
      <c r="K95" s="86"/>
      <c r="L95" s="101"/>
      <c r="M95" s="23"/>
      <c r="N95" s="65"/>
      <c r="O95" s="70">
        <v>27000.0</v>
      </c>
      <c r="P95" s="66">
        <f t="shared" si="1"/>
        <v>0</v>
      </c>
      <c r="Q95" s="27"/>
      <c r="R95" s="27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28">
        <v>92.0</v>
      </c>
      <c r="B96" s="114">
        <v>44529.0</v>
      </c>
      <c r="C96" s="115" t="s">
        <v>2870</v>
      </c>
      <c r="D96" s="116">
        <v>42278.0</v>
      </c>
      <c r="E96" s="79" t="s">
        <v>733</v>
      </c>
      <c r="F96" s="35"/>
      <c r="G96" s="18"/>
      <c r="H96" s="39">
        <v>8500.0</v>
      </c>
      <c r="I96" s="126"/>
      <c r="J96" s="30"/>
      <c r="K96" s="86"/>
      <c r="L96" s="101"/>
      <c r="M96" s="23"/>
      <c r="N96" s="65"/>
      <c r="O96" s="70">
        <v>8500.0</v>
      </c>
      <c r="P96" s="66">
        <f t="shared" si="1"/>
        <v>0</v>
      </c>
      <c r="Q96" s="27"/>
      <c r="R96" s="27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28">
        <v>93.0</v>
      </c>
      <c r="B97" s="114">
        <v>44529.0</v>
      </c>
      <c r="C97" s="115" t="s">
        <v>2871</v>
      </c>
      <c r="D97" s="116">
        <v>51195.0</v>
      </c>
      <c r="E97" s="79" t="s">
        <v>1146</v>
      </c>
      <c r="F97" s="35"/>
      <c r="G97" s="18"/>
      <c r="H97" s="39"/>
      <c r="I97" s="126"/>
      <c r="J97" s="30"/>
      <c r="K97" s="90">
        <v>9540.0</v>
      </c>
      <c r="L97" s="101"/>
      <c r="M97" s="23"/>
      <c r="N97" s="65"/>
      <c r="O97" s="70">
        <v>9540.0</v>
      </c>
      <c r="P97" s="66">
        <f t="shared" si="1"/>
        <v>0</v>
      </c>
      <c r="Q97" s="27"/>
      <c r="R97" s="27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28">
        <v>94.0</v>
      </c>
      <c r="B98" s="114">
        <v>44529.0</v>
      </c>
      <c r="C98" s="115" t="s">
        <v>2872</v>
      </c>
      <c r="D98" s="116">
        <v>60021.0</v>
      </c>
      <c r="E98" s="79" t="s">
        <v>2873</v>
      </c>
      <c r="F98" s="35"/>
      <c r="G98" s="18"/>
      <c r="H98" s="39"/>
      <c r="I98" s="126"/>
      <c r="J98" s="30"/>
      <c r="K98" s="90">
        <v>15000.0</v>
      </c>
      <c r="L98" s="101"/>
      <c r="M98" s="23"/>
      <c r="N98" s="65"/>
      <c r="O98" s="70">
        <v>15000.0</v>
      </c>
      <c r="P98" s="66">
        <f t="shared" si="1"/>
        <v>0</v>
      </c>
      <c r="Q98" s="27"/>
      <c r="R98" s="27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28">
        <v>95.0</v>
      </c>
      <c r="B99" s="114">
        <v>44529.0</v>
      </c>
      <c r="C99" s="115" t="s">
        <v>2874</v>
      </c>
      <c r="D99" s="116">
        <v>53330.0</v>
      </c>
      <c r="E99" s="79" t="s">
        <v>2875</v>
      </c>
      <c r="F99" s="35"/>
      <c r="G99" s="18"/>
      <c r="H99" s="39">
        <v>2500.0</v>
      </c>
      <c r="I99" s="126"/>
      <c r="J99" s="30"/>
      <c r="K99" s="86"/>
      <c r="L99" s="101"/>
      <c r="M99" s="23"/>
      <c r="N99" s="65"/>
      <c r="O99" s="70">
        <v>2500.0</v>
      </c>
      <c r="P99" s="66">
        <f t="shared" si="1"/>
        <v>0</v>
      </c>
      <c r="Q99" s="27"/>
      <c r="R99" s="27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28">
        <v>96.0</v>
      </c>
      <c r="B100" s="114">
        <v>44529.0</v>
      </c>
      <c r="C100" s="115" t="s">
        <v>2876</v>
      </c>
      <c r="D100" s="116">
        <v>43380.0</v>
      </c>
      <c r="E100" s="79" t="s">
        <v>473</v>
      </c>
      <c r="F100" s="35"/>
      <c r="G100" s="18"/>
      <c r="H100" s="39">
        <v>3750.0</v>
      </c>
      <c r="I100" s="126"/>
      <c r="J100" s="30"/>
      <c r="K100" s="86"/>
      <c r="L100" s="101"/>
      <c r="M100" s="23"/>
      <c r="N100" s="65"/>
      <c r="O100" s="70">
        <v>3750.0</v>
      </c>
      <c r="P100" s="66">
        <f t="shared" si="1"/>
        <v>0</v>
      </c>
      <c r="Q100" s="27"/>
      <c r="R100" s="27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28">
        <v>97.0</v>
      </c>
      <c r="B101" s="114">
        <v>44529.0</v>
      </c>
      <c r="C101" s="115" t="s">
        <v>2877</v>
      </c>
      <c r="D101" s="116">
        <v>62567.0</v>
      </c>
      <c r="E101" s="79" t="s">
        <v>2878</v>
      </c>
      <c r="F101" s="35"/>
      <c r="G101" s="18"/>
      <c r="H101" s="39">
        <v>15000.0</v>
      </c>
      <c r="I101" s="126"/>
      <c r="J101" s="30"/>
      <c r="K101" s="86"/>
      <c r="L101" s="101"/>
      <c r="M101" s="23"/>
      <c r="N101" s="65"/>
      <c r="O101" s="70">
        <v>15000.0</v>
      </c>
      <c r="P101" s="66">
        <f t="shared" si="1"/>
        <v>0</v>
      </c>
      <c r="Q101" s="27"/>
      <c r="R101" s="27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28">
        <v>98.0</v>
      </c>
      <c r="B102" s="114">
        <v>44529.0</v>
      </c>
      <c r="C102" s="115" t="s">
        <v>2879</v>
      </c>
      <c r="D102" s="116">
        <v>50342.0</v>
      </c>
      <c r="E102" s="79" t="s">
        <v>112</v>
      </c>
      <c r="F102" s="35"/>
      <c r="G102" s="18"/>
      <c r="H102" s="39">
        <v>1250.0</v>
      </c>
      <c r="I102" s="126"/>
      <c r="J102" s="30"/>
      <c r="K102" s="86"/>
      <c r="L102" s="101"/>
      <c r="M102" s="23"/>
      <c r="N102" s="65"/>
      <c r="O102" s="70">
        <v>1250.0</v>
      </c>
      <c r="P102" s="66">
        <f t="shared" si="1"/>
        <v>0</v>
      </c>
      <c r="Q102" s="27"/>
      <c r="R102" s="27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28">
        <v>99.0</v>
      </c>
      <c r="B103" s="114">
        <v>44529.0</v>
      </c>
      <c r="C103" s="115" t="s">
        <v>2880</v>
      </c>
      <c r="D103" s="116">
        <v>50342.0</v>
      </c>
      <c r="E103" s="79" t="s">
        <v>112</v>
      </c>
      <c r="F103" s="35"/>
      <c r="G103" s="18"/>
      <c r="H103" s="39">
        <v>8750.0</v>
      </c>
      <c r="I103" s="126"/>
      <c r="J103" s="30"/>
      <c r="K103" s="86"/>
      <c r="L103" s="101"/>
      <c r="M103" s="23"/>
      <c r="N103" s="65"/>
      <c r="O103" s="70">
        <v>8750.0</v>
      </c>
      <c r="P103" s="66">
        <f t="shared" si="1"/>
        <v>0</v>
      </c>
      <c r="Q103" s="27"/>
      <c r="R103" s="27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28">
        <v>100.0</v>
      </c>
      <c r="B104" s="114">
        <v>44529.0</v>
      </c>
      <c r="C104" s="115" t="s">
        <v>2881</v>
      </c>
      <c r="D104" s="116">
        <v>50148.0</v>
      </c>
      <c r="E104" s="79" t="s">
        <v>2472</v>
      </c>
      <c r="F104" s="35"/>
      <c r="G104" s="18"/>
      <c r="H104" s="39">
        <v>3750.0</v>
      </c>
      <c r="I104" s="126"/>
      <c r="J104" s="30"/>
      <c r="K104" s="86"/>
      <c r="L104" s="101"/>
      <c r="M104" s="23"/>
      <c r="N104" s="65"/>
      <c r="O104" s="70">
        <v>3750.0</v>
      </c>
      <c r="P104" s="66">
        <f t="shared" si="1"/>
        <v>0</v>
      </c>
      <c r="Q104" s="27"/>
      <c r="R104" s="27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28">
        <v>101.0</v>
      </c>
      <c r="B105" s="114">
        <v>44529.0</v>
      </c>
      <c r="C105" s="115" t="s">
        <v>2882</v>
      </c>
      <c r="D105" s="116">
        <v>42046.0</v>
      </c>
      <c r="E105" s="79" t="s">
        <v>780</v>
      </c>
      <c r="F105" s="35"/>
      <c r="G105" s="18"/>
      <c r="H105" s="39">
        <v>10000.0</v>
      </c>
      <c r="I105" s="126"/>
      <c r="J105" s="30"/>
      <c r="K105" s="86"/>
      <c r="L105" s="101"/>
      <c r="M105" s="23"/>
      <c r="N105" s="65"/>
      <c r="O105" s="70">
        <v>10000.0</v>
      </c>
      <c r="P105" s="66">
        <f t="shared" si="1"/>
        <v>0</v>
      </c>
      <c r="Q105" s="27"/>
      <c r="R105" s="27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28">
        <v>102.0</v>
      </c>
      <c r="B106" s="114">
        <v>44529.0</v>
      </c>
      <c r="C106" s="115" t="s">
        <v>2883</v>
      </c>
      <c r="D106" s="116">
        <v>51166.0</v>
      </c>
      <c r="E106" s="79" t="s">
        <v>2467</v>
      </c>
      <c r="F106" s="35"/>
      <c r="G106" s="18"/>
      <c r="H106" s="39">
        <v>3750.0</v>
      </c>
      <c r="I106" s="126"/>
      <c r="J106" s="30"/>
      <c r="K106" s="86"/>
      <c r="L106" s="101"/>
      <c r="M106" s="23"/>
      <c r="N106" s="65"/>
      <c r="O106" s="70">
        <v>3750.0</v>
      </c>
      <c r="P106" s="66">
        <f t="shared" si="1"/>
        <v>0</v>
      </c>
      <c r="Q106" s="27"/>
      <c r="R106" s="27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28">
        <v>103.0</v>
      </c>
      <c r="B107" s="114">
        <v>44529.0</v>
      </c>
      <c r="C107" s="115" t="s">
        <v>2884</v>
      </c>
      <c r="D107" s="116">
        <v>25650.0</v>
      </c>
      <c r="E107" s="79" t="s">
        <v>249</v>
      </c>
      <c r="F107" s="35"/>
      <c r="G107" s="18"/>
      <c r="H107" s="39">
        <v>4500.0</v>
      </c>
      <c r="I107" s="126"/>
      <c r="J107" s="30"/>
      <c r="K107" s="86"/>
      <c r="L107" s="101"/>
      <c r="M107" s="23"/>
      <c r="N107" s="65"/>
      <c r="O107" s="70">
        <v>4500.0</v>
      </c>
      <c r="P107" s="66">
        <f t="shared" si="1"/>
        <v>0</v>
      </c>
      <c r="Q107" s="27"/>
      <c r="R107" s="27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28">
        <v>104.0</v>
      </c>
      <c r="B108" s="114">
        <v>44529.0</v>
      </c>
      <c r="C108" s="115" t="s">
        <v>2885</v>
      </c>
      <c r="D108" s="116">
        <v>63978.0</v>
      </c>
      <c r="E108" s="79" t="s">
        <v>1396</v>
      </c>
      <c r="F108" s="35"/>
      <c r="G108" s="18"/>
      <c r="H108" s="39">
        <v>9200.0</v>
      </c>
      <c r="I108" s="126"/>
      <c r="J108" s="30"/>
      <c r="K108" s="86"/>
      <c r="L108" s="101"/>
      <c r="M108" s="23"/>
      <c r="N108" s="65"/>
      <c r="O108" s="70">
        <v>9200.0</v>
      </c>
      <c r="P108" s="66">
        <f t="shared" si="1"/>
        <v>0</v>
      </c>
      <c r="Q108" s="27"/>
      <c r="R108" s="27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28">
        <v>105.0</v>
      </c>
      <c r="B109" s="114">
        <v>44529.0</v>
      </c>
      <c r="C109" s="115" t="s">
        <v>2886</v>
      </c>
      <c r="D109" s="116">
        <v>63979.0</v>
      </c>
      <c r="E109" s="79" t="s">
        <v>357</v>
      </c>
      <c r="F109" s="35"/>
      <c r="G109" s="18"/>
      <c r="H109" s="39">
        <v>1880.0</v>
      </c>
      <c r="I109" s="126"/>
      <c r="J109" s="30"/>
      <c r="K109" s="86"/>
      <c r="L109" s="101"/>
      <c r="M109" s="23"/>
      <c r="N109" s="65"/>
      <c r="O109" s="70">
        <v>1880.0</v>
      </c>
      <c r="P109" s="66">
        <f t="shared" si="1"/>
        <v>0</v>
      </c>
      <c r="Q109" s="27"/>
      <c r="R109" s="27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28">
        <v>106.0</v>
      </c>
      <c r="B110" s="114">
        <v>44529.0</v>
      </c>
      <c r="C110" s="115" t="s">
        <v>2887</v>
      </c>
      <c r="D110" s="116">
        <v>65617.0</v>
      </c>
      <c r="E110" s="79" t="s">
        <v>2888</v>
      </c>
      <c r="F110" s="35"/>
      <c r="G110" s="18"/>
      <c r="H110" s="39"/>
      <c r="I110" s="126"/>
      <c r="J110" s="30"/>
      <c r="K110" s="86"/>
      <c r="L110" s="102">
        <v>2550.0</v>
      </c>
      <c r="M110" s="23"/>
      <c r="N110" s="65"/>
      <c r="O110" s="70">
        <v>2550.0</v>
      </c>
      <c r="P110" s="66">
        <f t="shared" si="1"/>
        <v>0</v>
      </c>
      <c r="Q110" s="27"/>
      <c r="R110" s="27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28">
        <v>107.0</v>
      </c>
      <c r="B111" s="114">
        <v>44529.0</v>
      </c>
      <c r="C111" s="115" t="s">
        <v>2889</v>
      </c>
      <c r="D111" s="116">
        <v>65022.0</v>
      </c>
      <c r="E111" s="79" t="s">
        <v>2890</v>
      </c>
      <c r="F111" s="35"/>
      <c r="G111" s="18"/>
      <c r="H111" s="39"/>
      <c r="I111" s="126"/>
      <c r="J111" s="30"/>
      <c r="K111" s="86"/>
      <c r="L111" s="102">
        <v>1490.0</v>
      </c>
      <c r="M111" s="23"/>
      <c r="N111" s="65"/>
      <c r="O111" s="70">
        <v>1490.0</v>
      </c>
      <c r="P111" s="66">
        <f t="shared" si="1"/>
        <v>0</v>
      </c>
      <c r="Q111" s="27"/>
      <c r="R111" s="27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28"/>
      <c r="B112" s="71"/>
      <c r="C112" s="71"/>
      <c r="D112" s="71"/>
      <c r="E112" s="72"/>
      <c r="F112" s="103">
        <f t="shared" ref="F112:O112" si="2">SUM(F5:F111)</f>
        <v>450</v>
      </c>
      <c r="G112" s="104">
        <f t="shared" si="2"/>
        <v>144000</v>
      </c>
      <c r="H112" s="127">
        <f t="shared" si="2"/>
        <v>167355</v>
      </c>
      <c r="I112" s="128">
        <f t="shared" si="2"/>
        <v>617450</v>
      </c>
      <c r="J112" s="129">
        <f t="shared" si="2"/>
        <v>116430</v>
      </c>
      <c r="K112" s="130">
        <f t="shared" si="2"/>
        <v>58290</v>
      </c>
      <c r="L112" s="109">
        <f t="shared" si="2"/>
        <v>11240</v>
      </c>
      <c r="M112" s="103">
        <f t="shared" si="2"/>
        <v>0</v>
      </c>
      <c r="N112" s="103">
        <f t="shared" si="2"/>
        <v>0</v>
      </c>
      <c r="O112" s="125">
        <f t="shared" si="2"/>
        <v>1115215</v>
      </c>
      <c r="P112" s="66">
        <f t="shared" si="1"/>
        <v>0</v>
      </c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</row>
    <row r="113">
      <c r="A113" s="40"/>
      <c r="B113" s="71"/>
      <c r="C113" s="71"/>
      <c r="D113" s="71"/>
      <c r="E113" s="71"/>
      <c r="F113" s="51">
        <f>F112+G112+H112+I112+J112+K112+L112+M112+N112</f>
        <v>1115215</v>
      </c>
      <c r="G113" s="6"/>
      <c r="H113" s="6"/>
      <c r="I113" s="6"/>
      <c r="J113" s="6"/>
      <c r="K113" s="6"/>
      <c r="L113" s="6"/>
      <c r="M113" s="6"/>
      <c r="N113" s="7"/>
      <c r="O113" s="113"/>
      <c r="P113" s="69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</row>
    <row r="114">
      <c r="A114" s="3"/>
      <c r="B114" s="61"/>
      <c r="C114" s="61"/>
      <c r="D114" s="61"/>
      <c r="E114" s="3"/>
      <c r="F114" s="3"/>
      <c r="G114" s="3"/>
      <c r="H114" s="3"/>
      <c r="I114" s="3"/>
      <c r="J114" s="3"/>
      <c r="K114" s="3"/>
      <c r="L114" s="3"/>
      <c r="M114" s="3"/>
      <c r="N114" s="61"/>
      <c r="O114" s="3"/>
      <c r="P114" s="61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3"/>
      <c r="B115" s="61"/>
      <c r="C115" s="61"/>
      <c r="D115" s="61"/>
      <c r="E115" s="3"/>
      <c r="F115" s="3"/>
      <c r="G115" s="3"/>
      <c r="H115" s="3"/>
      <c r="I115" s="3"/>
      <c r="J115" s="3"/>
      <c r="K115" s="3"/>
      <c r="L115" s="3"/>
      <c r="M115" s="3"/>
      <c r="N115" s="61"/>
      <c r="O115" s="3"/>
      <c r="P115" s="61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3"/>
      <c r="B116" s="61"/>
      <c r="C116" s="61"/>
      <c r="D116" s="61"/>
      <c r="E116" s="3"/>
      <c r="F116" s="3"/>
      <c r="G116" s="3"/>
      <c r="H116" s="3"/>
      <c r="I116" s="3"/>
      <c r="J116" s="3"/>
      <c r="K116" s="3"/>
      <c r="L116" s="3"/>
      <c r="M116" s="3"/>
      <c r="N116" s="61"/>
      <c r="O116" s="3"/>
      <c r="P116" s="61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3"/>
      <c r="B117" s="61"/>
      <c r="C117" s="61"/>
      <c r="D117" s="61"/>
      <c r="E117" s="3"/>
      <c r="F117" s="3"/>
      <c r="G117" s="3"/>
      <c r="H117" s="3"/>
      <c r="I117" s="3"/>
      <c r="J117" s="3"/>
      <c r="K117" s="3"/>
      <c r="L117" s="3"/>
      <c r="M117" s="3"/>
      <c r="N117" s="61"/>
      <c r="O117" s="3"/>
      <c r="P117" s="61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3"/>
      <c r="B118" s="61"/>
      <c r="C118" s="61"/>
      <c r="D118" s="61"/>
      <c r="E118" s="3"/>
      <c r="F118" s="3"/>
      <c r="G118" s="3"/>
      <c r="H118" s="3"/>
      <c r="I118" s="3"/>
      <c r="J118" s="3"/>
      <c r="K118" s="3"/>
      <c r="L118" s="3"/>
      <c r="M118" s="3"/>
      <c r="N118" s="61"/>
      <c r="O118" s="3"/>
      <c r="P118" s="61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3"/>
      <c r="B119" s="61"/>
      <c r="C119" s="61"/>
      <c r="D119" s="61"/>
      <c r="E119" s="3"/>
      <c r="F119" s="3"/>
      <c r="G119" s="3"/>
      <c r="H119" s="3"/>
      <c r="I119" s="3"/>
      <c r="J119" s="3"/>
      <c r="K119" s="3"/>
      <c r="L119" s="3"/>
      <c r="M119" s="3"/>
      <c r="N119" s="61"/>
      <c r="O119" s="3"/>
      <c r="P119" s="61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3"/>
      <c r="B120" s="61"/>
      <c r="C120" s="61"/>
      <c r="D120" s="61"/>
      <c r="E120" s="3"/>
      <c r="F120" s="3"/>
      <c r="G120" s="3"/>
      <c r="H120" s="3"/>
      <c r="I120" s="3"/>
      <c r="J120" s="3"/>
      <c r="K120" s="3"/>
      <c r="L120" s="3"/>
      <c r="M120" s="3"/>
      <c r="N120" s="61"/>
      <c r="O120" s="3"/>
      <c r="P120" s="61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3"/>
      <c r="B121" s="61"/>
      <c r="C121" s="61"/>
      <c r="D121" s="61"/>
      <c r="E121" s="3"/>
      <c r="F121" s="3"/>
      <c r="G121" s="3"/>
      <c r="H121" s="3"/>
      <c r="I121" s="3"/>
      <c r="J121" s="3"/>
      <c r="K121" s="3"/>
      <c r="L121" s="3"/>
      <c r="M121" s="3"/>
      <c r="N121" s="61"/>
      <c r="O121" s="3"/>
      <c r="P121" s="61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3"/>
      <c r="B122" s="61"/>
      <c r="C122" s="61"/>
      <c r="D122" s="61"/>
      <c r="E122" s="3"/>
      <c r="F122" s="3"/>
      <c r="G122" s="3"/>
      <c r="H122" s="3"/>
      <c r="I122" s="3"/>
      <c r="J122" s="3"/>
      <c r="K122" s="3"/>
      <c r="L122" s="3"/>
      <c r="M122" s="3"/>
      <c r="N122" s="61"/>
      <c r="O122" s="3"/>
      <c r="P122" s="61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3"/>
      <c r="B123" s="61"/>
      <c r="C123" s="61"/>
      <c r="D123" s="61"/>
      <c r="E123" s="3"/>
      <c r="F123" s="3"/>
      <c r="G123" s="3"/>
      <c r="H123" s="3"/>
      <c r="I123" s="3"/>
      <c r="J123" s="3"/>
      <c r="K123" s="3"/>
      <c r="L123" s="3"/>
      <c r="M123" s="3"/>
      <c r="N123" s="61"/>
      <c r="O123" s="3"/>
      <c r="P123" s="61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3"/>
      <c r="B124" s="61"/>
      <c r="C124" s="61"/>
      <c r="D124" s="61"/>
      <c r="E124" s="3"/>
      <c r="F124" s="3"/>
      <c r="G124" s="3"/>
      <c r="H124" s="3"/>
      <c r="I124" s="3"/>
      <c r="J124" s="3"/>
      <c r="K124" s="3"/>
      <c r="L124" s="3"/>
      <c r="M124" s="3"/>
      <c r="N124" s="61"/>
      <c r="O124" s="3"/>
      <c r="P124" s="61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3"/>
      <c r="B125" s="61"/>
      <c r="C125" s="61"/>
      <c r="D125" s="61"/>
      <c r="E125" s="3"/>
      <c r="F125" s="3"/>
      <c r="G125" s="3"/>
      <c r="H125" s="3"/>
      <c r="I125" s="3"/>
      <c r="J125" s="3"/>
      <c r="K125" s="3"/>
      <c r="L125" s="3"/>
      <c r="M125" s="3"/>
      <c r="N125" s="61"/>
      <c r="O125" s="3"/>
      <c r="P125" s="61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3"/>
      <c r="B126" s="61"/>
      <c r="C126" s="61"/>
      <c r="D126" s="61"/>
      <c r="E126" s="3"/>
      <c r="F126" s="3"/>
      <c r="G126" s="3"/>
      <c r="H126" s="3"/>
      <c r="I126" s="3"/>
      <c r="J126" s="3"/>
      <c r="K126" s="3"/>
      <c r="L126" s="3"/>
      <c r="M126" s="3"/>
      <c r="N126" s="61"/>
      <c r="O126" s="3"/>
      <c r="P126" s="61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3"/>
      <c r="B127" s="61"/>
      <c r="C127" s="61"/>
      <c r="D127" s="61"/>
      <c r="E127" s="3"/>
      <c r="F127" s="3"/>
      <c r="G127" s="3"/>
      <c r="H127" s="3"/>
      <c r="I127" s="3"/>
      <c r="J127" s="3"/>
      <c r="K127" s="3"/>
      <c r="L127" s="3"/>
      <c r="M127" s="3"/>
      <c r="N127" s="61"/>
      <c r="O127" s="3"/>
      <c r="P127" s="61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3"/>
      <c r="B128" s="61"/>
      <c r="C128" s="61"/>
      <c r="D128" s="61"/>
      <c r="E128" s="3"/>
      <c r="F128" s="3"/>
      <c r="G128" s="3"/>
      <c r="H128" s="3"/>
      <c r="I128" s="3"/>
      <c r="J128" s="3"/>
      <c r="K128" s="3"/>
      <c r="L128" s="3"/>
      <c r="M128" s="3"/>
      <c r="N128" s="61"/>
      <c r="O128" s="3"/>
      <c r="P128" s="61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3"/>
      <c r="B129" s="61"/>
      <c r="C129" s="61"/>
      <c r="D129" s="61"/>
      <c r="E129" s="3"/>
      <c r="F129" s="3"/>
      <c r="G129" s="3"/>
      <c r="H129" s="3"/>
      <c r="I129" s="3"/>
      <c r="J129" s="3"/>
      <c r="K129" s="3"/>
      <c r="L129" s="3"/>
      <c r="M129" s="3"/>
      <c r="N129" s="61"/>
      <c r="O129" s="3"/>
      <c r="P129" s="61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3"/>
      <c r="B130" s="61"/>
      <c r="C130" s="61"/>
      <c r="D130" s="61"/>
      <c r="E130" s="3"/>
      <c r="F130" s="3"/>
      <c r="G130" s="3"/>
      <c r="H130" s="3"/>
      <c r="I130" s="3"/>
      <c r="J130" s="3"/>
      <c r="K130" s="3"/>
      <c r="L130" s="3"/>
      <c r="M130" s="3"/>
      <c r="N130" s="61"/>
      <c r="O130" s="3"/>
      <c r="P130" s="61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3"/>
      <c r="B131" s="61"/>
      <c r="C131" s="61"/>
      <c r="D131" s="61"/>
      <c r="E131" s="3"/>
      <c r="F131" s="3"/>
      <c r="G131" s="3"/>
      <c r="H131" s="3"/>
      <c r="I131" s="3"/>
      <c r="J131" s="3"/>
      <c r="K131" s="3"/>
      <c r="L131" s="3"/>
      <c r="M131" s="3"/>
      <c r="N131" s="61"/>
      <c r="O131" s="3"/>
      <c r="P131" s="61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3"/>
      <c r="B132" s="61"/>
      <c r="C132" s="61"/>
      <c r="D132" s="61"/>
      <c r="E132" s="3"/>
      <c r="F132" s="3"/>
      <c r="G132" s="3"/>
      <c r="H132" s="3"/>
      <c r="I132" s="3"/>
      <c r="J132" s="3"/>
      <c r="K132" s="3"/>
      <c r="L132" s="3"/>
      <c r="M132" s="3"/>
      <c r="N132" s="61"/>
      <c r="O132" s="3"/>
      <c r="P132" s="61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3"/>
      <c r="B133" s="61"/>
      <c r="C133" s="61"/>
      <c r="D133" s="61"/>
      <c r="E133" s="3"/>
      <c r="F133" s="3"/>
      <c r="G133" s="3"/>
      <c r="H133" s="3"/>
      <c r="I133" s="3"/>
      <c r="J133" s="3"/>
      <c r="K133" s="3"/>
      <c r="L133" s="3"/>
      <c r="M133" s="3"/>
      <c r="N133" s="61"/>
      <c r="O133" s="3"/>
      <c r="P133" s="61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3"/>
      <c r="B134" s="61"/>
      <c r="C134" s="61"/>
      <c r="D134" s="61"/>
      <c r="E134" s="3"/>
      <c r="F134" s="3"/>
      <c r="G134" s="3"/>
      <c r="H134" s="3"/>
      <c r="I134" s="3"/>
      <c r="J134" s="3"/>
      <c r="K134" s="3"/>
      <c r="L134" s="3"/>
      <c r="M134" s="3"/>
      <c r="N134" s="61"/>
      <c r="O134" s="3"/>
      <c r="P134" s="61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3"/>
      <c r="B135" s="61"/>
      <c r="C135" s="61"/>
      <c r="D135" s="61"/>
      <c r="E135" s="3"/>
      <c r="F135" s="3"/>
      <c r="G135" s="3"/>
      <c r="H135" s="3"/>
      <c r="I135" s="3"/>
      <c r="J135" s="3"/>
      <c r="K135" s="3"/>
      <c r="L135" s="3"/>
      <c r="M135" s="3"/>
      <c r="N135" s="61"/>
      <c r="O135" s="3"/>
      <c r="P135" s="61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3"/>
      <c r="B136" s="61"/>
      <c r="C136" s="61"/>
      <c r="D136" s="61"/>
      <c r="E136" s="3"/>
      <c r="F136" s="3"/>
      <c r="G136" s="3"/>
      <c r="H136" s="3"/>
      <c r="I136" s="3"/>
      <c r="J136" s="3"/>
      <c r="K136" s="3"/>
      <c r="L136" s="3"/>
      <c r="M136" s="3"/>
      <c r="N136" s="61"/>
      <c r="O136" s="3"/>
      <c r="P136" s="61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3"/>
      <c r="B137" s="61"/>
      <c r="C137" s="61"/>
      <c r="D137" s="61"/>
      <c r="E137" s="3"/>
      <c r="F137" s="3"/>
      <c r="G137" s="3"/>
      <c r="H137" s="3"/>
      <c r="I137" s="3"/>
      <c r="J137" s="3"/>
      <c r="K137" s="3"/>
      <c r="L137" s="3"/>
      <c r="M137" s="3"/>
      <c r="N137" s="61"/>
      <c r="O137" s="3"/>
      <c r="P137" s="61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3"/>
      <c r="B138" s="61"/>
      <c r="C138" s="61"/>
      <c r="D138" s="61"/>
      <c r="E138" s="3"/>
      <c r="F138" s="3"/>
      <c r="G138" s="3"/>
      <c r="H138" s="3"/>
      <c r="I138" s="3"/>
      <c r="J138" s="3"/>
      <c r="K138" s="3"/>
      <c r="L138" s="3"/>
      <c r="M138" s="3"/>
      <c r="N138" s="61"/>
      <c r="O138" s="3"/>
      <c r="P138" s="61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3"/>
      <c r="B139" s="61"/>
      <c r="C139" s="61"/>
      <c r="D139" s="61"/>
      <c r="E139" s="3"/>
      <c r="F139" s="3"/>
      <c r="G139" s="3"/>
      <c r="H139" s="3"/>
      <c r="I139" s="3"/>
      <c r="J139" s="3"/>
      <c r="K139" s="3"/>
      <c r="L139" s="3"/>
      <c r="M139" s="3"/>
      <c r="N139" s="61"/>
      <c r="O139" s="3"/>
      <c r="P139" s="61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3"/>
      <c r="B140" s="61"/>
      <c r="C140" s="61"/>
      <c r="D140" s="61"/>
      <c r="E140" s="3"/>
      <c r="F140" s="3"/>
      <c r="G140" s="3"/>
      <c r="H140" s="3"/>
      <c r="I140" s="3"/>
      <c r="J140" s="3"/>
      <c r="K140" s="3"/>
      <c r="L140" s="3"/>
      <c r="M140" s="3"/>
      <c r="N140" s="61"/>
      <c r="O140" s="3"/>
      <c r="P140" s="61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3"/>
      <c r="B141" s="61"/>
      <c r="C141" s="61"/>
      <c r="D141" s="61"/>
      <c r="E141" s="3"/>
      <c r="F141" s="3"/>
      <c r="G141" s="3"/>
      <c r="H141" s="3"/>
      <c r="I141" s="3"/>
      <c r="J141" s="3"/>
      <c r="K141" s="3"/>
      <c r="L141" s="3"/>
      <c r="M141" s="3"/>
      <c r="N141" s="61"/>
      <c r="O141" s="3"/>
      <c r="P141" s="61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3"/>
      <c r="B142" s="61"/>
      <c r="C142" s="61"/>
      <c r="D142" s="61"/>
      <c r="E142" s="3"/>
      <c r="F142" s="3"/>
      <c r="G142" s="3"/>
      <c r="H142" s="3"/>
      <c r="I142" s="3"/>
      <c r="J142" s="3"/>
      <c r="K142" s="3"/>
      <c r="L142" s="3"/>
      <c r="M142" s="3"/>
      <c r="N142" s="61"/>
      <c r="O142" s="3"/>
      <c r="P142" s="61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3"/>
      <c r="B143" s="61"/>
      <c r="C143" s="61"/>
      <c r="D143" s="61"/>
      <c r="E143" s="3"/>
      <c r="F143" s="3"/>
      <c r="G143" s="3"/>
      <c r="H143" s="3"/>
      <c r="I143" s="3"/>
      <c r="J143" s="3"/>
      <c r="K143" s="3"/>
      <c r="L143" s="3"/>
      <c r="M143" s="3"/>
      <c r="N143" s="61"/>
      <c r="O143" s="3"/>
      <c r="P143" s="61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3"/>
      <c r="B144" s="61"/>
      <c r="C144" s="61"/>
      <c r="D144" s="61"/>
      <c r="E144" s="3"/>
      <c r="F144" s="3"/>
      <c r="G144" s="3"/>
      <c r="H144" s="3"/>
      <c r="I144" s="3"/>
      <c r="J144" s="3"/>
      <c r="K144" s="3"/>
      <c r="L144" s="3"/>
      <c r="M144" s="3"/>
      <c r="N144" s="61"/>
      <c r="O144" s="3"/>
      <c r="P144" s="61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3"/>
      <c r="B145" s="61"/>
      <c r="C145" s="61"/>
      <c r="D145" s="61"/>
      <c r="E145" s="3"/>
      <c r="F145" s="3"/>
      <c r="G145" s="3"/>
      <c r="H145" s="3"/>
      <c r="I145" s="3"/>
      <c r="J145" s="3"/>
      <c r="K145" s="3"/>
      <c r="L145" s="3"/>
      <c r="M145" s="3"/>
      <c r="N145" s="61"/>
      <c r="O145" s="3"/>
      <c r="P145" s="61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3"/>
      <c r="B146" s="61"/>
      <c r="C146" s="61"/>
      <c r="D146" s="61"/>
      <c r="E146" s="3"/>
      <c r="F146" s="3"/>
      <c r="G146" s="3"/>
      <c r="H146" s="3"/>
      <c r="I146" s="3"/>
      <c r="J146" s="3"/>
      <c r="K146" s="3"/>
      <c r="L146" s="3"/>
      <c r="M146" s="3"/>
      <c r="N146" s="61"/>
      <c r="O146" s="3"/>
      <c r="P146" s="61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3"/>
      <c r="B147" s="61"/>
      <c r="C147" s="61"/>
      <c r="D147" s="61"/>
      <c r="E147" s="3"/>
      <c r="F147" s="3"/>
      <c r="G147" s="3"/>
      <c r="H147" s="3"/>
      <c r="I147" s="3"/>
      <c r="J147" s="3"/>
      <c r="K147" s="3"/>
      <c r="L147" s="3"/>
      <c r="M147" s="3"/>
      <c r="N147" s="61"/>
      <c r="O147" s="3"/>
      <c r="P147" s="61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3"/>
      <c r="B148" s="61"/>
      <c r="C148" s="61"/>
      <c r="D148" s="61"/>
      <c r="E148" s="3"/>
      <c r="F148" s="3"/>
      <c r="G148" s="3"/>
      <c r="H148" s="3"/>
      <c r="I148" s="3"/>
      <c r="J148" s="3"/>
      <c r="K148" s="3"/>
      <c r="L148" s="3"/>
      <c r="M148" s="3"/>
      <c r="N148" s="61"/>
      <c r="O148" s="3"/>
      <c r="P148" s="61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3"/>
      <c r="B149" s="61"/>
      <c r="C149" s="61"/>
      <c r="D149" s="61"/>
      <c r="E149" s="3"/>
      <c r="F149" s="3"/>
      <c r="G149" s="3"/>
      <c r="H149" s="3"/>
      <c r="I149" s="3"/>
      <c r="J149" s="3"/>
      <c r="K149" s="3"/>
      <c r="L149" s="3"/>
      <c r="M149" s="3"/>
      <c r="N149" s="61"/>
      <c r="O149" s="3"/>
      <c r="P149" s="61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3"/>
      <c r="B150" s="61"/>
      <c r="C150" s="61"/>
      <c r="D150" s="61"/>
      <c r="E150" s="3"/>
      <c r="F150" s="3"/>
      <c r="G150" s="3"/>
      <c r="H150" s="3"/>
      <c r="I150" s="3"/>
      <c r="J150" s="3"/>
      <c r="K150" s="3"/>
      <c r="L150" s="3"/>
      <c r="M150" s="3"/>
      <c r="N150" s="61"/>
      <c r="O150" s="3"/>
      <c r="P150" s="61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3"/>
      <c r="B151" s="61"/>
      <c r="C151" s="61"/>
      <c r="D151" s="61"/>
      <c r="E151" s="3"/>
      <c r="F151" s="3"/>
      <c r="G151" s="3"/>
      <c r="H151" s="3"/>
      <c r="I151" s="3"/>
      <c r="J151" s="3"/>
      <c r="K151" s="3"/>
      <c r="L151" s="3"/>
      <c r="M151" s="3"/>
      <c r="N151" s="61"/>
      <c r="O151" s="3"/>
      <c r="P151" s="61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3"/>
      <c r="B152" s="61"/>
      <c r="C152" s="61"/>
      <c r="D152" s="61"/>
      <c r="E152" s="3"/>
      <c r="F152" s="3"/>
      <c r="G152" s="3"/>
      <c r="H152" s="3"/>
      <c r="I152" s="3"/>
      <c r="J152" s="3"/>
      <c r="K152" s="3"/>
      <c r="L152" s="3"/>
      <c r="M152" s="3"/>
      <c r="N152" s="61"/>
      <c r="O152" s="3"/>
      <c r="P152" s="61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3"/>
      <c r="B153" s="61"/>
      <c r="C153" s="61"/>
      <c r="D153" s="61"/>
      <c r="E153" s="3"/>
      <c r="F153" s="3"/>
      <c r="G153" s="3"/>
      <c r="H153" s="3"/>
      <c r="I153" s="3"/>
      <c r="J153" s="3"/>
      <c r="K153" s="3"/>
      <c r="L153" s="3"/>
      <c r="M153" s="3"/>
      <c r="N153" s="61"/>
      <c r="O153" s="3"/>
      <c r="P153" s="61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3"/>
      <c r="B154" s="61"/>
      <c r="C154" s="61"/>
      <c r="D154" s="61"/>
      <c r="E154" s="3"/>
      <c r="F154" s="3"/>
      <c r="G154" s="3"/>
      <c r="H154" s="3"/>
      <c r="I154" s="3"/>
      <c r="J154" s="3"/>
      <c r="K154" s="3"/>
      <c r="L154" s="3"/>
      <c r="M154" s="3"/>
      <c r="N154" s="61"/>
      <c r="O154" s="3"/>
      <c r="P154" s="61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3"/>
      <c r="B155" s="61"/>
      <c r="C155" s="61"/>
      <c r="D155" s="61"/>
      <c r="E155" s="3"/>
      <c r="F155" s="3"/>
      <c r="G155" s="3"/>
      <c r="H155" s="3"/>
      <c r="I155" s="3"/>
      <c r="J155" s="3"/>
      <c r="K155" s="3"/>
      <c r="L155" s="3"/>
      <c r="M155" s="3"/>
      <c r="N155" s="61"/>
      <c r="O155" s="3"/>
      <c r="P155" s="61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3"/>
      <c r="B156" s="61"/>
      <c r="C156" s="61"/>
      <c r="D156" s="61"/>
      <c r="E156" s="3"/>
      <c r="F156" s="3"/>
      <c r="G156" s="3"/>
      <c r="H156" s="3"/>
      <c r="I156" s="3"/>
      <c r="J156" s="3"/>
      <c r="K156" s="3"/>
      <c r="L156" s="3"/>
      <c r="M156" s="3"/>
      <c r="N156" s="61"/>
      <c r="O156" s="3"/>
      <c r="P156" s="61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3"/>
      <c r="B157" s="61"/>
      <c r="C157" s="61"/>
      <c r="D157" s="61"/>
      <c r="E157" s="3"/>
      <c r="F157" s="3"/>
      <c r="G157" s="3"/>
      <c r="H157" s="3"/>
      <c r="I157" s="3"/>
      <c r="J157" s="3"/>
      <c r="K157" s="3"/>
      <c r="L157" s="3"/>
      <c r="M157" s="3"/>
      <c r="N157" s="61"/>
      <c r="O157" s="3"/>
      <c r="P157" s="61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3"/>
      <c r="B158" s="61"/>
      <c r="C158" s="61"/>
      <c r="D158" s="61"/>
      <c r="E158" s="3"/>
      <c r="F158" s="3"/>
      <c r="G158" s="3"/>
      <c r="H158" s="3"/>
      <c r="I158" s="3"/>
      <c r="J158" s="3"/>
      <c r="K158" s="3"/>
      <c r="L158" s="3"/>
      <c r="M158" s="3"/>
      <c r="N158" s="61"/>
      <c r="O158" s="3"/>
      <c r="P158" s="61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3"/>
      <c r="B159" s="61"/>
      <c r="C159" s="61"/>
      <c r="D159" s="61"/>
      <c r="E159" s="3"/>
      <c r="F159" s="3"/>
      <c r="G159" s="3"/>
      <c r="H159" s="3"/>
      <c r="I159" s="3"/>
      <c r="J159" s="3"/>
      <c r="K159" s="3"/>
      <c r="L159" s="3"/>
      <c r="M159" s="3"/>
      <c r="N159" s="61"/>
      <c r="O159" s="3"/>
      <c r="P159" s="61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3"/>
      <c r="B160" s="61"/>
      <c r="C160" s="61"/>
      <c r="D160" s="61"/>
      <c r="E160" s="3"/>
      <c r="F160" s="3"/>
      <c r="G160" s="3"/>
      <c r="H160" s="3"/>
      <c r="I160" s="3"/>
      <c r="J160" s="3"/>
      <c r="K160" s="3"/>
      <c r="L160" s="3"/>
      <c r="M160" s="3"/>
      <c r="N160" s="61"/>
      <c r="O160" s="3"/>
      <c r="P160" s="61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3"/>
      <c r="B161" s="61"/>
      <c r="C161" s="61"/>
      <c r="D161" s="61"/>
      <c r="E161" s="3"/>
      <c r="F161" s="3"/>
      <c r="G161" s="3"/>
      <c r="H161" s="3"/>
      <c r="I161" s="3"/>
      <c r="J161" s="3"/>
      <c r="K161" s="3"/>
      <c r="L161" s="3"/>
      <c r="M161" s="3"/>
      <c r="N161" s="61"/>
      <c r="O161" s="3"/>
      <c r="P161" s="61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3"/>
      <c r="B162" s="61"/>
      <c r="C162" s="61"/>
      <c r="D162" s="61"/>
      <c r="E162" s="3"/>
      <c r="F162" s="3"/>
      <c r="G162" s="3"/>
      <c r="H162" s="3"/>
      <c r="I162" s="3"/>
      <c r="J162" s="3"/>
      <c r="K162" s="3"/>
      <c r="L162" s="3"/>
      <c r="M162" s="3"/>
      <c r="N162" s="61"/>
      <c r="O162" s="3"/>
      <c r="P162" s="61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3"/>
      <c r="B163" s="61"/>
      <c r="C163" s="61"/>
      <c r="D163" s="61"/>
      <c r="E163" s="3"/>
      <c r="F163" s="3"/>
      <c r="G163" s="3"/>
      <c r="H163" s="3"/>
      <c r="I163" s="3"/>
      <c r="J163" s="3"/>
      <c r="K163" s="3"/>
      <c r="L163" s="3"/>
      <c r="M163" s="3"/>
      <c r="N163" s="61"/>
      <c r="O163" s="3"/>
      <c r="P163" s="61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3"/>
      <c r="B164" s="61"/>
      <c r="C164" s="61"/>
      <c r="D164" s="61"/>
      <c r="E164" s="3"/>
      <c r="F164" s="3"/>
      <c r="G164" s="3"/>
      <c r="H164" s="3"/>
      <c r="I164" s="3"/>
      <c r="J164" s="3"/>
      <c r="K164" s="3"/>
      <c r="L164" s="3"/>
      <c r="M164" s="3"/>
      <c r="N164" s="61"/>
      <c r="O164" s="3"/>
      <c r="P164" s="61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3"/>
      <c r="B165" s="61"/>
      <c r="C165" s="61"/>
      <c r="D165" s="61"/>
      <c r="E165" s="3"/>
      <c r="F165" s="3"/>
      <c r="G165" s="3"/>
      <c r="H165" s="3"/>
      <c r="I165" s="3"/>
      <c r="J165" s="3"/>
      <c r="K165" s="3"/>
      <c r="L165" s="3"/>
      <c r="M165" s="3"/>
      <c r="N165" s="61"/>
      <c r="O165" s="3"/>
      <c r="P165" s="61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3"/>
      <c r="B166" s="61"/>
      <c r="C166" s="61"/>
      <c r="D166" s="61"/>
      <c r="E166" s="3"/>
      <c r="F166" s="3"/>
      <c r="G166" s="3"/>
      <c r="H166" s="3"/>
      <c r="I166" s="3"/>
      <c r="J166" s="3"/>
      <c r="K166" s="3"/>
      <c r="L166" s="3"/>
      <c r="M166" s="3"/>
      <c r="N166" s="61"/>
      <c r="O166" s="3"/>
      <c r="P166" s="61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3"/>
      <c r="B167" s="61"/>
      <c r="C167" s="61"/>
      <c r="D167" s="61"/>
      <c r="E167" s="3"/>
      <c r="F167" s="3"/>
      <c r="G167" s="3"/>
      <c r="H167" s="3"/>
      <c r="I167" s="3"/>
      <c r="J167" s="3"/>
      <c r="K167" s="3"/>
      <c r="L167" s="3"/>
      <c r="M167" s="3"/>
      <c r="N167" s="61"/>
      <c r="O167" s="3"/>
      <c r="P167" s="61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3"/>
      <c r="B168" s="61"/>
      <c r="C168" s="61"/>
      <c r="D168" s="61"/>
      <c r="E168" s="3"/>
      <c r="F168" s="3"/>
      <c r="G168" s="3"/>
      <c r="H168" s="3"/>
      <c r="I168" s="3"/>
      <c r="J168" s="3"/>
      <c r="K168" s="3"/>
      <c r="L168" s="3"/>
      <c r="M168" s="3"/>
      <c r="N168" s="61"/>
      <c r="O168" s="3"/>
      <c r="P168" s="61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3"/>
      <c r="B169" s="61"/>
      <c r="C169" s="61"/>
      <c r="D169" s="61"/>
      <c r="E169" s="3"/>
      <c r="F169" s="3"/>
      <c r="G169" s="3"/>
      <c r="H169" s="3"/>
      <c r="I169" s="3"/>
      <c r="J169" s="3"/>
      <c r="K169" s="3"/>
      <c r="L169" s="3"/>
      <c r="M169" s="3"/>
      <c r="N169" s="61"/>
      <c r="O169" s="3"/>
      <c r="P169" s="61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3"/>
      <c r="B170" s="61"/>
      <c r="C170" s="61"/>
      <c r="D170" s="61"/>
      <c r="E170" s="3"/>
      <c r="F170" s="3"/>
      <c r="G170" s="3"/>
      <c r="H170" s="3"/>
      <c r="I170" s="3"/>
      <c r="J170" s="3"/>
      <c r="K170" s="3"/>
      <c r="L170" s="3"/>
      <c r="M170" s="3"/>
      <c r="N170" s="61"/>
      <c r="O170" s="3"/>
      <c r="P170" s="61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3"/>
      <c r="B171" s="61"/>
      <c r="C171" s="61"/>
      <c r="D171" s="61"/>
      <c r="E171" s="3"/>
      <c r="F171" s="3"/>
      <c r="G171" s="3"/>
      <c r="H171" s="3"/>
      <c r="I171" s="3"/>
      <c r="J171" s="3"/>
      <c r="K171" s="3"/>
      <c r="L171" s="3"/>
      <c r="M171" s="3"/>
      <c r="N171" s="61"/>
      <c r="O171" s="3"/>
      <c r="P171" s="61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3"/>
      <c r="B172" s="61"/>
      <c r="C172" s="61"/>
      <c r="D172" s="61"/>
      <c r="E172" s="3"/>
      <c r="F172" s="3"/>
      <c r="G172" s="3"/>
      <c r="H172" s="3"/>
      <c r="I172" s="3"/>
      <c r="J172" s="3"/>
      <c r="K172" s="3"/>
      <c r="L172" s="3"/>
      <c r="M172" s="3"/>
      <c r="N172" s="61"/>
      <c r="O172" s="3"/>
      <c r="P172" s="61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>
      <c r="A173" s="3"/>
      <c r="B173" s="61"/>
      <c r="C173" s="61"/>
      <c r="D173" s="61"/>
      <c r="E173" s="3"/>
      <c r="F173" s="3"/>
      <c r="G173" s="3"/>
      <c r="H173" s="3"/>
      <c r="I173" s="3"/>
      <c r="J173" s="3"/>
      <c r="K173" s="3"/>
      <c r="L173" s="3"/>
      <c r="M173" s="3"/>
      <c r="N173" s="61"/>
      <c r="O173" s="3"/>
      <c r="P173" s="61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>
      <c r="A174" s="3"/>
      <c r="B174" s="61"/>
      <c r="C174" s="61"/>
      <c r="D174" s="61"/>
      <c r="E174" s="3"/>
      <c r="F174" s="3"/>
      <c r="G174" s="3"/>
      <c r="H174" s="3"/>
      <c r="I174" s="3"/>
      <c r="J174" s="3"/>
      <c r="K174" s="3"/>
      <c r="L174" s="3"/>
      <c r="M174" s="3"/>
      <c r="N174" s="61"/>
      <c r="O174" s="3"/>
      <c r="P174" s="61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61"/>
      <c r="C175" s="61"/>
      <c r="D175" s="61"/>
      <c r="E175" s="3"/>
      <c r="F175" s="3"/>
      <c r="G175" s="3"/>
      <c r="H175" s="3"/>
      <c r="I175" s="3"/>
      <c r="J175" s="3"/>
      <c r="K175" s="3"/>
      <c r="L175" s="3"/>
      <c r="M175" s="3"/>
      <c r="N175" s="61"/>
      <c r="O175" s="3"/>
      <c r="P175" s="61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61"/>
      <c r="C176" s="61"/>
      <c r="D176" s="61"/>
      <c r="E176" s="3"/>
      <c r="F176" s="3"/>
      <c r="G176" s="3"/>
      <c r="H176" s="3"/>
      <c r="I176" s="3"/>
      <c r="J176" s="3"/>
      <c r="K176" s="3"/>
      <c r="L176" s="3"/>
      <c r="M176" s="3"/>
      <c r="N176" s="61"/>
      <c r="O176" s="3"/>
      <c r="P176" s="61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61"/>
      <c r="C177" s="61"/>
      <c r="D177" s="61"/>
      <c r="E177" s="3"/>
      <c r="F177" s="3"/>
      <c r="G177" s="3"/>
      <c r="H177" s="3"/>
      <c r="I177" s="3"/>
      <c r="J177" s="3"/>
      <c r="K177" s="3"/>
      <c r="L177" s="3"/>
      <c r="M177" s="3"/>
      <c r="N177" s="61"/>
      <c r="O177" s="3"/>
      <c r="P177" s="61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61"/>
      <c r="C178" s="61"/>
      <c r="D178" s="61"/>
      <c r="E178" s="3"/>
      <c r="F178" s="3"/>
      <c r="G178" s="3"/>
      <c r="H178" s="3"/>
      <c r="I178" s="3"/>
      <c r="J178" s="3"/>
      <c r="K178" s="3"/>
      <c r="L178" s="3"/>
      <c r="M178" s="3"/>
      <c r="N178" s="61"/>
      <c r="O178" s="3"/>
      <c r="P178" s="61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61"/>
      <c r="C179" s="61"/>
      <c r="D179" s="61"/>
      <c r="E179" s="3"/>
      <c r="F179" s="3"/>
      <c r="G179" s="3"/>
      <c r="H179" s="3"/>
      <c r="I179" s="3"/>
      <c r="J179" s="3"/>
      <c r="K179" s="3"/>
      <c r="L179" s="3"/>
      <c r="M179" s="3"/>
      <c r="N179" s="61"/>
      <c r="O179" s="3"/>
      <c r="P179" s="61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61"/>
      <c r="C180" s="61"/>
      <c r="D180" s="61"/>
      <c r="E180" s="3"/>
      <c r="F180" s="3"/>
      <c r="G180" s="3"/>
      <c r="H180" s="3"/>
      <c r="I180" s="3"/>
      <c r="J180" s="3"/>
      <c r="K180" s="3"/>
      <c r="L180" s="3"/>
      <c r="M180" s="3"/>
      <c r="N180" s="61"/>
      <c r="O180" s="3"/>
      <c r="P180" s="61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61"/>
      <c r="C181" s="61"/>
      <c r="D181" s="61"/>
      <c r="E181" s="3"/>
      <c r="F181" s="3"/>
      <c r="G181" s="3"/>
      <c r="H181" s="3"/>
      <c r="I181" s="3"/>
      <c r="J181" s="3"/>
      <c r="K181" s="3"/>
      <c r="L181" s="3"/>
      <c r="M181" s="3"/>
      <c r="N181" s="61"/>
      <c r="O181" s="3"/>
      <c r="P181" s="61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61"/>
      <c r="C182" s="61"/>
      <c r="D182" s="61"/>
      <c r="E182" s="3"/>
      <c r="F182" s="3"/>
      <c r="G182" s="3"/>
      <c r="H182" s="3"/>
      <c r="I182" s="3"/>
      <c r="J182" s="3"/>
      <c r="K182" s="3"/>
      <c r="L182" s="3"/>
      <c r="M182" s="3"/>
      <c r="N182" s="61"/>
      <c r="O182" s="3"/>
      <c r="P182" s="61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61"/>
      <c r="C183" s="61"/>
      <c r="D183" s="61"/>
      <c r="E183" s="3"/>
      <c r="F183" s="3"/>
      <c r="G183" s="3"/>
      <c r="H183" s="3"/>
      <c r="I183" s="3"/>
      <c r="J183" s="3"/>
      <c r="K183" s="3"/>
      <c r="L183" s="3"/>
      <c r="M183" s="3"/>
      <c r="N183" s="61"/>
      <c r="O183" s="3"/>
      <c r="P183" s="61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61"/>
      <c r="C184" s="61"/>
      <c r="D184" s="61"/>
      <c r="E184" s="3"/>
      <c r="F184" s="3"/>
      <c r="G184" s="3"/>
      <c r="H184" s="3"/>
      <c r="I184" s="3"/>
      <c r="J184" s="3"/>
      <c r="K184" s="3"/>
      <c r="L184" s="3"/>
      <c r="M184" s="3"/>
      <c r="N184" s="61"/>
      <c r="O184" s="3"/>
      <c r="P184" s="61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61"/>
      <c r="C185" s="61"/>
      <c r="D185" s="61"/>
      <c r="E185" s="3"/>
      <c r="F185" s="3"/>
      <c r="G185" s="3"/>
      <c r="H185" s="3"/>
      <c r="I185" s="3"/>
      <c r="J185" s="3"/>
      <c r="K185" s="3"/>
      <c r="L185" s="3"/>
      <c r="M185" s="3"/>
      <c r="N185" s="61"/>
      <c r="O185" s="3"/>
      <c r="P185" s="61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61"/>
      <c r="C186" s="61"/>
      <c r="D186" s="61"/>
      <c r="E186" s="3"/>
      <c r="F186" s="3"/>
      <c r="G186" s="3"/>
      <c r="H186" s="3"/>
      <c r="I186" s="3"/>
      <c r="J186" s="3"/>
      <c r="K186" s="3"/>
      <c r="L186" s="3"/>
      <c r="M186" s="3"/>
      <c r="N186" s="61"/>
      <c r="O186" s="3"/>
      <c r="P186" s="61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61"/>
      <c r="C187" s="61"/>
      <c r="D187" s="61"/>
      <c r="E187" s="3"/>
      <c r="F187" s="3"/>
      <c r="G187" s="3"/>
      <c r="H187" s="3"/>
      <c r="I187" s="3"/>
      <c r="J187" s="3"/>
      <c r="K187" s="3"/>
      <c r="L187" s="3"/>
      <c r="M187" s="3"/>
      <c r="N187" s="61"/>
      <c r="O187" s="3"/>
      <c r="P187" s="61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61"/>
      <c r="C188" s="61"/>
      <c r="D188" s="61"/>
      <c r="E188" s="3"/>
      <c r="F188" s="3"/>
      <c r="G188" s="3"/>
      <c r="H188" s="3"/>
      <c r="I188" s="3"/>
      <c r="J188" s="3"/>
      <c r="K188" s="3"/>
      <c r="L188" s="3"/>
      <c r="M188" s="3"/>
      <c r="N188" s="61"/>
      <c r="O188" s="3"/>
      <c r="P188" s="61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61"/>
      <c r="C189" s="61"/>
      <c r="D189" s="61"/>
      <c r="E189" s="3"/>
      <c r="F189" s="3"/>
      <c r="G189" s="3"/>
      <c r="H189" s="3"/>
      <c r="I189" s="3"/>
      <c r="J189" s="3"/>
      <c r="K189" s="3"/>
      <c r="L189" s="3"/>
      <c r="M189" s="3"/>
      <c r="N189" s="61"/>
      <c r="O189" s="3"/>
      <c r="P189" s="61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61"/>
      <c r="C190" s="61"/>
      <c r="D190" s="61"/>
      <c r="E190" s="3"/>
      <c r="F190" s="3"/>
      <c r="G190" s="3"/>
      <c r="H190" s="3"/>
      <c r="I190" s="3"/>
      <c r="J190" s="3"/>
      <c r="K190" s="3"/>
      <c r="L190" s="3"/>
      <c r="M190" s="3"/>
      <c r="N190" s="61"/>
      <c r="O190" s="3"/>
      <c r="P190" s="61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61"/>
      <c r="C191" s="61"/>
      <c r="D191" s="61"/>
      <c r="E191" s="3"/>
      <c r="F191" s="3"/>
      <c r="G191" s="3"/>
      <c r="H191" s="3"/>
      <c r="I191" s="3"/>
      <c r="J191" s="3"/>
      <c r="K191" s="3"/>
      <c r="L191" s="3"/>
      <c r="M191" s="3"/>
      <c r="N191" s="61"/>
      <c r="O191" s="3"/>
      <c r="P191" s="61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61"/>
      <c r="C192" s="61"/>
      <c r="D192" s="61"/>
      <c r="E192" s="3"/>
      <c r="F192" s="3"/>
      <c r="G192" s="3"/>
      <c r="H192" s="3"/>
      <c r="I192" s="3"/>
      <c r="J192" s="3"/>
      <c r="K192" s="3"/>
      <c r="L192" s="3"/>
      <c r="M192" s="3"/>
      <c r="N192" s="61"/>
      <c r="O192" s="3"/>
      <c r="P192" s="61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61"/>
      <c r="C193" s="61"/>
      <c r="D193" s="61"/>
      <c r="E193" s="3"/>
      <c r="F193" s="3"/>
      <c r="G193" s="3"/>
      <c r="H193" s="3"/>
      <c r="I193" s="3"/>
      <c r="J193" s="3"/>
      <c r="K193" s="3"/>
      <c r="L193" s="3"/>
      <c r="M193" s="3"/>
      <c r="N193" s="61"/>
      <c r="O193" s="3"/>
      <c r="P193" s="61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61"/>
      <c r="C194" s="61"/>
      <c r="D194" s="61"/>
      <c r="E194" s="3"/>
      <c r="F194" s="3"/>
      <c r="G194" s="3"/>
      <c r="H194" s="3"/>
      <c r="I194" s="3"/>
      <c r="J194" s="3"/>
      <c r="K194" s="3"/>
      <c r="L194" s="3"/>
      <c r="M194" s="3"/>
      <c r="N194" s="61"/>
      <c r="O194" s="3"/>
      <c r="P194" s="61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61"/>
      <c r="C195" s="61"/>
      <c r="D195" s="61"/>
      <c r="E195" s="3"/>
      <c r="F195" s="3"/>
      <c r="G195" s="3"/>
      <c r="H195" s="3"/>
      <c r="I195" s="3"/>
      <c r="J195" s="3"/>
      <c r="K195" s="3"/>
      <c r="L195" s="3"/>
      <c r="M195" s="3"/>
      <c r="N195" s="61"/>
      <c r="O195" s="3"/>
      <c r="P195" s="61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61"/>
      <c r="C196" s="61"/>
      <c r="D196" s="61"/>
      <c r="E196" s="3"/>
      <c r="F196" s="3"/>
      <c r="G196" s="3"/>
      <c r="H196" s="3"/>
      <c r="I196" s="3"/>
      <c r="J196" s="3"/>
      <c r="K196" s="3"/>
      <c r="L196" s="3"/>
      <c r="M196" s="3"/>
      <c r="N196" s="61"/>
      <c r="O196" s="3"/>
      <c r="P196" s="61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61"/>
      <c r="C197" s="61"/>
      <c r="D197" s="61"/>
      <c r="E197" s="3"/>
      <c r="F197" s="3"/>
      <c r="G197" s="3"/>
      <c r="H197" s="3"/>
      <c r="I197" s="3"/>
      <c r="J197" s="3"/>
      <c r="K197" s="3"/>
      <c r="L197" s="3"/>
      <c r="M197" s="3"/>
      <c r="N197" s="61"/>
      <c r="O197" s="3"/>
      <c r="P197" s="61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61"/>
      <c r="C198" s="61"/>
      <c r="D198" s="61"/>
      <c r="E198" s="3"/>
      <c r="F198" s="3"/>
      <c r="G198" s="3"/>
      <c r="H198" s="3"/>
      <c r="I198" s="3"/>
      <c r="J198" s="3"/>
      <c r="K198" s="3"/>
      <c r="L198" s="3"/>
      <c r="M198" s="3"/>
      <c r="N198" s="61"/>
      <c r="O198" s="3"/>
      <c r="P198" s="61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61"/>
      <c r="C199" s="61"/>
      <c r="D199" s="61"/>
      <c r="E199" s="3"/>
      <c r="F199" s="3"/>
      <c r="G199" s="3"/>
      <c r="H199" s="3"/>
      <c r="I199" s="3"/>
      <c r="J199" s="3"/>
      <c r="K199" s="3"/>
      <c r="L199" s="3"/>
      <c r="M199" s="3"/>
      <c r="N199" s="61"/>
      <c r="O199" s="3"/>
      <c r="P199" s="61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61"/>
      <c r="C200" s="61"/>
      <c r="D200" s="61"/>
      <c r="E200" s="3"/>
      <c r="F200" s="3"/>
      <c r="G200" s="3"/>
      <c r="H200" s="3"/>
      <c r="I200" s="3"/>
      <c r="J200" s="3"/>
      <c r="K200" s="3"/>
      <c r="L200" s="3"/>
      <c r="M200" s="3"/>
      <c r="N200" s="61"/>
      <c r="O200" s="3"/>
      <c r="P200" s="61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61"/>
      <c r="C201" s="61"/>
      <c r="D201" s="61"/>
      <c r="E201" s="3"/>
      <c r="F201" s="3"/>
      <c r="G201" s="3"/>
      <c r="H201" s="3"/>
      <c r="I201" s="3"/>
      <c r="J201" s="3"/>
      <c r="K201" s="3"/>
      <c r="L201" s="3"/>
      <c r="M201" s="3"/>
      <c r="N201" s="61"/>
      <c r="O201" s="3"/>
      <c r="P201" s="61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61"/>
      <c r="C202" s="61"/>
      <c r="D202" s="61"/>
      <c r="E202" s="3"/>
      <c r="F202" s="3"/>
      <c r="G202" s="3"/>
      <c r="H202" s="3"/>
      <c r="I202" s="3"/>
      <c r="J202" s="3"/>
      <c r="K202" s="3"/>
      <c r="L202" s="3"/>
      <c r="M202" s="3"/>
      <c r="N202" s="61"/>
      <c r="O202" s="3"/>
      <c r="P202" s="61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61"/>
      <c r="C203" s="61"/>
      <c r="D203" s="61"/>
      <c r="E203" s="3"/>
      <c r="F203" s="3"/>
      <c r="G203" s="3"/>
      <c r="H203" s="3"/>
      <c r="I203" s="3"/>
      <c r="J203" s="3"/>
      <c r="K203" s="3"/>
      <c r="L203" s="3"/>
      <c r="M203" s="3"/>
      <c r="N203" s="61"/>
      <c r="O203" s="3"/>
      <c r="P203" s="61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61"/>
      <c r="C204" s="61"/>
      <c r="D204" s="61"/>
      <c r="E204" s="3"/>
      <c r="F204" s="3"/>
      <c r="G204" s="3"/>
      <c r="H204" s="3"/>
      <c r="I204" s="3"/>
      <c r="J204" s="3"/>
      <c r="K204" s="3"/>
      <c r="L204" s="3"/>
      <c r="M204" s="3"/>
      <c r="N204" s="61"/>
      <c r="O204" s="3"/>
      <c r="P204" s="61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61"/>
      <c r="C205" s="61"/>
      <c r="D205" s="61"/>
      <c r="E205" s="3"/>
      <c r="F205" s="3"/>
      <c r="G205" s="3"/>
      <c r="H205" s="3"/>
      <c r="I205" s="3"/>
      <c r="J205" s="3"/>
      <c r="K205" s="3"/>
      <c r="L205" s="3"/>
      <c r="M205" s="3"/>
      <c r="N205" s="61"/>
      <c r="O205" s="3"/>
      <c r="P205" s="61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61"/>
      <c r="C206" s="61"/>
      <c r="D206" s="61"/>
      <c r="E206" s="3"/>
      <c r="F206" s="3"/>
      <c r="G206" s="3"/>
      <c r="H206" s="3"/>
      <c r="I206" s="3"/>
      <c r="J206" s="3"/>
      <c r="K206" s="3"/>
      <c r="L206" s="3"/>
      <c r="M206" s="3"/>
      <c r="N206" s="61"/>
      <c r="O206" s="3"/>
      <c r="P206" s="61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61"/>
      <c r="C207" s="61"/>
      <c r="D207" s="61"/>
      <c r="E207" s="3"/>
      <c r="F207" s="3"/>
      <c r="G207" s="3"/>
      <c r="H207" s="3"/>
      <c r="I207" s="3"/>
      <c r="J207" s="3"/>
      <c r="K207" s="3"/>
      <c r="L207" s="3"/>
      <c r="M207" s="3"/>
      <c r="N207" s="61"/>
      <c r="O207" s="3"/>
      <c r="P207" s="61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61"/>
      <c r="C208" s="61"/>
      <c r="D208" s="61"/>
      <c r="E208" s="3"/>
      <c r="F208" s="3"/>
      <c r="G208" s="3"/>
      <c r="H208" s="3"/>
      <c r="I208" s="3"/>
      <c r="J208" s="3"/>
      <c r="K208" s="3"/>
      <c r="L208" s="3"/>
      <c r="M208" s="3"/>
      <c r="N208" s="61"/>
      <c r="O208" s="3"/>
      <c r="P208" s="61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61"/>
      <c r="C209" s="61"/>
      <c r="D209" s="61"/>
      <c r="E209" s="3"/>
      <c r="F209" s="3"/>
      <c r="G209" s="3"/>
      <c r="H209" s="3"/>
      <c r="I209" s="3"/>
      <c r="J209" s="3"/>
      <c r="K209" s="3"/>
      <c r="L209" s="3"/>
      <c r="M209" s="3"/>
      <c r="N209" s="61"/>
      <c r="O209" s="3"/>
      <c r="P209" s="61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61"/>
      <c r="C210" s="61"/>
      <c r="D210" s="61"/>
      <c r="E210" s="3"/>
      <c r="F210" s="3"/>
      <c r="G210" s="3"/>
      <c r="H210" s="3"/>
      <c r="I210" s="3"/>
      <c r="J210" s="3"/>
      <c r="K210" s="3"/>
      <c r="L210" s="3"/>
      <c r="M210" s="3"/>
      <c r="N210" s="61"/>
      <c r="O210" s="3"/>
      <c r="P210" s="61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61"/>
      <c r="C211" s="61"/>
      <c r="D211" s="61"/>
      <c r="E211" s="3"/>
      <c r="F211" s="3"/>
      <c r="G211" s="3"/>
      <c r="H211" s="3"/>
      <c r="I211" s="3"/>
      <c r="J211" s="3"/>
      <c r="K211" s="3"/>
      <c r="L211" s="3"/>
      <c r="M211" s="3"/>
      <c r="N211" s="61"/>
      <c r="O211" s="3"/>
      <c r="P211" s="61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61"/>
      <c r="C212" s="61"/>
      <c r="D212" s="61"/>
      <c r="E212" s="3"/>
      <c r="F212" s="3"/>
      <c r="G212" s="3"/>
      <c r="H212" s="3"/>
      <c r="I212" s="3"/>
      <c r="J212" s="3"/>
      <c r="K212" s="3"/>
      <c r="L212" s="3"/>
      <c r="M212" s="3"/>
      <c r="N212" s="61"/>
      <c r="O212" s="3"/>
      <c r="P212" s="61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61"/>
      <c r="C213" s="61"/>
      <c r="D213" s="61"/>
      <c r="E213" s="3"/>
      <c r="F213" s="3"/>
      <c r="G213" s="3"/>
      <c r="H213" s="3"/>
      <c r="I213" s="3"/>
      <c r="J213" s="3"/>
      <c r="K213" s="3"/>
      <c r="L213" s="3"/>
      <c r="M213" s="3"/>
      <c r="N213" s="61"/>
      <c r="O213" s="3"/>
      <c r="P213" s="61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61"/>
      <c r="C214" s="61"/>
      <c r="D214" s="61"/>
      <c r="E214" s="3"/>
      <c r="F214" s="3"/>
      <c r="G214" s="3"/>
      <c r="H214" s="3"/>
      <c r="I214" s="3"/>
      <c r="J214" s="3"/>
      <c r="K214" s="3"/>
      <c r="L214" s="3"/>
      <c r="M214" s="3"/>
      <c r="N214" s="61"/>
      <c r="O214" s="3"/>
      <c r="P214" s="61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61"/>
      <c r="C215" s="61"/>
      <c r="D215" s="61"/>
      <c r="E215" s="3"/>
      <c r="F215" s="3"/>
      <c r="G215" s="3"/>
      <c r="H215" s="3"/>
      <c r="I215" s="3"/>
      <c r="J215" s="3"/>
      <c r="K215" s="3"/>
      <c r="L215" s="3"/>
      <c r="M215" s="3"/>
      <c r="N215" s="61"/>
      <c r="O215" s="3"/>
      <c r="P215" s="61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61"/>
      <c r="C216" s="61"/>
      <c r="D216" s="61"/>
      <c r="E216" s="3"/>
      <c r="F216" s="3"/>
      <c r="G216" s="3"/>
      <c r="H216" s="3"/>
      <c r="I216" s="3"/>
      <c r="J216" s="3"/>
      <c r="K216" s="3"/>
      <c r="L216" s="3"/>
      <c r="M216" s="3"/>
      <c r="N216" s="61"/>
      <c r="O216" s="3"/>
      <c r="P216" s="61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61"/>
      <c r="C217" s="61"/>
      <c r="D217" s="61"/>
      <c r="E217" s="3"/>
      <c r="F217" s="3"/>
      <c r="G217" s="3"/>
      <c r="H217" s="3"/>
      <c r="I217" s="3"/>
      <c r="J217" s="3"/>
      <c r="K217" s="3"/>
      <c r="L217" s="3"/>
      <c r="M217" s="3"/>
      <c r="N217" s="61"/>
      <c r="O217" s="3"/>
      <c r="P217" s="61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61"/>
      <c r="C218" s="61"/>
      <c r="D218" s="61"/>
      <c r="E218" s="3"/>
      <c r="F218" s="3"/>
      <c r="G218" s="3"/>
      <c r="H218" s="3"/>
      <c r="I218" s="3"/>
      <c r="J218" s="3"/>
      <c r="K218" s="3"/>
      <c r="L218" s="3"/>
      <c r="M218" s="3"/>
      <c r="N218" s="61"/>
      <c r="O218" s="3"/>
      <c r="P218" s="61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61"/>
      <c r="C219" s="61"/>
      <c r="D219" s="61"/>
      <c r="E219" s="3"/>
      <c r="F219" s="3"/>
      <c r="G219" s="3"/>
      <c r="H219" s="3"/>
      <c r="I219" s="3"/>
      <c r="J219" s="3"/>
      <c r="K219" s="3"/>
      <c r="L219" s="3"/>
      <c r="M219" s="3"/>
      <c r="N219" s="61"/>
      <c r="O219" s="3"/>
      <c r="P219" s="61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61"/>
      <c r="C220" s="61"/>
      <c r="D220" s="61"/>
      <c r="E220" s="3"/>
      <c r="F220" s="3"/>
      <c r="G220" s="3"/>
      <c r="H220" s="3"/>
      <c r="I220" s="3"/>
      <c r="J220" s="3"/>
      <c r="K220" s="3"/>
      <c r="L220" s="3"/>
      <c r="M220" s="3"/>
      <c r="N220" s="61"/>
      <c r="O220" s="3"/>
      <c r="P220" s="61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61"/>
      <c r="C221" s="61"/>
      <c r="D221" s="61"/>
      <c r="E221" s="3"/>
      <c r="F221" s="3"/>
      <c r="G221" s="3"/>
      <c r="H221" s="3"/>
      <c r="I221" s="3"/>
      <c r="J221" s="3"/>
      <c r="K221" s="3"/>
      <c r="L221" s="3"/>
      <c r="M221" s="3"/>
      <c r="N221" s="61"/>
      <c r="O221" s="3"/>
      <c r="P221" s="61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61"/>
      <c r="C222" s="61"/>
      <c r="D222" s="61"/>
      <c r="E222" s="3"/>
      <c r="F222" s="3"/>
      <c r="G222" s="3"/>
      <c r="H222" s="3"/>
      <c r="I222" s="3"/>
      <c r="J222" s="3"/>
      <c r="K222" s="3"/>
      <c r="L222" s="3"/>
      <c r="M222" s="3"/>
      <c r="N222" s="61"/>
      <c r="O222" s="3"/>
      <c r="P222" s="61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61"/>
      <c r="C223" s="61"/>
      <c r="D223" s="61"/>
      <c r="E223" s="3"/>
      <c r="F223" s="3"/>
      <c r="G223" s="3"/>
      <c r="H223" s="3"/>
      <c r="I223" s="3"/>
      <c r="J223" s="3"/>
      <c r="K223" s="3"/>
      <c r="L223" s="3"/>
      <c r="M223" s="3"/>
      <c r="N223" s="61"/>
      <c r="O223" s="3"/>
      <c r="P223" s="61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61"/>
      <c r="C224" s="61"/>
      <c r="D224" s="61"/>
      <c r="E224" s="3"/>
      <c r="F224" s="3"/>
      <c r="G224" s="3"/>
      <c r="H224" s="3"/>
      <c r="I224" s="3"/>
      <c r="J224" s="3"/>
      <c r="K224" s="3"/>
      <c r="L224" s="3"/>
      <c r="M224" s="3"/>
      <c r="N224" s="61"/>
      <c r="O224" s="3"/>
      <c r="P224" s="61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61"/>
      <c r="C225" s="61"/>
      <c r="D225" s="61"/>
      <c r="E225" s="3"/>
      <c r="F225" s="3"/>
      <c r="G225" s="3"/>
      <c r="H225" s="3"/>
      <c r="I225" s="3"/>
      <c r="J225" s="3"/>
      <c r="K225" s="3"/>
      <c r="L225" s="3"/>
      <c r="M225" s="3"/>
      <c r="N225" s="61"/>
      <c r="O225" s="3"/>
      <c r="P225" s="61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61"/>
      <c r="C226" s="61"/>
      <c r="D226" s="61"/>
      <c r="E226" s="3"/>
      <c r="F226" s="3"/>
      <c r="G226" s="3"/>
      <c r="H226" s="3"/>
      <c r="I226" s="3"/>
      <c r="J226" s="3"/>
      <c r="K226" s="3"/>
      <c r="L226" s="3"/>
      <c r="M226" s="3"/>
      <c r="N226" s="61"/>
      <c r="O226" s="3"/>
      <c r="P226" s="61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61"/>
      <c r="C227" s="61"/>
      <c r="D227" s="61"/>
      <c r="E227" s="3"/>
      <c r="F227" s="3"/>
      <c r="G227" s="3"/>
      <c r="H227" s="3"/>
      <c r="I227" s="3"/>
      <c r="J227" s="3"/>
      <c r="K227" s="3"/>
      <c r="L227" s="3"/>
      <c r="M227" s="3"/>
      <c r="N227" s="61"/>
      <c r="O227" s="3"/>
      <c r="P227" s="61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61"/>
      <c r="C228" s="61"/>
      <c r="D228" s="61"/>
      <c r="E228" s="3"/>
      <c r="F228" s="3"/>
      <c r="G228" s="3"/>
      <c r="H228" s="3"/>
      <c r="I228" s="3"/>
      <c r="J228" s="3"/>
      <c r="K228" s="3"/>
      <c r="L228" s="3"/>
      <c r="M228" s="3"/>
      <c r="N228" s="61"/>
      <c r="O228" s="3"/>
      <c r="P228" s="61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61"/>
      <c r="C229" s="61"/>
      <c r="D229" s="61"/>
      <c r="E229" s="3"/>
      <c r="F229" s="3"/>
      <c r="G229" s="3"/>
      <c r="H229" s="3"/>
      <c r="I229" s="3"/>
      <c r="J229" s="3"/>
      <c r="K229" s="3"/>
      <c r="L229" s="3"/>
      <c r="M229" s="3"/>
      <c r="N229" s="61"/>
      <c r="O229" s="3"/>
      <c r="P229" s="61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61"/>
      <c r="C230" s="61"/>
      <c r="D230" s="61"/>
      <c r="E230" s="3"/>
      <c r="F230" s="3"/>
      <c r="G230" s="3"/>
      <c r="H230" s="3"/>
      <c r="I230" s="3"/>
      <c r="J230" s="3"/>
      <c r="K230" s="3"/>
      <c r="L230" s="3"/>
      <c r="M230" s="3"/>
      <c r="N230" s="61"/>
      <c r="O230" s="3"/>
      <c r="P230" s="61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61"/>
      <c r="C231" s="61"/>
      <c r="D231" s="61"/>
      <c r="E231" s="3"/>
      <c r="F231" s="3"/>
      <c r="G231" s="3"/>
      <c r="H231" s="3"/>
      <c r="I231" s="3"/>
      <c r="J231" s="3"/>
      <c r="K231" s="3"/>
      <c r="L231" s="3"/>
      <c r="M231" s="3"/>
      <c r="N231" s="61"/>
      <c r="O231" s="3"/>
      <c r="P231" s="61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61"/>
      <c r="C232" s="61"/>
      <c r="D232" s="61"/>
      <c r="E232" s="3"/>
      <c r="F232" s="3"/>
      <c r="G232" s="3"/>
      <c r="H232" s="3"/>
      <c r="I232" s="3"/>
      <c r="J232" s="3"/>
      <c r="K232" s="3"/>
      <c r="L232" s="3"/>
      <c r="M232" s="3"/>
      <c r="N232" s="61"/>
      <c r="O232" s="3"/>
      <c r="P232" s="61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61"/>
      <c r="C233" s="61"/>
      <c r="D233" s="61"/>
      <c r="E233" s="3"/>
      <c r="F233" s="3"/>
      <c r="G233" s="3"/>
      <c r="H233" s="3"/>
      <c r="I233" s="3"/>
      <c r="J233" s="3"/>
      <c r="K233" s="3"/>
      <c r="L233" s="3"/>
      <c r="M233" s="3"/>
      <c r="N233" s="61"/>
      <c r="O233" s="3"/>
      <c r="P233" s="61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61"/>
      <c r="C234" s="61"/>
      <c r="D234" s="61"/>
      <c r="E234" s="3"/>
      <c r="F234" s="3"/>
      <c r="G234" s="3"/>
      <c r="H234" s="3"/>
      <c r="I234" s="3"/>
      <c r="J234" s="3"/>
      <c r="K234" s="3"/>
      <c r="L234" s="3"/>
      <c r="M234" s="3"/>
      <c r="N234" s="61"/>
      <c r="O234" s="3"/>
      <c r="P234" s="61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61"/>
      <c r="C235" s="61"/>
      <c r="D235" s="61"/>
      <c r="E235" s="3"/>
      <c r="F235" s="3"/>
      <c r="G235" s="3"/>
      <c r="H235" s="3"/>
      <c r="I235" s="3"/>
      <c r="J235" s="3"/>
      <c r="K235" s="3"/>
      <c r="L235" s="3"/>
      <c r="M235" s="3"/>
      <c r="N235" s="61"/>
      <c r="O235" s="3"/>
      <c r="P235" s="61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61"/>
      <c r="C236" s="61"/>
      <c r="D236" s="61"/>
      <c r="E236" s="3"/>
      <c r="F236" s="3"/>
      <c r="G236" s="3"/>
      <c r="H236" s="3"/>
      <c r="I236" s="3"/>
      <c r="J236" s="3"/>
      <c r="K236" s="3"/>
      <c r="L236" s="3"/>
      <c r="M236" s="3"/>
      <c r="N236" s="61"/>
      <c r="O236" s="3"/>
      <c r="P236" s="61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61"/>
      <c r="C237" s="61"/>
      <c r="D237" s="61"/>
      <c r="E237" s="3"/>
      <c r="F237" s="3"/>
      <c r="G237" s="3"/>
      <c r="H237" s="3"/>
      <c r="I237" s="3"/>
      <c r="J237" s="3"/>
      <c r="K237" s="3"/>
      <c r="L237" s="3"/>
      <c r="M237" s="3"/>
      <c r="N237" s="61"/>
      <c r="O237" s="3"/>
      <c r="P237" s="61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61"/>
      <c r="C238" s="61"/>
      <c r="D238" s="61"/>
      <c r="E238" s="3"/>
      <c r="F238" s="3"/>
      <c r="G238" s="3"/>
      <c r="H238" s="3"/>
      <c r="I238" s="3"/>
      <c r="J238" s="3"/>
      <c r="K238" s="3"/>
      <c r="L238" s="3"/>
      <c r="M238" s="3"/>
      <c r="N238" s="61"/>
      <c r="O238" s="3"/>
      <c r="P238" s="61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61"/>
      <c r="C239" s="61"/>
      <c r="D239" s="61"/>
      <c r="E239" s="3"/>
      <c r="F239" s="3"/>
      <c r="G239" s="3"/>
      <c r="H239" s="3"/>
      <c r="I239" s="3"/>
      <c r="J239" s="3"/>
      <c r="K239" s="3"/>
      <c r="L239" s="3"/>
      <c r="M239" s="3"/>
      <c r="N239" s="61"/>
      <c r="O239" s="3"/>
      <c r="P239" s="61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61"/>
      <c r="C240" s="61"/>
      <c r="D240" s="61"/>
      <c r="E240" s="3"/>
      <c r="F240" s="3"/>
      <c r="G240" s="3"/>
      <c r="H240" s="3"/>
      <c r="I240" s="3"/>
      <c r="J240" s="3"/>
      <c r="K240" s="3"/>
      <c r="L240" s="3"/>
      <c r="M240" s="3"/>
      <c r="N240" s="61"/>
      <c r="O240" s="3"/>
      <c r="P240" s="61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61"/>
      <c r="C241" s="61"/>
      <c r="D241" s="61"/>
      <c r="E241" s="3"/>
      <c r="F241" s="3"/>
      <c r="G241" s="3"/>
      <c r="H241" s="3"/>
      <c r="I241" s="3"/>
      <c r="J241" s="3"/>
      <c r="K241" s="3"/>
      <c r="L241" s="3"/>
      <c r="M241" s="3"/>
      <c r="N241" s="61"/>
      <c r="O241" s="3"/>
      <c r="P241" s="61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61"/>
      <c r="C242" s="61"/>
      <c r="D242" s="61"/>
      <c r="E242" s="3"/>
      <c r="F242" s="3"/>
      <c r="G242" s="3"/>
      <c r="H242" s="3"/>
      <c r="I242" s="3"/>
      <c r="J242" s="3"/>
      <c r="K242" s="3"/>
      <c r="L242" s="3"/>
      <c r="M242" s="3"/>
      <c r="N242" s="61"/>
      <c r="O242" s="3"/>
      <c r="P242" s="61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61"/>
      <c r="C243" s="61"/>
      <c r="D243" s="61"/>
      <c r="E243" s="3"/>
      <c r="F243" s="3"/>
      <c r="G243" s="3"/>
      <c r="H243" s="3"/>
      <c r="I243" s="3"/>
      <c r="J243" s="3"/>
      <c r="K243" s="3"/>
      <c r="L243" s="3"/>
      <c r="M243" s="3"/>
      <c r="N243" s="61"/>
      <c r="O243" s="3"/>
      <c r="P243" s="61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61"/>
      <c r="C244" s="61"/>
      <c r="D244" s="61"/>
      <c r="E244" s="3"/>
      <c r="F244" s="3"/>
      <c r="G244" s="3"/>
      <c r="H244" s="3"/>
      <c r="I244" s="3"/>
      <c r="J244" s="3"/>
      <c r="K244" s="3"/>
      <c r="L244" s="3"/>
      <c r="M244" s="3"/>
      <c r="N244" s="61"/>
      <c r="O244" s="3"/>
      <c r="P244" s="61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61"/>
      <c r="C245" s="61"/>
      <c r="D245" s="61"/>
      <c r="E245" s="3"/>
      <c r="F245" s="3"/>
      <c r="G245" s="3"/>
      <c r="H245" s="3"/>
      <c r="I245" s="3"/>
      <c r="J245" s="3"/>
      <c r="K245" s="3"/>
      <c r="L245" s="3"/>
      <c r="M245" s="3"/>
      <c r="N245" s="61"/>
      <c r="O245" s="3"/>
      <c r="P245" s="61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61"/>
      <c r="C246" s="61"/>
      <c r="D246" s="61"/>
      <c r="E246" s="3"/>
      <c r="F246" s="3"/>
      <c r="G246" s="3"/>
      <c r="H246" s="3"/>
      <c r="I246" s="3"/>
      <c r="J246" s="3"/>
      <c r="K246" s="3"/>
      <c r="L246" s="3"/>
      <c r="M246" s="3"/>
      <c r="N246" s="61"/>
      <c r="O246" s="3"/>
      <c r="P246" s="61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61"/>
      <c r="C247" s="61"/>
      <c r="D247" s="61"/>
      <c r="E247" s="3"/>
      <c r="F247" s="3"/>
      <c r="G247" s="3"/>
      <c r="H247" s="3"/>
      <c r="I247" s="3"/>
      <c r="J247" s="3"/>
      <c r="K247" s="3"/>
      <c r="L247" s="3"/>
      <c r="M247" s="3"/>
      <c r="N247" s="61"/>
      <c r="O247" s="3"/>
      <c r="P247" s="61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61"/>
      <c r="C248" s="61"/>
      <c r="D248" s="61"/>
      <c r="E248" s="3"/>
      <c r="F248" s="3"/>
      <c r="G248" s="3"/>
      <c r="H248" s="3"/>
      <c r="I248" s="3"/>
      <c r="J248" s="3"/>
      <c r="K248" s="3"/>
      <c r="L248" s="3"/>
      <c r="M248" s="3"/>
      <c r="N248" s="61"/>
      <c r="O248" s="3"/>
      <c r="P248" s="61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61"/>
      <c r="C249" s="61"/>
      <c r="D249" s="61"/>
      <c r="E249" s="3"/>
      <c r="F249" s="3"/>
      <c r="G249" s="3"/>
      <c r="H249" s="3"/>
      <c r="I249" s="3"/>
      <c r="J249" s="3"/>
      <c r="K249" s="3"/>
      <c r="L249" s="3"/>
      <c r="M249" s="3"/>
      <c r="N249" s="61"/>
      <c r="O249" s="3"/>
      <c r="P249" s="61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61"/>
      <c r="C250" s="61"/>
      <c r="D250" s="61"/>
      <c r="E250" s="3"/>
      <c r="F250" s="3"/>
      <c r="G250" s="3"/>
      <c r="H250" s="3"/>
      <c r="I250" s="3"/>
      <c r="J250" s="3"/>
      <c r="K250" s="3"/>
      <c r="L250" s="3"/>
      <c r="M250" s="3"/>
      <c r="N250" s="61"/>
      <c r="O250" s="3"/>
      <c r="P250" s="61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61"/>
      <c r="C251" s="61"/>
      <c r="D251" s="61"/>
      <c r="E251" s="3"/>
      <c r="F251" s="3"/>
      <c r="G251" s="3"/>
      <c r="H251" s="3"/>
      <c r="I251" s="3"/>
      <c r="J251" s="3"/>
      <c r="K251" s="3"/>
      <c r="L251" s="3"/>
      <c r="M251" s="3"/>
      <c r="N251" s="61"/>
      <c r="O251" s="3"/>
      <c r="P251" s="61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61"/>
      <c r="C252" s="61"/>
      <c r="D252" s="61"/>
      <c r="E252" s="3"/>
      <c r="F252" s="3"/>
      <c r="G252" s="3"/>
      <c r="H252" s="3"/>
      <c r="I252" s="3"/>
      <c r="J252" s="3"/>
      <c r="K252" s="3"/>
      <c r="L252" s="3"/>
      <c r="M252" s="3"/>
      <c r="N252" s="61"/>
      <c r="O252" s="3"/>
      <c r="P252" s="61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61"/>
      <c r="C253" s="61"/>
      <c r="D253" s="61"/>
      <c r="E253" s="3"/>
      <c r="F253" s="3"/>
      <c r="G253" s="3"/>
      <c r="H253" s="3"/>
      <c r="I253" s="3"/>
      <c r="J253" s="3"/>
      <c r="K253" s="3"/>
      <c r="L253" s="3"/>
      <c r="M253" s="3"/>
      <c r="N253" s="61"/>
      <c r="O253" s="3"/>
      <c r="P253" s="61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61"/>
      <c r="C254" s="61"/>
      <c r="D254" s="61"/>
      <c r="E254" s="3"/>
      <c r="F254" s="3"/>
      <c r="G254" s="3"/>
      <c r="H254" s="3"/>
      <c r="I254" s="3"/>
      <c r="J254" s="3"/>
      <c r="K254" s="3"/>
      <c r="L254" s="3"/>
      <c r="M254" s="3"/>
      <c r="N254" s="61"/>
      <c r="O254" s="3"/>
      <c r="P254" s="61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61"/>
      <c r="C255" s="61"/>
      <c r="D255" s="61"/>
      <c r="E255" s="3"/>
      <c r="F255" s="3"/>
      <c r="G255" s="3"/>
      <c r="H255" s="3"/>
      <c r="I255" s="3"/>
      <c r="J255" s="3"/>
      <c r="K255" s="3"/>
      <c r="L255" s="3"/>
      <c r="M255" s="3"/>
      <c r="N255" s="61"/>
      <c r="O255" s="3"/>
      <c r="P255" s="61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61"/>
      <c r="C256" s="61"/>
      <c r="D256" s="61"/>
      <c r="E256" s="3"/>
      <c r="F256" s="3"/>
      <c r="G256" s="3"/>
      <c r="H256" s="3"/>
      <c r="I256" s="3"/>
      <c r="J256" s="3"/>
      <c r="K256" s="3"/>
      <c r="L256" s="3"/>
      <c r="M256" s="3"/>
      <c r="N256" s="61"/>
      <c r="O256" s="3"/>
      <c r="P256" s="61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61"/>
      <c r="C257" s="61"/>
      <c r="D257" s="61"/>
      <c r="E257" s="3"/>
      <c r="F257" s="3"/>
      <c r="G257" s="3"/>
      <c r="H257" s="3"/>
      <c r="I257" s="3"/>
      <c r="J257" s="3"/>
      <c r="K257" s="3"/>
      <c r="L257" s="3"/>
      <c r="M257" s="3"/>
      <c r="N257" s="61"/>
      <c r="O257" s="3"/>
      <c r="P257" s="61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61"/>
      <c r="C258" s="61"/>
      <c r="D258" s="61"/>
      <c r="E258" s="3"/>
      <c r="F258" s="3"/>
      <c r="G258" s="3"/>
      <c r="H258" s="3"/>
      <c r="I258" s="3"/>
      <c r="J258" s="3"/>
      <c r="K258" s="3"/>
      <c r="L258" s="3"/>
      <c r="M258" s="3"/>
      <c r="N258" s="61"/>
      <c r="O258" s="3"/>
      <c r="P258" s="61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61"/>
      <c r="C259" s="61"/>
      <c r="D259" s="61"/>
      <c r="E259" s="3"/>
      <c r="F259" s="3"/>
      <c r="G259" s="3"/>
      <c r="H259" s="3"/>
      <c r="I259" s="3"/>
      <c r="J259" s="3"/>
      <c r="K259" s="3"/>
      <c r="L259" s="3"/>
      <c r="M259" s="3"/>
      <c r="N259" s="61"/>
      <c r="O259" s="3"/>
      <c r="P259" s="61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61"/>
      <c r="C260" s="61"/>
      <c r="D260" s="61"/>
      <c r="E260" s="3"/>
      <c r="F260" s="3"/>
      <c r="G260" s="3"/>
      <c r="H260" s="3"/>
      <c r="I260" s="3"/>
      <c r="J260" s="3"/>
      <c r="K260" s="3"/>
      <c r="L260" s="3"/>
      <c r="M260" s="3"/>
      <c r="N260" s="61"/>
      <c r="O260" s="3"/>
      <c r="P260" s="61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61"/>
      <c r="C261" s="61"/>
      <c r="D261" s="61"/>
      <c r="E261" s="3"/>
      <c r="F261" s="3"/>
      <c r="G261" s="3"/>
      <c r="H261" s="3"/>
      <c r="I261" s="3"/>
      <c r="J261" s="3"/>
      <c r="K261" s="3"/>
      <c r="L261" s="3"/>
      <c r="M261" s="3"/>
      <c r="N261" s="61"/>
      <c r="O261" s="3"/>
      <c r="P261" s="61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61"/>
      <c r="C262" s="61"/>
      <c r="D262" s="61"/>
      <c r="E262" s="3"/>
      <c r="F262" s="3"/>
      <c r="G262" s="3"/>
      <c r="H262" s="3"/>
      <c r="I262" s="3"/>
      <c r="J262" s="3"/>
      <c r="K262" s="3"/>
      <c r="L262" s="3"/>
      <c r="M262" s="3"/>
      <c r="N262" s="61"/>
      <c r="O262" s="3"/>
      <c r="P262" s="61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61"/>
      <c r="C263" s="61"/>
      <c r="D263" s="61"/>
      <c r="E263" s="3"/>
      <c r="F263" s="3"/>
      <c r="G263" s="3"/>
      <c r="H263" s="3"/>
      <c r="I263" s="3"/>
      <c r="J263" s="3"/>
      <c r="K263" s="3"/>
      <c r="L263" s="3"/>
      <c r="M263" s="3"/>
      <c r="N263" s="61"/>
      <c r="O263" s="3"/>
      <c r="P263" s="61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61"/>
      <c r="C264" s="61"/>
      <c r="D264" s="61"/>
      <c r="E264" s="3"/>
      <c r="F264" s="3"/>
      <c r="G264" s="3"/>
      <c r="H264" s="3"/>
      <c r="I264" s="3"/>
      <c r="J264" s="3"/>
      <c r="K264" s="3"/>
      <c r="L264" s="3"/>
      <c r="M264" s="3"/>
      <c r="N264" s="61"/>
      <c r="O264" s="3"/>
      <c r="P264" s="61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61"/>
      <c r="C265" s="61"/>
      <c r="D265" s="61"/>
      <c r="E265" s="3"/>
      <c r="F265" s="3"/>
      <c r="G265" s="3"/>
      <c r="H265" s="3"/>
      <c r="I265" s="3"/>
      <c r="J265" s="3"/>
      <c r="K265" s="3"/>
      <c r="L265" s="3"/>
      <c r="M265" s="3"/>
      <c r="N265" s="61"/>
      <c r="O265" s="3"/>
      <c r="P265" s="61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61"/>
      <c r="C266" s="61"/>
      <c r="D266" s="61"/>
      <c r="E266" s="3"/>
      <c r="F266" s="3"/>
      <c r="G266" s="3"/>
      <c r="H266" s="3"/>
      <c r="I266" s="3"/>
      <c r="J266" s="3"/>
      <c r="K266" s="3"/>
      <c r="L266" s="3"/>
      <c r="M266" s="3"/>
      <c r="N266" s="61"/>
      <c r="O266" s="3"/>
      <c r="P266" s="61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61"/>
      <c r="C267" s="61"/>
      <c r="D267" s="61"/>
      <c r="E267" s="3"/>
      <c r="F267" s="3"/>
      <c r="G267" s="3"/>
      <c r="H267" s="3"/>
      <c r="I267" s="3"/>
      <c r="J267" s="3"/>
      <c r="K267" s="3"/>
      <c r="L267" s="3"/>
      <c r="M267" s="3"/>
      <c r="N267" s="61"/>
      <c r="O267" s="3"/>
      <c r="P267" s="61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61"/>
      <c r="C268" s="61"/>
      <c r="D268" s="61"/>
      <c r="E268" s="3"/>
      <c r="F268" s="3"/>
      <c r="G268" s="3"/>
      <c r="H268" s="3"/>
      <c r="I268" s="3"/>
      <c r="J268" s="3"/>
      <c r="K268" s="3"/>
      <c r="L268" s="3"/>
      <c r="M268" s="3"/>
      <c r="N268" s="61"/>
      <c r="O268" s="3"/>
      <c r="P268" s="61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61"/>
      <c r="C269" s="61"/>
      <c r="D269" s="61"/>
      <c r="E269" s="3"/>
      <c r="F269" s="3"/>
      <c r="G269" s="3"/>
      <c r="H269" s="3"/>
      <c r="I269" s="3"/>
      <c r="J269" s="3"/>
      <c r="K269" s="3"/>
      <c r="L269" s="3"/>
      <c r="M269" s="3"/>
      <c r="N269" s="61"/>
      <c r="O269" s="3"/>
      <c r="P269" s="61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61"/>
      <c r="C270" s="61"/>
      <c r="D270" s="61"/>
      <c r="E270" s="3"/>
      <c r="F270" s="3"/>
      <c r="G270" s="3"/>
      <c r="H270" s="3"/>
      <c r="I270" s="3"/>
      <c r="J270" s="3"/>
      <c r="K270" s="3"/>
      <c r="L270" s="3"/>
      <c r="M270" s="3"/>
      <c r="N270" s="61"/>
      <c r="O270" s="3"/>
      <c r="P270" s="61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61"/>
      <c r="C271" s="61"/>
      <c r="D271" s="61"/>
      <c r="E271" s="3"/>
      <c r="F271" s="3"/>
      <c r="G271" s="3"/>
      <c r="H271" s="3"/>
      <c r="I271" s="3"/>
      <c r="J271" s="3"/>
      <c r="K271" s="3"/>
      <c r="L271" s="3"/>
      <c r="M271" s="3"/>
      <c r="N271" s="61"/>
      <c r="O271" s="3"/>
      <c r="P271" s="61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61"/>
      <c r="C272" s="61"/>
      <c r="D272" s="61"/>
      <c r="E272" s="3"/>
      <c r="F272" s="3"/>
      <c r="G272" s="3"/>
      <c r="H272" s="3"/>
      <c r="I272" s="3"/>
      <c r="J272" s="3"/>
      <c r="K272" s="3"/>
      <c r="L272" s="3"/>
      <c r="M272" s="3"/>
      <c r="N272" s="61"/>
      <c r="O272" s="3"/>
      <c r="P272" s="61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61"/>
      <c r="C273" s="61"/>
      <c r="D273" s="61"/>
      <c r="E273" s="3"/>
      <c r="F273" s="3"/>
      <c r="G273" s="3"/>
      <c r="H273" s="3"/>
      <c r="I273" s="3"/>
      <c r="J273" s="3"/>
      <c r="K273" s="3"/>
      <c r="L273" s="3"/>
      <c r="M273" s="3"/>
      <c r="N273" s="61"/>
      <c r="O273" s="3"/>
      <c r="P273" s="61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61"/>
      <c r="C274" s="61"/>
      <c r="D274" s="61"/>
      <c r="E274" s="3"/>
      <c r="F274" s="3"/>
      <c r="G274" s="3"/>
      <c r="H274" s="3"/>
      <c r="I274" s="3"/>
      <c r="J274" s="3"/>
      <c r="K274" s="3"/>
      <c r="L274" s="3"/>
      <c r="M274" s="3"/>
      <c r="N274" s="61"/>
      <c r="O274" s="3"/>
      <c r="P274" s="61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61"/>
      <c r="C275" s="61"/>
      <c r="D275" s="61"/>
      <c r="E275" s="3"/>
      <c r="F275" s="3"/>
      <c r="G275" s="3"/>
      <c r="H275" s="3"/>
      <c r="I275" s="3"/>
      <c r="J275" s="3"/>
      <c r="K275" s="3"/>
      <c r="L275" s="3"/>
      <c r="M275" s="3"/>
      <c r="N275" s="61"/>
      <c r="O275" s="3"/>
      <c r="P275" s="61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61"/>
      <c r="C276" s="61"/>
      <c r="D276" s="61"/>
      <c r="E276" s="3"/>
      <c r="F276" s="3"/>
      <c r="G276" s="3"/>
      <c r="H276" s="3"/>
      <c r="I276" s="3"/>
      <c r="J276" s="3"/>
      <c r="K276" s="3"/>
      <c r="L276" s="3"/>
      <c r="M276" s="3"/>
      <c r="N276" s="61"/>
      <c r="O276" s="3"/>
      <c r="P276" s="61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61"/>
      <c r="C277" s="61"/>
      <c r="D277" s="61"/>
      <c r="E277" s="3"/>
      <c r="F277" s="3"/>
      <c r="G277" s="3"/>
      <c r="H277" s="3"/>
      <c r="I277" s="3"/>
      <c r="J277" s="3"/>
      <c r="K277" s="3"/>
      <c r="L277" s="3"/>
      <c r="M277" s="3"/>
      <c r="N277" s="61"/>
      <c r="O277" s="3"/>
      <c r="P277" s="61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61"/>
      <c r="C278" s="61"/>
      <c r="D278" s="61"/>
      <c r="E278" s="3"/>
      <c r="F278" s="3"/>
      <c r="G278" s="3"/>
      <c r="H278" s="3"/>
      <c r="I278" s="3"/>
      <c r="J278" s="3"/>
      <c r="K278" s="3"/>
      <c r="L278" s="3"/>
      <c r="M278" s="3"/>
      <c r="N278" s="61"/>
      <c r="O278" s="3"/>
      <c r="P278" s="61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61"/>
      <c r="C279" s="61"/>
      <c r="D279" s="61"/>
      <c r="E279" s="3"/>
      <c r="F279" s="3"/>
      <c r="G279" s="3"/>
      <c r="H279" s="3"/>
      <c r="I279" s="3"/>
      <c r="J279" s="3"/>
      <c r="K279" s="3"/>
      <c r="L279" s="3"/>
      <c r="M279" s="3"/>
      <c r="N279" s="61"/>
      <c r="O279" s="3"/>
      <c r="P279" s="61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61"/>
      <c r="C280" s="61"/>
      <c r="D280" s="61"/>
      <c r="E280" s="3"/>
      <c r="F280" s="3"/>
      <c r="G280" s="3"/>
      <c r="H280" s="3"/>
      <c r="I280" s="3"/>
      <c r="J280" s="3"/>
      <c r="K280" s="3"/>
      <c r="L280" s="3"/>
      <c r="M280" s="3"/>
      <c r="N280" s="61"/>
      <c r="O280" s="3"/>
      <c r="P280" s="61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61"/>
      <c r="C281" s="61"/>
      <c r="D281" s="61"/>
      <c r="E281" s="3"/>
      <c r="F281" s="3"/>
      <c r="G281" s="3"/>
      <c r="H281" s="3"/>
      <c r="I281" s="3"/>
      <c r="J281" s="3"/>
      <c r="K281" s="3"/>
      <c r="L281" s="3"/>
      <c r="M281" s="3"/>
      <c r="N281" s="61"/>
      <c r="O281" s="3"/>
      <c r="P281" s="61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61"/>
      <c r="C282" s="61"/>
      <c r="D282" s="61"/>
      <c r="E282" s="3"/>
      <c r="F282" s="3"/>
      <c r="G282" s="3"/>
      <c r="H282" s="3"/>
      <c r="I282" s="3"/>
      <c r="J282" s="3"/>
      <c r="K282" s="3"/>
      <c r="L282" s="3"/>
      <c r="M282" s="3"/>
      <c r="N282" s="61"/>
      <c r="O282" s="3"/>
      <c r="P282" s="61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61"/>
      <c r="C283" s="61"/>
      <c r="D283" s="61"/>
      <c r="E283" s="3"/>
      <c r="F283" s="3"/>
      <c r="G283" s="3"/>
      <c r="H283" s="3"/>
      <c r="I283" s="3"/>
      <c r="J283" s="3"/>
      <c r="K283" s="3"/>
      <c r="L283" s="3"/>
      <c r="M283" s="3"/>
      <c r="N283" s="61"/>
      <c r="O283" s="3"/>
      <c r="P283" s="61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61"/>
      <c r="C284" s="61"/>
      <c r="D284" s="61"/>
      <c r="E284" s="3"/>
      <c r="F284" s="3"/>
      <c r="G284" s="3"/>
      <c r="H284" s="3"/>
      <c r="I284" s="3"/>
      <c r="J284" s="3"/>
      <c r="K284" s="3"/>
      <c r="L284" s="3"/>
      <c r="M284" s="3"/>
      <c r="N284" s="61"/>
      <c r="O284" s="3"/>
      <c r="P284" s="61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61"/>
      <c r="C285" s="61"/>
      <c r="D285" s="61"/>
      <c r="E285" s="3"/>
      <c r="F285" s="3"/>
      <c r="G285" s="3"/>
      <c r="H285" s="3"/>
      <c r="I285" s="3"/>
      <c r="J285" s="3"/>
      <c r="K285" s="3"/>
      <c r="L285" s="3"/>
      <c r="M285" s="3"/>
      <c r="N285" s="61"/>
      <c r="O285" s="3"/>
      <c r="P285" s="61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61"/>
      <c r="C286" s="61"/>
      <c r="D286" s="61"/>
      <c r="E286" s="3"/>
      <c r="F286" s="3"/>
      <c r="G286" s="3"/>
      <c r="H286" s="3"/>
      <c r="I286" s="3"/>
      <c r="J286" s="3"/>
      <c r="K286" s="3"/>
      <c r="L286" s="3"/>
      <c r="M286" s="3"/>
      <c r="N286" s="61"/>
      <c r="O286" s="3"/>
      <c r="P286" s="61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61"/>
      <c r="C287" s="61"/>
      <c r="D287" s="61"/>
      <c r="E287" s="3"/>
      <c r="F287" s="3"/>
      <c r="G287" s="3"/>
      <c r="H287" s="3"/>
      <c r="I287" s="3"/>
      <c r="J287" s="3"/>
      <c r="K287" s="3"/>
      <c r="L287" s="3"/>
      <c r="M287" s="3"/>
      <c r="N287" s="61"/>
      <c r="O287" s="3"/>
      <c r="P287" s="61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61"/>
      <c r="C288" s="61"/>
      <c r="D288" s="61"/>
      <c r="E288" s="3"/>
      <c r="F288" s="3"/>
      <c r="G288" s="3"/>
      <c r="H288" s="3"/>
      <c r="I288" s="3"/>
      <c r="J288" s="3"/>
      <c r="K288" s="3"/>
      <c r="L288" s="3"/>
      <c r="M288" s="3"/>
      <c r="N288" s="61"/>
      <c r="O288" s="3"/>
      <c r="P288" s="61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61"/>
      <c r="C289" s="61"/>
      <c r="D289" s="61"/>
      <c r="E289" s="3"/>
      <c r="F289" s="3"/>
      <c r="G289" s="3"/>
      <c r="H289" s="3"/>
      <c r="I289" s="3"/>
      <c r="J289" s="3"/>
      <c r="K289" s="3"/>
      <c r="L289" s="3"/>
      <c r="M289" s="3"/>
      <c r="N289" s="61"/>
      <c r="O289" s="3"/>
      <c r="P289" s="61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61"/>
      <c r="C290" s="61"/>
      <c r="D290" s="61"/>
      <c r="E290" s="3"/>
      <c r="F290" s="3"/>
      <c r="G290" s="3"/>
      <c r="H290" s="3"/>
      <c r="I290" s="3"/>
      <c r="J290" s="3"/>
      <c r="K290" s="3"/>
      <c r="L290" s="3"/>
      <c r="M290" s="3"/>
      <c r="N290" s="61"/>
      <c r="O290" s="3"/>
      <c r="P290" s="61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61"/>
      <c r="C291" s="61"/>
      <c r="D291" s="61"/>
      <c r="E291" s="3"/>
      <c r="F291" s="3"/>
      <c r="G291" s="3"/>
      <c r="H291" s="3"/>
      <c r="I291" s="3"/>
      <c r="J291" s="3"/>
      <c r="K291" s="3"/>
      <c r="L291" s="3"/>
      <c r="M291" s="3"/>
      <c r="N291" s="61"/>
      <c r="O291" s="3"/>
      <c r="P291" s="61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61"/>
      <c r="C292" s="61"/>
      <c r="D292" s="61"/>
      <c r="E292" s="3"/>
      <c r="F292" s="3"/>
      <c r="G292" s="3"/>
      <c r="H292" s="3"/>
      <c r="I292" s="3"/>
      <c r="J292" s="3"/>
      <c r="K292" s="3"/>
      <c r="L292" s="3"/>
      <c r="M292" s="3"/>
      <c r="N292" s="61"/>
      <c r="O292" s="3"/>
      <c r="P292" s="61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61"/>
      <c r="C293" s="61"/>
      <c r="D293" s="61"/>
      <c r="E293" s="3"/>
      <c r="F293" s="3"/>
      <c r="G293" s="3"/>
      <c r="H293" s="3"/>
      <c r="I293" s="3"/>
      <c r="J293" s="3"/>
      <c r="K293" s="3"/>
      <c r="L293" s="3"/>
      <c r="M293" s="3"/>
      <c r="N293" s="61"/>
      <c r="O293" s="3"/>
      <c r="P293" s="61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61"/>
      <c r="C294" s="61"/>
      <c r="D294" s="61"/>
      <c r="E294" s="3"/>
      <c r="F294" s="3"/>
      <c r="G294" s="3"/>
      <c r="H294" s="3"/>
      <c r="I294" s="3"/>
      <c r="J294" s="3"/>
      <c r="K294" s="3"/>
      <c r="L294" s="3"/>
      <c r="M294" s="3"/>
      <c r="N294" s="61"/>
      <c r="O294" s="3"/>
      <c r="P294" s="61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61"/>
      <c r="C295" s="61"/>
      <c r="D295" s="61"/>
      <c r="E295" s="3"/>
      <c r="F295" s="3"/>
      <c r="G295" s="3"/>
      <c r="H295" s="3"/>
      <c r="I295" s="3"/>
      <c r="J295" s="3"/>
      <c r="K295" s="3"/>
      <c r="L295" s="3"/>
      <c r="M295" s="3"/>
      <c r="N295" s="61"/>
      <c r="O295" s="3"/>
      <c r="P295" s="61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61"/>
      <c r="C296" s="61"/>
      <c r="D296" s="61"/>
      <c r="E296" s="3"/>
      <c r="F296" s="3"/>
      <c r="G296" s="3"/>
      <c r="H296" s="3"/>
      <c r="I296" s="3"/>
      <c r="J296" s="3"/>
      <c r="K296" s="3"/>
      <c r="L296" s="3"/>
      <c r="M296" s="3"/>
      <c r="N296" s="61"/>
      <c r="O296" s="3"/>
      <c r="P296" s="61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61"/>
      <c r="C297" s="61"/>
      <c r="D297" s="61"/>
      <c r="E297" s="3"/>
      <c r="F297" s="3"/>
      <c r="G297" s="3"/>
      <c r="H297" s="3"/>
      <c r="I297" s="3"/>
      <c r="J297" s="3"/>
      <c r="K297" s="3"/>
      <c r="L297" s="3"/>
      <c r="M297" s="3"/>
      <c r="N297" s="61"/>
      <c r="O297" s="3"/>
      <c r="P297" s="61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61"/>
      <c r="C298" s="61"/>
      <c r="D298" s="61"/>
      <c r="E298" s="3"/>
      <c r="F298" s="3"/>
      <c r="G298" s="3"/>
      <c r="H298" s="3"/>
      <c r="I298" s="3"/>
      <c r="J298" s="3"/>
      <c r="K298" s="3"/>
      <c r="L298" s="3"/>
      <c r="M298" s="3"/>
      <c r="N298" s="61"/>
      <c r="O298" s="3"/>
      <c r="P298" s="61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61"/>
      <c r="C299" s="61"/>
      <c r="D299" s="61"/>
      <c r="E299" s="3"/>
      <c r="F299" s="3"/>
      <c r="G299" s="3"/>
      <c r="H299" s="3"/>
      <c r="I299" s="3"/>
      <c r="J299" s="3"/>
      <c r="K299" s="3"/>
      <c r="L299" s="3"/>
      <c r="M299" s="3"/>
      <c r="N299" s="61"/>
      <c r="O299" s="3"/>
      <c r="P299" s="61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61"/>
      <c r="C300" s="61"/>
      <c r="D300" s="61"/>
      <c r="E300" s="3"/>
      <c r="F300" s="3"/>
      <c r="G300" s="3"/>
      <c r="H300" s="3"/>
      <c r="I300" s="3"/>
      <c r="J300" s="3"/>
      <c r="K300" s="3"/>
      <c r="L300" s="3"/>
      <c r="M300" s="3"/>
      <c r="N300" s="61"/>
      <c r="O300" s="3"/>
      <c r="P300" s="61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61"/>
      <c r="C301" s="61"/>
      <c r="D301" s="61"/>
      <c r="E301" s="3"/>
      <c r="F301" s="3"/>
      <c r="G301" s="3"/>
      <c r="H301" s="3"/>
      <c r="I301" s="3"/>
      <c r="J301" s="3"/>
      <c r="K301" s="3"/>
      <c r="L301" s="3"/>
      <c r="M301" s="3"/>
      <c r="N301" s="61"/>
      <c r="O301" s="3"/>
      <c r="P301" s="61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61"/>
      <c r="C302" s="61"/>
      <c r="D302" s="61"/>
      <c r="E302" s="3"/>
      <c r="F302" s="3"/>
      <c r="G302" s="3"/>
      <c r="H302" s="3"/>
      <c r="I302" s="3"/>
      <c r="J302" s="3"/>
      <c r="K302" s="3"/>
      <c r="L302" s="3"/>
      <c r="M302" s="3"/>
      <c r="N302" s="61"/>
      <c r="O302" s="3"/>
      <c r="P302" s="61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61"/>
      <c r="C303" s="61"/>
      <c r="D303" s="61"/>
      <c r="E303" s="3"/>
      <c r="F303" s="3"/>
      <c r="G303" s="3"/>
      <c r="H303" s="3"/>
      <c r="I303" s="3"/>
      <c r="J303" s="3"/>
      <c r="K303" s="3"/>
      <c r="L303" s="3"/>
      <c r="M303" s="3"/>
      <c r="N303" s="61"/>
      <c r="O303" s="3"/>
      <c r="P303" s="61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61"/>
      <c r="C304" s="61"/>
      <c r="D304" s="61"/>
      <c r="E304" s="3"/>
      <c r="F304" s="3"/>
      <c r="G304" s="3"/>
      <c r="H304" s="3"/>
      <c r="I304" s="3"/>
      <c r="J304" s="3"/>
      <c r="K304" s="3"/>
      <c r="L304" s="3"/>
      <c r="M304" s="3"/>
      <c r="N304" s="61"/>
      <c r="O304" s="3"/>
      <c r="P304" s="61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61"/>
      <c r="C305" s="61"/>
      <c r="D305" s="61"/>
      <c r="E305" s="3"/>
      <c r="F305" s="3"/>
      <c r="G305" s="3"/>
      <c r="H305" s="3"/>
      <c r="I305" s="3"/>
      <c r="J305" s="3"/>
      <c r="K305" s="3"/>
      <c r="L305" s="3"/>
      <c r="M305" s="3"/>
      <c r="N305" s="61"/>
      <c r="O305" s="3"/>
      <c r="P305" s="61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61"/>
      <c r="C306" s="61"/>
      <c r="D306" s="61"/>
      <c r="E306" s="3"/>
      <c r="F306" s="3"/>
      <c r="G306" s="3"/>
      <c r="H306" s="3"/>
      <c r="I306" s="3"/>
      <c r="J306" s="3"/>
      <c r="K306" s="3"/>
      <c r="L306" s="3"/>
      <c r="M306" s="3"/>
      <c r="N306" s="61"/>
      <c r="O306" s="3"/>
      <c r="P306" s="61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61"/>
      <c r="C307" s="61"/>
      <c r="D307" s="61"/>
      <c r="E307" s="3"/>
      <c r="F307" s="3"/>
      <c r="G307" s="3"/>
      <c r="H307" s="3"/>
      <c r="I307" s="3"/>
      <c r="J307" s="3"/>
      <c r="K307" s="3"/>
      <c r="L307" s="3"/>
      <c r="M307" s="3"/>
      <c r="N307" s="61"/>
      <c r="O307" s="3"/>
      <c r="P307" s="61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61"/>
      <c r="C308" s="61"/>
      <c r="D308" s="61"/>
      <c r="E308" s="3"/>
      <c r="F308" s="3"/>
      <c r="G308" s="3"/>
      <c r="H308" s="3"/>
      <c r="I308" s="3"/>
      <c r="J308" s="3"/>
      <c r="K308" s="3"/>
      <c r="L308" s="3"/>
      <c r="M308" s="3"/>
      <c r="N308" s="61"/>
      <c r="O308" s="3"/>
      <c r="P308" s="61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61"/>
      <c r="C309" s="61"/>
      <c r="D309" s="61"/>
      <c r="E309" s="3"/>
      <c r="F309" s="3"/>
      <c r="G309" s="3"/>
      <c r="H309" s="3"/>
      <c r="I309" s="3"/>
      <c r="J309" s="3"/>
      <c r="K309" s="3"/>
      <c r="L309" s="3"/>
      <c r="M309" s="3"/>
      <c r="N309" s="61"/>
      <c r="O309" s="3"/>
      <c r="P309" s="61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61"/>
      <c r="C310" s="61"/>
      <c r="D310" s="61"/>
      <c r="E310" s="3"/>
      <c r="F310" s="3"/>
      <c r="G310" s="3"/>
      <c r="H310" s="3"/>
      <c r="I310" s="3"/>
      <c r="J310" s="3"/>
      <c r="K310" s="3"/>
      <c r="L310" s="3"/>
      <c r="M310" s="3"/>
      <c r="N310" s="61"/>
      <c r="O310" s="3"/>
      <c r="P310" s="61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61"/>
      <c r="C311" s="61"/>
      <c r="D311" s="61"/>
      <c r="E311" s="3"/>
      <c r="F311" s="3"/>
      <c r="G311" s="3"/>
      <c r="H311" s="3"/>
      <c r="I311" s="3"/>
      <c r="J311" s="3"/>
      <c r="K311" s="3"/>
      <c r="L311" s="3"/>
      <c r="M311" s="3"/>
      <c r="N311" s="61"/>
      <c r="O311" s="3"/>
      <c r="P311" s="61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61"/>
      <c r="C312" s="61"/>
      <c r="D312" s="61"/>
      <c r="E312" s="3"/>
      <c r="F312" s="3"/>
      <c r="G312" s="3"/>
      <c r="H312" s="3"/>
      <c r="I312" s="3"/>
      <c r="J312" s="3"/>
      <c r="K312" s="3"/>
      <c r="L312" s="3"/>
      <c r="M312" s="3"/>
      <c r="N312" s="61"/>
      <c r="O312" s="3"/>
      <c r="P312" s="61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61"/>
      <c r="C313" s="61"/>
      <c r="D313" s="61"/>
      <c r="E313" s="3"/>
      <c r="F313" s="3"/>
      <c r="G313" s="3"/>
      <c r="H313" s="3"/>
      <c r="I313" s="3"/>
      <c r="J313" s="3"/>
      <c r="K313" s="3"/>
      <c r="L313" s="3"/>
      <c r="M313" s="3"/>
      <c r="N313" s="61"/>
      <c r="O313" s="3"/>
      <c r="P313" s="61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61"/>
      <c r="C314" s="61"/>
      <c r="D314" s="61"/>
      <c r="E314" s="3"/>
      <c r="F314" s="3"/>
      <c r="G314" s="3"/>
      <c r="H314" s="3"/>
      <c r="I314" s="3"/>
      <c r="J314" s="3"/>
      <c r="K314" s="3"/>
      <c r="L314" s="3"/>
      <c r="M314" s="3"/>
      <c r="N314" s="61"/>
      <c r="O314" s="3"/>
      <c r="P314" s="61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61"/>
      <c r="C315" s="61"/>
      <c r="D315" s="61"/>
      <c r="E315" s="3"/>
      <c r="F315" s="3"/>
      <c r="G315" s="3"/>
      <c r="H315" s="3"/>
      <c r="I315" s="3"/>
      <c r="J315" s="3"/>
      <c r="K315" s="3"/>
      <c r="L315" s="3"/>
      <c r="M315" s="3"/>
      <c r="N315" s="61"/>
      <c r="O315" s="3"/>
      <c r="P315" s="61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61"/>
      <c r="C316" s="61"/>
      <c r="D316" s="61"/>
      <c r="E316" s="3"/>
      <c r="F316" s="3"/>
      <c r="G316" s="3"/>
      <c r="H316" s="3"/>
      <c r="I316" s="3"/>
      <c r="J316" s="3"/>
      <c r="K316" s="3"/>
      <c r="L316" s="3"/>
      <c r="M316" s="3"/>
      <c r="N316" s="61"/>
      <c r="O316" s="3"/>
      <c r="P316" s="61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61"/>
      <c r="C317" s="61"/>
      <c r="D317" s="61"/>
      <c r="E317" s="3"/>
      <c r="F317" s="3"/>
      <c r="G317" s="3"/>
      <c r="H317" s="3"/>
      <c r="I317" s="3"/>
      <c r="J317" s="3"/>
      <c r="K317" s="3"/>
      <c r="L317" s="3"/>
      <c r="M317" s="3"/>
      <c r="N317" s="61"/>
      <c r="O317" s="3"/>
      <c r="P317" s="61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61"/>
      <c r="C318" s="61"/>
      <c r="D318" s="61"/>
      <c r="E318" s="3"/>
      <c r="F318" s="3"/>
      <c r="G318" s="3"/>
      <c r="H318" s="3"/>
      <c r="I318" s="3"/>
      <c r="J318" s="3"/>
      <c r="K318" s="3"/>
      <c r="L318" s="3"/>
      <c r="M318" s="3"/>
      <c r="N318" s="61"/>
      <c r="O318" s="3"/>
      <c r="P318" s="61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61"/>
      <c r="C319" s="61"/>
      <c r="D319" s="61"/>
      <c r="E319" s="3"/>
      <c r="F319" s="3"/>
      <c r="G319" s="3"/>
      <c r="H319" s="3"/>
      <c r="I319" s="3"/>
      <c r="J319" s="3"/>
      <c r="K319" s="3"/>
      <c r="L319" s="3"/>
      <c r="M319" s="3"/>
      <c r="N319" s="61"/>
      <c r="O319" s="3"/>
      <c r="P319" s="61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61"/>
      <c r="C320" s="61"/>
      <c r="D320" s="61"/>
      <c r="E320" s="3"/>
      <c r="F320" s="3"/>
      <c r="G320" s="3"/>
      <c r="H320" s="3"/>
      <c r="I320" s="3"/>
      <c r="J320" s="3"/>
      <c r="K320" s="3"/>
      <c r="L320" s="3"/>
      <c r="M320" s="3"/>
      <c r="N320" s="61"/>
      <c r="O320" s="3"/>
      <c r="P320" s="61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61"/>
      <c r="C321" s="61"/>
      <c r="D321" s="61"/>
      <c r="E321" s="3"/>
      <c r="F321" s="3"/>
      <c r="G321" s="3"/>
      <c r="H321" s="3"/>
      <c r="I321" s="3"/>
      <c r="J321" s="3"/>
      <c r="K321" s="3"/>
      <c r="L321" s="3"/>
      <c r="M321" s="3"/>
      <c r="N321" s="61"/>
      <c r="O321" s="3"/>
      <c r="P321" s="61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61"/>
      <c r="C322" s="61"/>
      <c r="D322" s="61"/>
      <c r="E322" s="3"/>
      <c r="F322" s="3"/>
      <c r="G322" s="3"/>
      <c r="H322" s="3"/>
      <c r="I322" s="3"/>
      <c r="J322" s="3"/>
      <c r="K322" s="3"/>
      <c r="L322" s="3"/>
      <c r="M322" s="3"/>
      <c r="N322" s="61"/>
      <c r="O322" s="3"/>
      <c r="P322" s="61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61"/>
      <c r="C323" s="61"/>
      <c r="D323" s="61"/>
      <c r="E323" s="3"/>
      <c r="F323" s="3"/>
      <c r="G323" s="3"/>
      <c r="H323" s="3"/>
      <c r="I323" s="3"/>
      <c r="J323" s="3"/>
      <c r="K323" s="3"/>
      <c r="L323" s="3"/>
      <c r="M323" s="3"/>
      <c r="N323" s="61"/>
      <c r="O323" s="3"/>
      <c r="P323" s="61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61"/>
      <c r="C324" s="61"/>
      <c r="D324" s="61"/>
      <c r="E324" s="3"/>
      <c r="F324" s="3"/>
      <c r="G324" s="3"/>
      <c r="H324" s="3"/>
      <c r="I324" s="3"/>
      <c r="J324" s="3"/>
      <c r="K324" s="3"/>
      <c r="L324" s="3"/>
      <c r="M324" s="3"/>
      <c r="N324" s="61"/>
      <c r="O324" s="3"/>
      <c r="P324" s="61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61"/>
      <c r="C325" s="61"/>
      <c r="D325" s="61"/>
      <c r="E325" s="3"/>
      <c r="F325" s="3"/>
      <c r="G325" s="3"/>
      <c r="H325" s="3"/>
      <c r="I325" s="3"/>
      <c r="J325" s="3"/>
      <c r="K325" s="3"/>
      <c r="L325" s="3"/>
      <c r="M325" s="3"/>
      <c r="N325" s="61"/>
      <c r="O325" s="3"/>
      <c r="P325" s="61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61"/>
      <c r="C326" s="61"/>
      <c r="D326" s="61"/>
      <c r="E326" s="3"/>
      <c r="F326" s="3"/>
      <c r="G326" s="3"/>
      <c r="H326" s="3"/>
      <c r="I326" s="3"/>
      <c r="J326" s="3"/>
      <c r="K326" s="3"/>
      <c r="L326" s="3"/>
      <c r="M326" s="3"/>
      <c r="N326" s="61"/>
      <c r="O326" s="3"/>
      <c r="P326" s="61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61"/>
      <c r="C327" s="61"/>
      <c r="D327" s="61"/>
      <c r="E327" s="3"/>
      <c r="F327" s="3"/>
      <c r="G327" s="3"/>
      <c r="H327" s="3"/>
      <c r="I327" s="3"/>
      <c r="J327" s="3"/>
      <c r="K327" s="3"/>
      <c r="L327" s="3"/>
      <c r="M327" s="3"/>
      <c r="N327" s="61"/>
      <c r="O327" s="3"/>
      <c r="P327" s="61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61"/>
      <c r="C328" s="61"/>
      <c r="D328" s="61"/>
      <c r="E328" s="3"/>
      <c r="F328" s="3"/>
      <c r="G328" s="3"/>
      <c r="H328" s="3"/>
      <c r="I328" s="3"/>
      <c r="J328" s="3"/>
      <c r="K328" s="3"/>
      <c r="L328" s="3"/>
      <c r="M328" s="3"/>
      <c r="N328" s="61"/>
      <c r="O328" s="3"/>
      <c r="P328" s="61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61"/>
      <c r="C329" s="61"/>
      <c r="D329" s="61"/>
      <c r="E329" s="3"/>
      <c r="F329" s="3"/>
      <c r="G329" s="3"/>
      <c r="H329" s="3"/>
      <c r="I329" s="3"/>
      <c r="J329" s="3"/>
      <c r="K329" s="3"/>
      <c r="L329" s="3"/>
      <c r="M329" s="3"/>
      <c r="N329" s="61"/>
      <c r="O329" s="3"/>
      <c r="P329" s="61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61"/>
      <c r="C330" s="61"/>
      <c r="D330" s="61"/>
      <c r="E330" s="3"/>
      <c r="F330" s="3"/>
      <c r="G330" s="3"/>
      <c r="H330" s="3"/>
      <c r="I330" s="3"/>
      <c r="J330" s="3"/>
      <c r="K330" s="3"/>
      <c r="L330" s="3"/>
      <c r="M330" s="3"/>
      <c r="N330" s="61"/>
      <c r="O330" s="3"/>
      <c r="P330" s="61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61"/>
      <c r="C331" s="61"/>
      <c r="D331" s="61"/>
      <c r="E331" s="3"/>
      <c r="F331" s="3"/>
      <c r="G331" s="3"/>
      <c r="H331" s="3"/>
      <c r="I331" s="3"/>
      <c r="J331" s="3"/>
      <c r="K331" s="3"/>
      <c r="L331" s="3"/>
      <c r="M331" s="3"/>
      <c r="N331" s="61"/>
      <c r="O331" s="3"/>
      <c r="P331" s="61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61"/>
      <c r="C332" s="61"/>
      <c r="D332" s="61"/>
      <c r="E332" s="3"/>
      <c r="F332" s="3"/>
      <c r="G332" s="3"/>
      <c r="H332" s="3"/>
      <c r="I332" s="3"/>
      <c r="J332" s="3"/>
      <c r="K332" s="3"/>
      <c r="L332" s="3"/>
      <c r="M332" s="3"/>
      <c r="N332" s="61"/>
      <c r="O332" s="3"/>
      <c r="P332" s="61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61"/>
      <c r="C333" s="61"/>
      <c r="D333" s="61"/>
      <c r="E333" s="3"/>
      <c r="F333" s="3"/>
      <c r="G333" s="3"/>
      <c r="H333" s="3"/>
      <c r="I333" s="3"/>
      <c r="J333" s="3"/>
      <c r="K333" s="3"/>
      <c r="L333" s="3"/>
      <c r="M333" s="3"/>
      <c r="N333" s="61"/>
      <c r="O333" s="3"/>
      <c r="P333" s="61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61"/>
      <c r="C334" s="61"/>
      <c r="D334" s="61"/>
      <c r="E334" s="3"/>
      <c r="F334" s="3"/>
      <c r="G334" s="3"/>
      <c r="H334" s="3"/>
      <c r="I334" s="3"/>
      <c r="J334" s="3"/>
      <c r="K334" s="3"/>
      <c r="L334" s="3"/>
      <c r="M334" s="3"/>
      <c r="N334" s="61"/>
      <c r="O334" s="3"/>
      <c r="P334" s="61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61"/>
      <c r="C335" s="61"/>
      <c r="D335" s="61"/>
      <c r="E335" s="3"/>
      <c r="F335" s="3"/>
      <c r="G335" s="3"/>
      <c r="H335" s="3"/>
      <c r="I335" s="3"/>
      <c r="J335" s="3"/>
      <c r="K335" s="3"/>
      <c r="L335" s="3"/>
      <c r="M335" s="3"/>
      <c r="N335" s="61"/>
      <c r="O335" s="3"/>
      <c r="P335" s="61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61"/>
      <c r="C336" s="61"/>
      <c r="D336" s="61"/>
      <c r="E336" s="3"/>
      <c r="F336" s="3"/>
      <c r="G336" s="3"/>
      <c r="H336" s="3"/>
      <c r="I336" s="3"/>
      <c r="J336" s="3"/>
      <c r="K336" s="3"/>
      <c r="L336" s="3"/>
      <c r="M336" s="3"/>
      <c r="N336" s="61"/>
      <c r="O336" s="3"/>
      <c r="P336" s="61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61"/>
      <c r="C337" s="61"/>
      <c r="D337" s="61"/>
      <c r="E337" s="3"/>
      <c r="F337" s="3"/>
      <c r="G337" s="3"/>
      <c r="H337" s="3"/>
      <c r="I337" s="3"/>
      <c r="J337" s="3"/>
      <c r="K337" s="3"/>
      <c r="L337" s="3"/>
      <c r="M337" s="3"/>
      <c r="N337" s="61"/>
      <c r="O337" s="3"/>
      <c r="P337" s="61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61"/>
      <c r="C338" s="61"/>
      <c r="D338" s="61"/>
      <c r="E338" s="3"/>
      <c r="F338" s="3"/>
      <c r="G338" s="3"/>
      <c r="H338" s="3"/>
      <c r="I338" s="3"/>
      <c r="J338" s="3"/>
      <c r="K338" s="3"/>
      <c r="L338" s="3"/>
      <c r="M338" s="3"/>
      <c r="N338" s="61"/>
      <c r="O338" s="3"/>
      <c r="P338" s="61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61"/>
      <c r="C339" s="61"/>
      <c r="D339" s="61"/>
      <c r="E339" s="3"/>
      <c r="F339" s="3"/>
      <c r="G339" s="3"/>
      <c r="H339" s="3"/>
      <c r="I339" s="3"/>
      <c r="J339" s="3"/>
      <c r="K339" s="3"/>
      <c r="L339" s="3"/>
      <c r="M339" s="3"/>
      <c r="N339" s="61"/>
      <c r="O339" s="3"/>
      <c r="P339" s="61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61"/>
      <c r="C340" s="61"/>
      <c r="D340" s="61"/>
      <c r="E340" s="3"/>
      <c r="F340" s="3"/>
      <c r="G340" s="3"/>
      <c r="H340" s="3"/>
      <c r="I340" s="3"/>
      <c r="J340" s="3"/>
      <c r="K340" s="3"/>
      <c r="L340" s="3"/>
      <c r="M340" s="3"/>
      <c r="N340" s="61"/>
      <c r="O340" s="3"/>
      <c r="P340" s="61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61"/>
      <c r="C341" s="61"/>
      <c r="D341" s="61"/>
      <c r="E341" s="3"/>
      <c r="F341" s="3"/>
      <c r="G341" s="3"/>
      <c r="H341" s="3"/>
      <c r="I341" s="3"/>
      <c r="J341" s="3"/>
      <c r="K341" s="3"/>
      <c r="L341" s="3"/>
      <c r="M341" s="3"/>
      <c r="N341" s="61"/>
      <c r="O341" s="3"/>
      <c r="P341" s="61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61"/>
      <c r="C342" s="61"/>
      <c r="D342" s="61"/>
      <c r="E342" s="3"/>
      <c r="F342" s="3"/>
      <c r="G342" s="3"/>
      <c r="H342" s="3"/>
      <c r="I342" s="3"/>
      <c r="J342" s="3"/>
      <c r="K342" s="3"/>
      <c r="L342" s="3"/>
      <c r="M342" s="3"/>
      <c r="N342" s="61"/>
      <c r="O342" s="3"/>
      <c r="P342" s="61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61"/>
      <c r="C343" s="61"/>
      <c r="D343" s="61"/>
      <c r="E343" s="3"/>
      <c r="F343" s="3"/>
      <c r="G343" s="3"/>
      <c r="H343" s="3"/>
      <c r="I343" s="3"/>
      <c r="J343" s="3"/>
      <c r="K343" s="3"/>
      <c r="L343" s="3"/>
      <c r="M343" s="3"/>
      <c r="N343" s="61"/>
      <c r="O343" s="3"/>
      <c r="P343" s="61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61"/>
      <c r="C344" s="61"/>
      <c r="D344" s="61"/>
      <c r="E344" s="3"/>
      <c r="F344" s="3"/>
      <c r="G344" s="3"/>
      <c r="H344" s="3"/>
      <c r="I344" s="3"/>
      <c r="J344" s="3"/>
      <c r="K344" s="3"/>
      <c r="L344" s="3"/>
      <c r="M344" s="3"/>
      <c r="N344" s="61"/>
      <c r="O344" s="3"/>
      <c r="P344" s="61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61"/>
      <c r="C345" s="61"/>
      <c r="D345" s="61"/>
      <c r="E345" s="3"/>
      <c r="F345" s="3"/>
      <c r="G345" s="3"/>
      <c r="H345" s="3"/>
      <c r="I345" s="3"/>
      <c r="J345" s="3"/>
      <c r="K345" s="3"/>
      <c r="L345" s="3"/>
      <c r="M345" s="3"/>
      <c r="N345" s="61"/>
      <c r="O345" s="3"/>
      <c r="P345" s="61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61"/>
      <c r="C346" s="61"/>
      <c r="D346" s="61"/>
      <c r="E346" s="3"/>
      <c r="F346" s="3"/>
      <c r="G346" s="3"/>
      <c r="H346" s="3"/>
      <c r="I346" s="3"/>
      <c r="J346" s="3"/>
      <c r="K346" s="3"/>
      <c r="L346" s="3"/>
      <c r="M346" s="3"/>
      <c r="N346" s="61"/>
      <c r="O346" s="3"/>
      <c r="P346" s="61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61"/>
      <c r="C347" s="61"/>
      <c r="D347" s="61"/>
      <c r="E347" s="3"/>
      <c r="F347" s="3"/>
      <c r="G347" s="3"/>
      <c r="H347" s="3"/>
      <c r="I347" s="3"/>
      <c r="J347" s="3"/>
      <c r="K347" s="3"/>
      <c r="L347" s="3"/>
      <c r="M347" s="3"/>
      <c r="N347" s="61"/>
      <c r="O347" s="3"/>
      <c r="P347" s="61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61"/>
      <c r="C348" s="61"/>
      <c r="D348" s="61"/>
      <c r="E348" s="3"/>
      <c r="F348" s="3"/>
      <c r="G348" s="3"/>
      <c r="H348" s="3"/>
      <c r="I348" s="3"/>
      <c r="J348" s="3"/>
      <c r="K348" s="3"/>
      <c r="L348" s="3"/>
      <c r="M348" s="3"/>
      <c r="N348" s="61"/>
      <c r="O348" s="3"/>
      <c r="P348" s="61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61"/>
      <c r="C349" s="61"/>
      <c r="D349" s="61"/>
      <c r="E349" s="3"/>
      <c r="F349" s="3"/>
      <c r="G349" s="3"/>
      <c r="H349" s="3"/>
      <c r="I349" s="3"/>
      <c r="J349" s="3"/>
      <c r="K349" s="3"/>
      <c r="L349" s="3"/>
      <c r="M349" s="3"/>
      <c r="N349" s="61"/>
      <c r="O349" s="3"/>
      <c r="P349" s="61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61"/>
      <c r="C350" s="61"/>
      <c r="D350" s="61"/>
      <c r="E350" s="3"/>
      <c r="F350" s="3"/>
      <c r="G350" s="3"/>
      <c r="H350" s="3"/>
      <c r="I350" s="3"/>
      <c r="J350" s="3"/>
      <c r="K350" s="3"/>
      <c r="L350" s="3"/>
      <c r="M350" s="3"/>
      <c r="N350" s="61"/>
      <c r="O350" s="3"/>
      <c r="P350" s="61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61"/>
      <c r="C351" s="61"/>
      <c r="D351" s="61"/>
      <c r="E351" s="3"/>
      <c r="F351" s="3"/>
      <c r="G351" s="3"/>
      <c r="H351" s="3"/>
      <c r="I351" s="3"/>
      <c r="J351" s="3"/>
      <c r="K351" s="3"/>
      <c r="L351" s="3"/>
      <c r="M351" s="3"/>
      <c r="N351" s="61"/>
      <c r="O351" s="3"/>
      <c r="P351" s="61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61"/>
      <c r="C352" s="61"/>
      <c r="D352" s="61"/>
      <c r="E352" s="3"/>
      <c r="F352" s="3"/>
      <c r="G352" s="3"/>
      <c r="H352" s="3"/>
      <c r="I352" s="3"/>
      <c r="J352" s="3"/>
      <c r="K352" s="3"/>
      <c r="L352" s="3"/>
      <c r="M352" s="3"/>
      <c r="N352" s="61"/>
      <c r="O352" s="3"/>
      <c r="P352" s="61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61"/>
      <c r="C353" s="61"/>
      <c r="D353" s="61"/>
      <c r="E353" s="3"/>
      <c r="F353" s="3"/>
      <c r="G353" s="3"/>
      <c r="H353" s="3"/>
      <c r="I353" s="3"/>
      <c r="J353" s="3"/>
      <c r="K353" s="3"/>
      <c r="L353" s="3"/>
      <c r="M353" s="3"/>
      <c r="N353" s="61"/>
      <c r="O353" s="3"/>
      <c r="P353" s="61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61"/>
      <c r="C354" s="61"/>
      <c r="D354" s="61"/>
      <c r="E354" s="3"/>
      <c r="F354" s="3"/>
      <c r="G354" s="3"/>
      <c r="H354" s="3"/>
      <c r="I354" s="3"/>
      <c r="J354" s="3"/>
      <c r="K354" s="3"/>
      <c r="L354" s="3"/>
      <c r="M354" s="3"/>
      <c r="N354" s="61"/>
      <c r="O354" s="3"/>
      <c r="P354" s="61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61"/>
      <c r="C355" s="61"/>
      <c r="D355" s="61"/>
      <c r="E355" s="3"/>
      <c r="F355" s="3"/>
      <c r="G355" s="3"/>
      <c r="H355" s="3"/>
      <c r="I355" s="3"/>
      <c r="J355" s="3"/>
      <c r="K355" s="3"/>
      <c r="L355" s="3"/>
      <c r="M355" s="3"/>
      <c r="N355" s="61"/>
      <c r="O355" s="3"/>
      <c r="P355" s="61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61"/>
      <c r="C356" s="61"/>
      <c r="D356" s="61"/>
      <c r="E356" s="3"/>
      <c r="F356" s="3"/>
      <c r="G356" s="3"/>
      <c r="H356" s="3"/>
      <c r="I356" s="3"/>
      <c r="J356" s="3"/>
      <c r="K356" s="3"/>
      <c r="L356" s="3"/>
      <c r="M356" s="3"/>
      <c r="N356" s="61"/>
      <c r="O356" s="3"/>
      <c r="P356" s="61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61"/>
      <c r="C357" s="61"/>
      <c r="D357" s="61"/>
      <c r="E357" s="3"/>
      <c r="F357" s="3"/>
      <c r="G357" s="3"/>
      <c r="H357" s="3"/>
      <c r="I357" s="3"/>
      <c r="J357" s="3"/>
      <c r="K357" s="3"/>
      <c r="L357" s="3"/>
      <c r="M357" s="3"/>
      <c r="N357" s="61"/>
      <c r="O357" s="3"/>
      <c r="P357" s="61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61"/>
      <c r="C358" s="61"/>
      <c r="D358" s="61"/>
      <c r="E358" s="3"/>
      <c r="F358" s="3"/>
      <c r="G358" s="3"/>
      <c r="H358" s="3"/>
      <c r="I358" s="3"/>
      <c r="J358" s="3"/>
      <c r="K358" s="3"/>
      <c r="L358" s="3"/>
      <c r="M358" s="3"/>
      <c r="N358" s="61"/>
      <c r="O358" s="3"/>
      <c r="P358" s="61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61"/>
      <c r="C359" s="61"/>
      <c r="D359" s="61"/>
      <c r="E359" s="3"/>
      <c r="F359" s="3"/>
      <c r="G359" s="3"/>
      <c r="H359" s="3"/>
      <c r="I359" s="3"/>
      <c r="J359" s="3"/>
      <c r="K359" s="3"/>
      <c r="L359" s="3"/>
      <c r="M359" s="3"/>
      <c r="N359" s="61"/>
      <c r="O359" s="3"/>
      <c r="P359" s="61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61"/>
      <c r="C360" s="61"/>
      <c r="D360" s="61"/>
      <c r="E360" s="3"/>
      <c r="F360" s="3"/>
      <c r="G360" s="3"/>
      <c r="H360" s="3"/>
      <c r="I360" s="3"/>
      <c r="J360" s="3"/>
      <c r="K360" s="3"/>
      <c r="L360" s="3"/>
      <c r="M360" s="3"/>
      <c r="N360" s="61"/>
      <c r="O360" s="3"/>
      <c r="P360" s="61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61"/>
      <c r="C361" s="61"/>
      <c r="D361" s="61"/>
      <c r="E361" s="3"/>
      <c r="F361" s="3"/>
      <c r="G361" s="3"/>
      <c r="H361" s="3"/>
      <c r="I361" s="3"/>
      <c r="J361" s="3"/>
      <c r="K361" s="3"/>
      <c r="L361" s="3"/>
      <c r="M361" s="3"/>
      <c r="N361" s="61"/>
      <c r="O361" s="3"/>
      <c r="P361" s="61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61"/>
      <c r="C362" s="61"/>
      <c r="D362" s="61"/>
      <c r="E362" s="3"/>
      <c r="F362" s="3"/>
      <c r="G362" s="3"/>
      <c r="H362" s="3"/>
      <c r="I362" s="3"/>
      <c r="J362" s="3"/>
      <c r="K362" s="3"/>
      <c r="L362" s="3"/>
      <c r="M362" s="3"/>
      <c r="N362" s="61"/>
      <c r="O362" s="3"/>
      <c r="P362" s="61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61"/>
      <c r="C363" s="61"/>
      <c r="D363" s="61"/>
      <c r="E363" s="3"/>
      <c r="F363" s="3"/>
      <c r="G363" s="3"/>
      <c r="H363" s="3"/>
      <c r="I363" s="3"/>
      <c r="J363" s="3"/>
      <c r="K363" s="3"/>
      <c r="L363" s="3"/>
      <c r="M363" s="3"/>
      <c r="N363" s="61"/>
      <c r="O363" s="3"/>
      <c r="P363" s="61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61"/>
      <c r="C364" s="61"/>
      <c r="D364" s="61"/>
      <c r="E364" s="3"/>
      <c r="F364" s="3"/>
      <c r="G364" s="3"/>
      <c r="H364" s="3"/>
      <c r="I364" s="3"/>
      <c r="J364" s="3"/>
      <c r="K364" s="3"/>
      <c r="L364" s="3"/>
      <c r="M364" s="3"/>
      <c r="N364" s="61"/>
      <c r="O364" s="3"/>
      <c r="P364" s="61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61"/>
      <c r="C365" s="61"/>
      <c r="D365" s="61"/>
      <c r="E365" s="3"/>
      <c r="F365" s="3"/>
      <c r="G365" s="3"/>
      <c r="H365" s="3"/>
      <c r="I365" s="3"/>
      <c r="J365" s="3"/>
      <c r="K365" s="3"/>
      <c r="L365" s="3"/>
      <c r="M365" s="3"/>
      <c r="N365" s="61"/>
      <c r="O365" s="3"/>
      <c r="P365" s="61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61"/>
      <c r="C366" s="61"/>
      <c r="D366" s="61"/>
      <c r="E366" s="3"/>
      <c r="F366" s="3"/>
      <c r="G366" s="3"/>
      <c r="H366" s="3"/>
      <c r="I366" s="3"/>
      <c r="J366" s="3"/>
      <c r="K366" s="3"/>
      <c r="L366" s="3"/>
      <c r="M366" s="3"/>
      <c r="N366" s="61"/>
      <c r="O366" s="3"/>
      <c r="P366" s="61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61"/>
      <c r="C367" s="61"/>
      <c r="D367" s="61"/>
      <c r="E367" s="3"/>
      <c r="F367" s="3"/>
      <c r="G367" s="3"/>
      <c r="H367" s="3"/>
      <c r="I367" s="3"/>
      <c r="J367" s="3"/>
      <c r="K367" s="3"/>
      <c r="L367" s="3"/>
      <c r="M367" s="3"/>
      <c r="N367" s="61"/>
      <c r="O367" s="3"/>
      <c r="P367" s="61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61"/>
      <c r="C368" s="61"/>
      <c r="D368" s="61"/>
      <c r="E368" s="3"/>
      <c r="F368" s="3"/>
      <c r="G368" s="3"/>
      <c r="H368" s="3"/>
      <c r="I368" s="3"/>
      <c r="J368" s="3"/>
      <c r="K368" s="3"/>
      <c r="L368" s="3"/>
      <c r="M368" s="3"/>
      <c r="N368" s="61"/>
      <c r="O368" s="3"/>
      <c r="P368" s="61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61"/>
      <c r="C369" s="61"/>
      <c r="D369" s="61"/>
      <c r="E369" s="3"/>
      <c r="F369" s="3"/>
      <c r="G369" s="3"/>
      <c r="H369" s="3"/>
      <c r="I369" s="3"/>
      <c r="J369" s="3"/>
      <c r="K369" s="3"/>
      <c r="L369" s="3"/>
      <c r="M369" s="3"/>
      <c r="N369" s="61"/>
      <c r="O369" s="3"/>
      <c r="P369" s="61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61"/>
      <c r="C370" s="61"/>
      <c r="D370" s="61"/>
      <c r="E370" s="3"/>
      <c r="F370" s="3"/>
      <c r="G370" s="3"/>
      <c r="H370" s="3"/>
      <c r="I370" s="3"/>
      <c r="J370" s="3"/>
      <c r="K370" s="3"/>
      <c r="L370" s="3"/>
      <c r="M370" s="3"/>
      <c r="N370" s="61"/>
      <c r="O370" s="3"/>
      <c r="P370" s="61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61"/>
      <c r="C371" s="61"/>
      <c r="D371" s="61"/>
      <c r="E371" s="3"/>
      <c r="F371" s="3"/>
      <c r="G371" s="3"/>
      <c r="H371" s="3"/>
      <c r="I371" s="3"/>
      <c r="J371" s="3"/>
      <c r="K371" s="3"/>
      <c r="L371" s="3"/>
      <c r="M371" s="3"/>
      <c r="N371" s="61"/>
      <c r="O371" s="3"/>
      <c r="P371" s="61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61"/>
      <c r="C372" s="61"/>
      <c r="D372" s="61"/>
      <c r="E372" s="3"/>
      <c r="F372" s="3"/>
      <c r="G372" s="3"/>
      <c r="H372" s="3"/>
      <c r="I372" s="3"/>
      <c r="J372" s="3"/>
      <c r="K372" s="3"/>
      <c r="L372" s="3"/>
      <c r="M372" s="3"/>
      <c r="N372" s="61"/>
      <c r="O372" s="3"/>
      <c r="P372" s="61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61"/>
      <c r="C373" s="61"/>
      <c r="D373" s="61"/>
      <c r="E373" s="3"/>
      <c r="F373" s="3"/>
      <c r="G373" s="3"/>
      <c r="H373" s="3"/>
      <c r="I373" s="3"/>
      <c r="J373" s="3"/>
      <c r="K373" s="3"/>
      <c r="L373" s="3"/>
      <c r="M373" s="3"/>
      <c r="N373" s="61"/>
      <c r="O373" s="3"/>
      <c r="P373" s="61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61"/>
      <c r="C374" s="61"/>
      <c r="D374" s="61"/>
      <c r="E374" s="3"/>
      <c r="F374" s="3"/>
      <c r="G374" s="3"/>
      <c r="H374" s="3"/>
      <c r="I374" s="3"/>
      <c r="J374" s="3"/>
      <c r="K374" s="3"/>
      <c r="L374" s="3"/>
      <c r="M374" s="3"/>
      <c r="N374" s="61"/>
      <c r="O374" s="3"/>
      <c r="P374" s="61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61"/>
      <c r="C375" s="61"/>
      <c r="D375" s="61"/>
      <c r="E375" s="3"/>
      <c r="F375" s="3"/>
      <c r="G375" s="3"/>
      <c r="H375" s="3"/>
      <c r="I375" s="3"/>
      <c r="J375" s="3"/>
      <c r="K375" s="3"/>
      <c r="L375" s="3"/>
      <c r="M375" s="3"/>
      <c r="N375" s="61"/>
      <c r="O375" s="3"/>
      <c r="P375" s="61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61"/>
      <c r="C376" s="61"/>
      <c r="D376" s="61"/>
      <c r="E376" s="3"/>
      <c r="F376" s="3"/>
      <c r="G376" s="3"/>
      <c r="H376" s="3"/>
      <c r="I376" s="3"/>
      <c r="J376" s="3"/>
      <c r="K376" s="3"/>
      <c r="L376" s="3"/>
      <c r="M376" s="3"/>
      <c r="N376" s="61"/>
      <c r="O376" s="3"/>
      <c r="P376" s="61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61"/>
      <c r="C377" s="61"/>
      <c r="D377" s="61"/>
      <c r="E377" s="3"/>
      <c r="F377" s="3"/>
      <c r="G377" s="3"/>
      <c r="H377" s="3"/>
      <c r="I377" s="3"/>
      <c r="J377" s="3"/>
      <c r="K377" s="3"/>
      <c r="L377" s="3"/>
      <c r="M377" s="3"/>
      <c r="N377" s="61"/>
      <c r="O377" s="3"/>
      <c r="P377" s="61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61"/>
      <c r="C378" s="61"/>
      <c r="D378" s="61"/>
      <c r="E378" s="3"/>
      <c r="F378" s="3"/>
      <c r="G378" s="3"/>
      <c r="H378" s="3"/>
      <c r="I378" s="3"/>
      <c r="J378" s="3"/>
      <c r="K378" s="3"/>
      <c r="L378" s="3"/>
      <c r="M378" s="3"/>
      <c r="N378" s="61"/>
      <c r="O378" s="3"/>
      <c r="P378" s="61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61"/>
      <c r="C379" s="61"/>
      <c r="D379" s="61"/>
      <c r="E379" s="3"/>
      <c r="F379" s="3"/>
      <c r="G379" s="3"/>
      <c r="H379" s="3"/>
      <c r="I379" s="3"/>
      <c r="J379" s="3"/>
      <c r="K379" s="3"/>
      <c r="L379" s="3"/>
      <c r="M379" s="3"/>
      <c r="N379" s="61"/>
      <c r="O379" s="3"/>
      <c r="P379" s="61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61"/>
      <c r="C380" s="61"/>
      <c r="D380" s="61"/>
      <c r="E380" s="3"/>
      <c r="F380" s="3"/>
      <c r="G380" s="3"/>
      <c r="H380" s="3"/>
      <c r="I380" s="3"/>
      <c r="J380" s="3"/>
      <c r="K380" s="3"/>
      <c r="L380" s="3"/>
      <c r="M380" s="3"/>
      <c r="N380" s="61"/>
      <c r="O380" s="3"/>
      <c r="P380" s="61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61"/>
      <c r="C381" s="61"/>
      <c r="D381" s="61"/>
      <c r="E381" s="3"/>
      <c r="F381" s="3"/>
      <c r="G381" s="3"/>
      <c r="H381" s="3"/>
      <c r="I381" s="3"/>
      <c r="J381" s="3"/>
      <c r="K381" s="3"/>
      <c r="L381" s="3"/>
      <c r="M381" s="3"/>
      <c r="N381" s="61"/>
      <c r="O381" s="3"/>
      <c r="P381" s="61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61"/>
      <c r="C382" s="61"/>
      <c r="D382" s="61"/>
      <c r="E382" s="3"/>
      <c r="F382" s="3"/>
      <c r="G382" s="3"/>
      <c r="H382" s="3"/>
      <c r="I382" s="3"/>
      <c r="J382" s="3"/>
      <c r="K382" s="3"/>
      <c r="L382" s="3"/>
      <c r="M382" s="3"/>
      <c r="N382" s="61"/>
      <c r="O382" s="3"/>
      <c r="P382" s="61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61"/>
      <c r="C383" s="61"/>
      <c r="D383" s="61"/>
      <c r="E383" s="3"/>
      <c r="F383" s="3"/>
      <c r="G383" s="3"/>
      <c r="H383" s="3"/>
      <c r="I383" s="3"/>
      <c r="J383" s="3"/>
      <c r="K383" s="3"/>
      <c r="L383" s="3"/>
      <c r="M383" s="3"/>
      <c r="N383" s="61"/>
      <c r="O383" s="3"/>
      <c r="P383" s="61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61"/>
      <c r="C384" s="61"/>
      <c r="D384" s="61"/>
      <c r="E384" s="3"/>
      <c r="F384" s="3"/>
      <c r="G384" s="3"/>
      <c r="H384" s="3"/>
      <c r="I384" s="3"/>
      <c r="J384" s="3"/>
      <c r="K384" s="3"/>
      <c r="L384" s="3"/>
      <c r="M384" s="3"/>
      <c r="N384" s="61"/>
      <c r="O384" s="3"/>
      <c r="P384" s="61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61"/>
      <c r="C385" s="61"/>
      <c r="D385" s="61"/>
      <c r="E385" s="3"/>
      <c r="F385" s="3"/>
      <c r="G385" s="3"/>
      <c r="H385" s="3"/>
      <c r="I385" s="3"/>
      <c r="J385" s="3"/>
      <c r="K385" s="3"/>
      <c r="L385" s="3"/>
      <c r="M385" s="3"/>
      <c r="N385" s="61"/>
      <c r="O385" s="3"/>
      <c r="P385" s="61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61"/>
      <c r="C386" s="61"/>
      <c r="D386" s="61"/>
      <c r="E386" s="3"/>
      <c r="F386" s="3"/>
      <c r="G386" s="3"/>
      <c r="H386" s="3"/>
      <c r="I386" s="3"/>
      <c r="J386" s="3"/>
      <c r="K386" s="3"/>
      <c r="L386" s="3"/>
      <c r="M386" s="3"/>
      <c r="N386" s="61"/>
      <c r="O386" s="3"/>
      <c r="P386" s="61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61"/>
      <c r="C387" s="61"/>
      <c r="D387" s="61"/>
      <c r="E387" s="3"/>
      <c r="F387" s="3"/>
      <c r="G387" s="3"/>
      <c r="H387" s="3"/>
      <c r="I387" s="3"/>
      <c r="J387" s="3"/>
      <c r="K387" s="3"/>
      <c r="L387" s="3"/>
      <c r="M387" s="3"/>
      <c r="N387" s="61"/>
      <c r="O387" s="3"/>
      <c r="P387" s="61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61"/>
      <c r="C388" s="61"/>
      <c r="D388" s="61"/>
      <c r="E388" s="3"/>
      <c r="F388" s="3"/>
      <c r="G388" s="3"/>
      <c r="H388" s="3"/>
      <c r="I388" s="3"/>
      <c r="J388" s="3"/>
      <c r="K388" s="3"/>
      <c r="L388" s="3"/>
      <c r="M388" s="3"/>
      <c r="N388" s="61"/>
      <c r="O388" s="3"/>
      <c r="P388" s="61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61"/>
      <c r="C389" s="61"/>
      <c r="D389" s="61"/>
      <c r="E389" s="3"/>
      <c r="F389" s="3"/>
      <c r="G389" s="3"/>
      <c r="H389" s="3"/>
      <c r="I389" s="3"/>
      <c r="J389" s="3"/>
      <c r="K389" s="3"/>
      <c r="L389" s="3"/>
      <c r="M389" s="3"/>
      <c r="N389" s="61"/>
      <c r="O389" s="3"/>
      <c r="P389" s="61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61"/>
      <c r="C390" s="61"/>
      <c r="D390" s="61"/>
      <c r="E390" s="3"/>
      <c r="F390" s="3"/>
      <c r="G390" s="3"/>
      <c r="H390" s="3"/>
      <c r="I390" s="3"/>
      <c r="J390" s="3"/>
      <c r="K390" s="3"/>
      <c r="L390" s="3"/>
      <c r="M390" s="3"/>
      <c r="N390" s="61"/>
      <c r="O390" s="3"/>
      <c r="P390" s="61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61"/>
      <c r="C391" s="61"/>
      <c r="D391" s="61"/>
      <c r="E391" s="3"/>
      <c r="F391" s="3"/>
      <c r="G391" s="3"/>
      <c r="H391" s="3"/>
      <c r="I391" s="3"/>
      <c r="J391" s="3"/>
      <c r="K391" s="3"/>
      <c r="L391" s="3"/>
      <c r="M391" s="3"/>
      <c r="N391" s="61"/>
      <c r="O391" s="3"/>
      <c r="P391" s="61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61"/>
      <c r="C392" s="61"/>
      <c r="D392" s="61"/>
      <c r="E392" s="3"/>
      <c r="F392" s="3"/>
      <c r="G392" s="3"/>
      <c r="H392" s="3"/>
      <c r="I392" s="3"/>
      <c r="J392" s="3"/>
      <c r="K392" s="3"/>
      <c r="L392" s="3"/>
      <c r="M392" s="3"/>
      <c r="N392" s="61"/>
      <c r="O392" s="3"/>
      <c r="P392" s="61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61"/>
      <c r="C393" s="61"/>
      <c r="D393" s="61"/>
      <c r="E393" s="3"/>
      <c r="F393" s="3"/>
      <c r="G393" s="3"/>
      <c r="H393" s="3"/>
      <c r="I393" s="3"/>
      <c r="J393" s="3"/>
      <c r="K393" s="3"/>
      <c r="L393" s="3"/>
      <c r="M393" s="3"/>
      <c r="N393" s="61"/>
      <c r="O393" s="3"/>
      <c r="P393" s="61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61"/>
      <c r="C394" s="61"/>
      <c r="D394" s="61"/>
      <c r="E394" s="3"/>
      <c r="F394" s="3"/>
      <c r="G394" s="3"/>
      <c r="H394" s="3"/>
      <c r="I394" s="3"/>
      <c r="J394" s="3"/>
      <c r="K394" s="3"/>
      <c r="L394" s="3"/>
      <c r="M394" s="3"/>
      <c r="N394" s="61"/>
      <c r="O394" s="3"/>
      <c r="P394" s="61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61"/>
      <c r="C395" s="61"/>
      <c r="D395" s="61"/>
      <c r="E395" s="3"/>
      <c r="F395" s="3"/>
      <c r="G395" s="3"/>
      <c r="H395" s="3"/>
      <c r="I395" s="3"/>
      <c r="J395" s="3"/>
      <c r="K395" s="3"/>
      <c r="L395" s="3"/>
      <c r="M395" s="3"/>
      <c r="N395" s="61"/>
      <c r="O395" s="3"/>
      <c r="P395" s="61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61"/>
      <c r="C396" s="61"/>
      <c r="D396" s="61"/>
      <c r="E396" s="3"/>
      <c r="F396" s="3"/>
      <c r="G396" s="3"/>
      <c r="H396" s="3"/>
      <c r="I396" s="3"/>
      <c r="J396" s="3"/>
      <c r="K396" s="3"/>
      <c r="L396" s="3"/>
      <c r="M396" s="3"/>
      <c r="N396" s="61"/>
      <c r="O396" s="3"/>
      <c r="P396" s="61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61"/>
      <c r="C397" s="61"/>
      <c r="D397" s="61"/>
      <c r="E397" s="3"/>
      <c r="F397" s="3"/>
      <c r="G397" s="3"/>
      <c r="H397" s="3"/>
      <c r="I397" s="3"/>
      <c r="J397" s="3"/>
      <c r="K397" s="3"/>
      <c r="L397" s="3"/>
      <c r="M397" s="3"/>
      <c r="N397" s="61"/>
      <c r="O397" s="3"/>
      <c r="P397" s="61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61"/>
      <c r="C398" s="61"/>
      <c r="D398" s="61"/>
      <c r="E398" s="3"/>
      <c r="F398" s="3"/>
      <c r="G398" s="3"/>
      <c r="H398" s="3"/>
      <c r="I398" s="3"/>
      <c r="J398" s="3"/>
      <c r="K398" s="3"/>
      <c r="L398" s="3"/>
      <c r="M398" s="3"/>
      <c r="N398" s="61"/>
      <c r="O398" s="3"/>
      <c r="P398" s="61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61"/>
      <c r="C399" s="61"/>
      <c r="D399" s="61"/>
      <c r="E399" s="3"/>
      <c r="F399" s="3"/>
      <c r="G399" s="3"/>
      <c r="H399" s="3"/>
      <c r="I399" s="3"/>
      <c r="J399" s="3"/>
      <c r="K399" s="3"/>
      <c r="L399" s="3"/>
      <c r="M399" s="3"/>
      <c r="N399" s="61"/>
      <c r="O399" s="3"/>
      <c r="P399" s="61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61"/>
      <c r="C400" s="61"/>
      <c r="D400" s="61"/>
      <c r="E400" s="3"/>
      <c r="F400" s="3"/>
      <c r="G400" s="3"/>
      <c r="H400" s="3"/>
      <c r="I400" s="3"/>
      <c r="J400" s="3"/>
      <c r="K400" s="3"/>
      <c r="L400" s="3"/>
      <c r="M400" s="3"/>
      <c r="N400" s="61"/>
      <c r="O400" s="3"/>
      <c r="P400" s="61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61"/>
      <c r="C401" s="61"/>
      <c r="D401" s="61"/>
      <c r="E401" s="3"/>
      <c r="F401" s="3"/>
      <c r="G401" s="3"/>
      <c r="H401" s="3"/>
      <c r="I401" s="3"/>
      <c r="J401" s="3"/>
      <c r="K401" s="3"/>
      <c r="L401" s="3"/>
      <c r="M401" s="3"/>
      <c r="N401" s="61"/>
      <c r="O401" s="3"/>
      <c r="P401" s="61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61"/>
      <c r="C402" s="61"/>
      <c r="D402" s="61"/>
      <c r="E402" s="3"/>
      <c r="F402" s="3"/>
      <c r="G402" s="3"/>
      <c r="H402" s="3"/>
      <c r="I402" s="3"/>
      <c r="J402" s="3"/>
      <c r="K402" s="3"/>
      <c r="L402" s="3"/>
      <c r="M402" s="3"/>
      <c r="N402" s="61"/>
      <c r="O402" s="3"/>
      <c r="P402" s="61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61"/>
      <c r="C403" s="61"/>
      <c r="D403" s="61"/>
      <c r="E403" s="3"/>
      <c r="F403" s="3"/>
      <c r="G403" s="3"/>
      <c r="H403" s="3"/>
      <c r="I403" s="3"/>
      <c r="J403" s="3"/>
      <c r="K403" s="3"/>
      <c r="L403" s="3"/>
      <c r="M403" s="3"/>
      <c r="N403" s="61"/>
      <c r="O403" s="3"/>
      <c r="P403" s="61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61"/>
      <c r="C404" s="61"/>
      <c r="D404" s="61"/>
      <c r="E404" s="3"/>
      <c r="F404" s="3"/>
      <c r="G404" s="3"/>
      <c r="H404" s="3"/>
      <c r="I404" s="3"/>
      <c r="J404" s="3"/>
      <c r="K404" s="3"/>
      <c r="L404" s="3"/>
      <c r="M404" s="3"/>
      <c r="N404" s="61"/>
      <c r="O404" s="3"/>
      <c r="P404" s="61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61"/>
      <c r="C405" s="61"/>
      <c r="D405" s="61"/>
      <c r="E405" s="3"/>
      <c r="F405" s="3"/>
      <c r="G405" s="3"/>
      <c r="H405" s="3"/>
      <c r="I405" s="3"/>
      <c r="J405" s="3"/>
      <c r="K405" s="3"/>
      <c r="L405" s="3"/>
      <c r="M405" s="3"/>
      <c r="N405" s="61"/>
      <c r="O405" s="3"/>
      <c r="P405" s="61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61"/>
      <c r="C406" s="61"/>
      <c r="D406" s="61"/>
      <c r="E406" s="3"/>
      <c r="F406" s="3"/>
      <c r="G406" s="3"/>
      <c r="H406" s="3"/>
      <c r="I406" s="3"/>
      <c r="J406" s="3"/>
      <c r="K406" s="3"/>
      <c r="L406" s="3"/>
      <c r="M406" s="3"/>
      <c r="N406" s="61"/>
      <c r="O406" s="3"/>
      <c r="P406" s="61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61"/>
      <c r="C407" s="61"/>
      <c r="D407" s="61"/>
      <c r="E407" s="3"/>
      <c r="F407" s="3"/>
      <c r="G407" s="3"/>
      <c r="H407" s="3"/>
      <c r="I407" s="3"/>
      <c r="J407" s="3"/>
      <c r="K407" s="3"/>
      <c r="L407" s="3"/>
      <c r="M407" s="3"/>
      <c r="N407" s="61"/>
      <c r="O407" s="3"/>
      <c r="P407" s="61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61"/>
      <c r="C408" s="61"/>
      <c r="D408" s="61"/>
      <c r="E408" s="3"/>
      <c r="F408" s="3"/>
      <c r="G408" s="3"/>
      <c r="H408" s="3"/>
      <c r="I408" s="3"/>
      <c r="J408" s="3"/>
      <c r="K408" s="3"/>
      <c r="L408" s="3"/>
      <c r="M408" s="3"/>
      <c r="N408" s="61"/>
      <c r="O408" s="3"/>
      <c r="P408" s="61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61"/>
      <c r="C409" s="61"/>
      <c r="D409" s="61"/>
      <c r="E409" s="3"/>
      <c r="F409" s="3"/>
      <c r="G409" s="3"/>
      <c r="H409" s="3"/>
      <c r="I409" s="3"/>
      <c r="J409" s="3"/>
      <c r="K409" s="3"/>
      <c r="L409" s="3"/>
      <c r="M409" s="3"/>
      <c r="N409" s="61"/>
      <c r="O409" s="3"/>
      <c r="P409" s="61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61"/>
      <c r="C410" s="61"/>
      <c r="D410" s="61"/>
      <c r="E410" s="3"/>
      <c r="F410" s="3"/>
      <c r="G410" s="3"/>
      <c r="H410" s="3"/>
      <c r="I410" s="3"/>
      <c r="J410" s="3"/>
      <c r="K410" s="3"/>
      <c r="L410" s="3"/>
      <c r="M410" s="3"/>
      <c r="N410" s="61"/>
      <c r="O410" s="3"/>
      <c r="P410" s="61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61"/>
      <c r="C411" s="61"/>
      <c r="D411" s="61"/>
      <c r="E411" s="3"/>
      <c r="F411" s="3"/>
      <c r="G411" s="3"/>
      <c r="H411" s="3"/>
      <c r="I411" s="3"/>
      <c r="J411" s="3"/>
      <c r="K411" s="3"/>
      <c r="L411" s="3"/>
      <c r="M411" s="3"/>
      <c r="N411" s="61"/>
      <c r="O411" s="3"/>
      <c r="P411" s="61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61"/>
      <c r="C412" s="61"/>
      <c r="D412" s="61"/>
      <c r="E412" s="3"/>
      <c r="F412" s="3"/>
      <c r="G412" s="3"/>
      <c r="H412" s="3"/>
      <c r="I412" s="3"/>
      <c r="J412" s="3"/>
      <c r="K412" s="3"/>
      <c r="L412" s="3"/>
      <c r="M412" s="3"/>
      <c r="N412" s="61"/>
      <c r="O412" s="3"/>
      <c r="P412" s="61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61"/>
      <c r="C413" s="61"/>
      <c r="D413" s="61"/>
      <c r="E413" s="3"/>
      <c r="F413" s="3"/>
      <c r="G413" s="3"/>
      <c r="H413" s="3"/>
      <c r="I413" s="3"/>
      <c r="J413" s="3"/>
      <c r="K413" s="3"/>
      <c r="L413" s="3"/>
      <c r="M413" s="3"/>
      <c r="N413" s="61"/>
      <c r="O413" s="3"/>
      <c r="P413" s="61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61"/>
      <c r="C414" s="61"/>
      <c r="D414" s="61"/>
      <c r="E414" s="3"/>
      <c r="F414" s="3"/>
      <c r="G414" s="3"/>
      <c r="H414" s="3"/>
      <c r="I414" s="3"/>
      <c r="J414" s="3"/>
      <c r="K414" s="3"/>
      <c r="L414" s="3"/>
      <c r="M414" s="3"/>
      <c r="N414" s="61"/>
      <c r="O414" s="3"/>
      <c r="P414" s="61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61"/>
      <c r="C415" s="61"/>
      <c r="D415" s="61"/>
      <c r="E415" s="3"/>
      <c r="F415" s="3"/>
      <c r="G415" s="3"/>
      <c r="H415" s="3"/>
      <c r="I415" s="3"/>
      <c r="J415" s="3"/>
      <c r="K415" s="3"/>
      <c r="L415" s="3"/>
      <c r="M415" s="3"/>
      <c r="N415" s="61"/>
      <c r="O415" s="3"/>
      <c r="P415" s="61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61"/>
      <c r="C416" s="61"/>
      <c r="D416" s="61"/>
      <c r="E416" s="3"/>
      <c r="F416" s="3"/>
      <c r="G416" s="3"/>
      <c r="H416" s="3"/>
      <c r="I416" s="3"/>
      <c r="J416" s="3"/>
      <c r="K416" s="3"/>
      <c r="L416" s="3"/>
      <c r="M416" s="3"/>
      <c r="N416" s="61"/>
      <c r="O416" s="3"/>
      <c r="P416" s="61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61"/>
      <c r="C417" s="61"/>
      <c r="D417" s="61"/>
      <c r="E417" s="3"/>
      <c r="F417" s="3"/>
      <c r="G417" s="3"/>
      <c r="H417" s="3"/>
      <c r="I417" s="3"/>
      <c r="J417" s="3"/>
      <c r="K417" s="3"/>
      <c r="L417" s="3"/>
      <c r="M417" s="3"/>
      <c r="N417" s="61"/>
      <c r="O417" s="3"/>
      <c r="P417" s="61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61"/>
      <c r="C418" s="61"/>
      <c r="D418" s="61"/>
      <c r="E418" s="3"/>
      <c r="F418" s="3"/>
      <c r="G418" s="3"/>
      <c r="H418" s="3"/>
      <c r="I418" s="3"/>
      <c r="J418" s="3"/>
      <c r="K418" s="3"/>
      <c r="L418" s="3"/>
      <c r="M418" s="3"/>
      <c r="N418" s="61"/>
      <c r="O418" s="3"/>
      <c r="P418" s="61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61"/>
      <c r="C419" s="61"/>
      <c r="D419" s="61"/>
      <c r="E419" s="3"/>
      <c r="F419" s="3"/>
      <c r="G419" s="3"/>
      <c r="H419" s="3"/>
      <c r="I419" s="3"/>
      <c r="J419" s="3"/>
      <c r="K419" s="3"/>
      <c r="L419" s="3"/>
      <c r="M419" s="3"/>
      <c r="N419" s="61"/>
      <c r="O419" s="3"/>
      <c r="P419" s="61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61"/>
      <c r="C420" s="61"/>
      <c r="D420" s="61"/>
      <c r="E420" s="3"/>
      <c r="F420" s="3"/>
      <c r="G420" s="3"/>
      <c r="H420" s="3"/>
      <c r="I420" s="3"/>
      <c r="J420" s="3"/>
      <c r="K420" s="3"/>
      <c r="L420" s="3"/>
      <c r="M420" s="3"/>
      <c r="N420" s="61"/>
      <c r="O420" s="3"/>
      <c r="P420" s="61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61"/>
      <c r="C421" s="61"/>
      <c r="D421" s="61"/>
      <c r="E421" s="3"/>
      <c r="F421" s="3"/>
      <c r="G421" s="3"/>
      <c r="H421" s="3"/>
      <c r="I421" s="3"/>
      <c r="J421" s="3"/>
      <c r="K421" s="3"/>
      <c r="L421" s="3"/>
      <c r="M421" s="3"/>
      <c r="N421" s="61"/>
      <c r="O421" s="3"/>
      <c r="P421" s="61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61"/>
      <c r="C422" s="61"/>
      <c r="D422" s="61"/>
      <c r="E422" s="3"/>
      <c r="F422" s="3"/>
      <c r="G422" s="3"/>
      <c r="H422" s="3"/>
      <c r="I422" s="3"/>
      <c r="J422" s="3"/>
      <c r="K422" s="3"/>
      <c r="L422" s="3"/>
      <c r="M422" s="3"/>
      <c r="N422" s="61"/>
      <c r="O422" s="3"/>
      <c r="P422" s="61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61"/>
      <c r="C423" s="61"/>
      <c r="D423" s="61"/>
      <c r="E423" s="3"/>
      <c r="F423" s="3"/>
      <c r="G423" s="3"/>
      <c r="H423" s="3"/>
      <c r="I423" s="3"/>
      <c r="J423" s="3"/>
      <c r="K423" s="3"/>
      <c r="L423" s="3"/>
      <c r="M423" s="3"/>
      <c r="N423" s="61"/>
      <c r="O423" s="3"/>
      <c r="P423" s="61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61"/>
      <c r="C424" s="61"/>
      <c r="D424" s="61"/>
      <c r="E424" s="3"/>
      <c r="F424" s="3"/>
      <c r="G424" s="3"/>
      <c r="H424" s="3"/>
      <c r="I424" s="3"/>
      <c r="J424" s="3"/>
      <c r="K424" s="3"/>
      <c r="L424" s="3"/>
      <c r="M424" s="3"/>
      <c r="N424" s="61"/>
      <c r="O424" s="3"/>
      <c r="P424" s="61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61"/>
      <c r="C425" s="61"/>
      <c r="D425" s="61"/>
      <c r="E425" s="3"/>
      <c r="F425" s="3"/>
      <c r="G425" s="3"/>
      <c r="H425" s="3"/>
      <c r="I425" s="3"/>
      <c r="J425" s="3"/>
      <c r="K425" s="3"/>
      <c r="L425" s="3"/>
      <c r="M425" s="3"/>
      <c r="N425" s="61"/>
      <c r="O425" s="3"/>
      <c r="P425" s="61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61"/>
      <c r="C426" s="61"/>
      <c r="D426" s="61"/>
      <c r="E426" s="3"/>
      <c r="F426" s="3"/>
      <c r="G426" s="3"/>
      <c r="H426" s="3"/>
      <c r="I426" s="3"/>
      <c r="J426" s="3"/>
      <c r="K426" s="3"/>
      <c r="L426" s="3"/>
      <c r="M426" s="3"/>
      <c r="N426" s="61"/>
      <c r="O426" s="3"/>
      <c r="P426" s="61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61"/>
      <c r="C427" s="61"/>
      <c r="D427" s="61"/>
      <c r="E427" s="3"/>
      <c r="F427" s="3"/>
      <c r="G427" s="3"/>
      <c r="H427" s="3"/>
      <c r="I427" s="3"/>
      <c r="J427" s="3"/>
      <c r="K427" s="3"/>
      <c r="L427" s="3"/>
      <c r="M427" s="3"/>
      <c r="N427" s="61"/>
      <c r="O427" s="3"/>
      <c r="P427" s="61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61"/>
      <c r="C428" s="61"/>
      <c r="D428" s="61"/>
      <c r="E428" s="3"/>
      <c r="F428" s="3"/>
      <c r="G428" s="3"/>
      <c r="H428" s="3"/>
      <c r="I428" s="3"/>
      <c r="J428" s="3"/>
      <c r="K428" s="3"/>
      <c r="L428" s="3"/>
      <c r="M428" s="3"/>
      <c r="N428" s="61"/>
      <c r="O428" s="3"/>
      <c r="P428" s="61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61"/>
      <c r="C429" s="61"/>
      <c r="D429" s="61"/>
      <c r="E429" s="3"/>
      <c r="F429" s="3"/>
      <c r="G429" s="3"/>
      <c r="H429" s="3"/>
      <c r="I429" s="3"/>
      <c r="J429" s="3"/>
      <c r="K429" s="3"/>
      <c r="L429" s="3"/>
      <c r="M429" s="3"/>
      <c r="N429" s="61"/>
      <c r="O429" s="3"/>
      <c r="P429" s="61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61"/>
      <c r="C430" s="61"/>
      <c r="D430" s="61"/>
      <c r="E430" s="3"/>
      <c r="F430" s="3"/>
      <c r="G430" s="3"/>
      <c r="H430" s="3"/>
      <c r="I430" s="3"/>
      <c r="J430" s="3"/>
      <c r="K430" s="3"/>
      <c r="L430" s="3"/>
      <c r="M430" s="3"/>
      <c r="N430" s="61"/>
      <c r="O430" s="3"/>
      <c r="P430" s="61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61"/>
      <c r="C431" s="61"/>
      <c r="D431" s="61"/>
      <c r="E431" s="3"/>
      <c r="F431" s="3"/>
      <c r="G431" s="3"/>
      <c r="H431" s="3"/>
      <c r="I431" s="3"/>
      <c r="J431" s="3"/>
      <c r="K431" s="3"/>
      <c r="L431" s="3"/>
      <c r="M431" s="3"/>
      <c r="N431" s="61"/>
      <c r="O431" s="3"/>
      <c r="P431" s="61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61"/>
      <c r="C432" s="61"/>
      <c r="D432" s="61"/>
      <c r="E432" s="3"/>
      <c r="F432" s="3"/>
      <c r="G432" s="3"/>
      <c r="H432" s="3"/>
      <c r="I432" s="3"/>
      <c r="J432" s="3"/>
      <c r="K432" s="3"/>
      <c r="L432" s="3"/>
      <c r="M432" s="3"/>
      <c r="N432" s="61"/>
      <c r="O432" s="3"/>
      <c r="P432" s="61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61"/>
      <c r="C433" s="61"/>
      <c r="D433" s="61"/>
      <c r="E433" s="3"/>
      <c r="F433" s="3"/>
      <c r="G433" s="3"/>
      <c r="H433" s="3"/>
      <c r="I433" s="3"/>
      <c r="J433" s="3"/>
      <c r="K433" s="3"/>
      <c r="L433" s="3"/>
      <c r="M433" s="3"/>
      <c r="N433" s="61"/>
      <c r="O433" s="3"/>
      <c r="P433" s="61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61"/>
      <c r="C434" s="61"/>
      <c r="D434" s="61"/>
      <c r="E434" s="3"/>
      <c r="F434" s="3"/>
      <c r="G434" s="3"/>
      <c r="H434" s="3"/>
      <c r="I434" s="3"/>
      <c r="J434" s="3"/>
      <c r="K434" s="3"/>
      <c r="L434" s="3"/>
      <c r="M434" s="3"/>
      <c r="N434" s="61"/>
      <c r="O434" s="3"/>
      <c r="P434" s="61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61"/>
      <c r="C435" s="61"/>
      <c r="D435" s="61"/>
      <c r="E435" s="3"/>
      <c r="F435" s="3"/>
      <c r="G435" s="3"/>
      <c r="H435" s="3"/>
      <c r="I435" s="3"/>
      <c r="J435" s="3"/>
      <c r="K435" s="3"/>
      <c r="L435" s="3"/>
      <c r="M435" s="3"/>
      <c r="N435" s="61"/>
      <c r="O435" s="3"/>
      <c r="P435" s="61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61"/>
      <c r="C436" s="61"/>
      <c r="D436" s="61"/>
      <c r="E436" s="3"/>
      <c r="F436" s="3"/>
      <c r="G436" s="3"/>
      <c r="H436" s="3"/>
      <c r="I436" s="3"/>
      <c r="J436" s="3"/>
      <c r="K436" s="3"/>
      <c r="L436" s="3"/>
      <c r="M436" s="3"/>
      <c r="N436" s="61"/>
      <c r="O436" s="3"/>
      <c r="P436" s="61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61"/>
      <c r="C437" s="61"/>
      <c r="D437" s="61"/>
      <c r="E437" s="3"/>
      <c r="F437" s="3"/>
      <c r="G437" s="3"/>
      <c r="H437" s="3"/>
      <c r="I437" s="3"/>
      <c r="J437" s="3"/>
      <c r="K437" s="3"/>
      <c r="L437" s="3"/>
      <c r="M437" s="3"/>
      <c r="N437" s="61"/>
      <c r="O437" s="3"/>
      <c r="P437" s="61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61"/>
      <c r="C438" s="61"/>
      <c r="D438" s="61"/>
      <c r="E438" s="3"/>
      <c r="F438" s="3"/>
      <c r="G438" s="3"/>
      <c r="H438" s="3"/>
      <c r="I438" s="3"/>
      <c r="J438" s="3"/>
      <c r="K438" s="3"/>
      <c r="L438" s="3"/>
      <c r="M438" s="3"/>
      <c r="N438" s="61"/>
      <c r="O438" s="3"/>
      <c r="P438" s="61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61"/>
      <c r="C439" s="61"/>
      <c r="D439" s="61"/>
      <c r="E439" s="3"/>
      <c r="F439" s="3"/>
      <c r="G439" s="3"/>
      <c r="H439" s="3"/>
      <c r="I439" s="3"/>
      <c r="J439" s="3"/>
      <c r="K439" s="3"/>
      <c r="L439" s="3"/>
      <c r="M439" s="3"/>
      <c r="N439" s="61"/>
      <c r="O439" s="3"/>
      <c r="P439" s="61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61"/>
      <c r="C440" s="61"/>
      <c r="D440" s="61"/>
      <c r="E440" s="3"/>
      <c r="F440" s="3"/>
      <c r="G440" s="3"/>
      <c r="H440" s="3"/>
      <c r="I440" s="3"/>
      <c r="J440" s="3"/>
      <c r="K440" s="3"/>
      <c r="L440" s="3"/>
      <c r="M440" s="3"/>
      <c r="N440" s="61"/>
      <c r="O440" s="3"/>
      <c r="P440" s="61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61"/>
      <c r="C441" s="61"/>
      <c r="D441" s="61"/>
      <c r="E441" s="3"/>
      <c r="F441" s="3"/>
      <c r="G441" s="3"/>
      <c r="H441" s="3"/>
      <c r="I441" s="3"/>
      <c r="J441" s="3"/>
      <c r="K441" s="3"/>
      <c r="L441" s="3"/>
      <c r="M441" s="3"/>
      <c r="N441" s="61"/>
      <c r="O441" s="3"/>
      <c r="P441" s="61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61"/>
      <c r="C442" s="61"/>
      <c r="D442" s="61"/>
      <c r="E442" s="3"/>
      <c r="F442" s="3"/>
      <c r="G442" s="3"/>
      <c r="H442" s="3"/>
      <c r="I442" s="3"/>
      <c r="J442" s="3"/>
      <c r="K442" s="3"/>
      <c r="L442" s="3"/>
      <c r="M442" s="3"/>
      <c r="N442" s="61"/>
      <c r="O442" s="3"/>
      <c r="P442" s="61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61"/>
      <c r="C443" s="61"/>
      <c r="D443" s="61"/>
      <c r="E443" s="3"/>
      <c r="F443" s="3"/>
      <c r="G443" s="3"/>
      <c r="H443" s="3"/>
      <c r="I443" s="3"/>
      <c r="J443" s="3"/>
      <c r="K443" s="3"/>
      <c r="L443" s="3"/>
      <c r="M443" s="3"/>
      <c r="N443" s="61"/>
      <c r="O443" s="3"/>
      <c r="P443" s="61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61"/>
      <c r="C444" s="61"/>
      <c r="D444" s="61"/>
      <c r="E444" s="3"/>
      <c r="F444" s="3"/>
      <c r="G444" s="3"/>
      <c r="H444" s="3"/>
      <c r="I444" s="3"/>
      <c r="J444" s="3"/>
      <c r="K444" s="3"/>
      <c r="L444" s="3"/>
      <c r="M444" s="3"/>
      <c r="N444" s="61"/>
      <c r="O444" s="3"/>
      <c r="P444" s="61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61"/>
      <c r="C445" s="61"/>
      <c r="D445" s="61"/>
      <c r="E445" s="3"/>
      <c r="F445" s="3"/>
      <c r="G445" s="3"/>
      <c r="H445" s="3"/>
      <c r="I445" s="3"/>
      <c r="J445" s="3"/>
      <c r="K445" s="3"/>
      <c r="L445" s="3"/>
      <c r="M445" s="3"/>
      <c r="N445" s="61"/>
      <c r="O445" s="3"/>
      <c r="P445" s="61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61"/>
      <c r="C446" s="61"/>
      <c r="D446" s="61"/>
      <c r="E446" s="3"/>
      <c r="F446" s="3"/>
      <c r="G446" s="3"/>
      <c r="H446" s="3"/>
      <c r="I446" s="3"/>
      <c r="J446" s="3"/>
      <c r="K446" s="3"/>
      <c r="L446" s="3"/>
      <c r="M446" s="3"/>
      <c r="N446" s="61"/>
      <c r="O446" s="3"/>
      <c r="P446" s="61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61"/>
      <c r="C447" s="61"/>
      <c r="D447" s="61"/>
      <c r="E447" s="3"/>
      <c r="F447" s="3"/>
      <c r="G447" s="3"/>
      <c r="H447" s="3"/>
      <c r="I447" s="3"/>
      <c r="J447" s="3"/>
      <c r="K447" s="3"/>
      <c r="L447" s="3"/>
      <c r="M447" s="3"/>
      <c r="N447" s="61"/>
      <c r="O447" s="3"/>
      <c r="P447" s="61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61"/>
      <c r="C448" s="61"/>
      <c r="D448" s="61"/>
      <c r="E448" s="3"/>
      <c r="F448" s="3"/>
      <c r="G448" s="3"/>
      <c r="H448" s="3"/>
      <c r="I448" s="3"/>
      <c r="J448" s="3"/>
      <c r="K448" s="3"/>
      <c r="L448" s="3"/>
      <c r="M448" s="3"/>
      <c r="N448" s="61"/>
      <c r="O448" s="3"/>
      <c r="P448" s="61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61"/>
      <c r="C449" s="61"/>
      <c r="D449" s="61"/>
      <c r="E449" s="3"/>
      <c r="F449" s="3"/>
      <c r="G449" s="3"/>
      <c r="H449" s="3"/>
      <c r="I449" s="3"/>
      <c r="J449" s="3"/>
      <c r="K449" s="3"/>
      <c r="L449" s="3"/>
      <c r="M449" s="3"/>
      <c r="N449" s="61"/>
      <c r="O449" s="3"/>
      <c r="P449" s="61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61"/>
      <c r="C450" s="61"/>
      <c r="D450" s="61"/>
      <c r="E450" s="3"/>
      <c r="F450" s="3"/>
      <c r="G450" s="3"/>
      <c r="H450" s="3"/>
      <c r="I450" s="3"/>
      <c r="J450" s="3"/>
      <c r="K450" s="3"/>
      <c r="L450" s="3"/>
      <c r="M450" s="3"/>
      <c r="N450" s="61"/>
      <c r="O450" s="3"/>
      <c r="P450" s="61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61"/>
      <c r="C451" s="61"/>
      <c r="D451" s="61"/>
      <c r="E451" s="3"/>
      <c r="F451" s="3"/>
      <c r="G451" s="3"/>
      <c r="H451" s="3"/>
      <c r="I451" s="3"/>
      <c r="J451" s="3"/>
      <c r="K451" s="3"/>
      <c r="L451" s="3"/>
      <c r="M451" s="3"/>
      <c r="N451" s="61"/>
      <c r="O451" s="3"/>
      <c r="P451" s="61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61"/>
      <c r="C452" s="61"/>
      <c r="D452" s="61"/>
      <c r="E452" s="3"/>
      <c r="F452" s="3"/>
      <c r="G452" s="3"/>
      <c r="H452" s="3"/>
      <c r="I452" s="3"/>
      <c r="J452" s="3"/>
      <c r="K452" s="3"/>
      <c r="L452" s="3"/>
      <c r="M452" s="3"/>
      <c r="N452" s="61"/>
      <c r="O452" s="3"/>
      <c r="P452" s="61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61"/>
      <c r="C453" s="61"/>
      <c r="D453" s="61"/>
      <c r="E453" s="3"/>
      <c r="F453" s="3"/>
      <c r="G453" s="3"/>
      <c r="H453" s="3"/>
      <c r="I453" s="3"/>
      <c r="J453" s="3"/>
      <c r="K453" s="3"/>
      <c r="L453" s="3"/>
      <c r="M453" s="3"/>
      <c r="N453" s="61"/>
      <c r="O453" s="3"/>
      <c r="P453" s="61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61"/>
      <c r="C454" s="61"/>
      <c r="D454" s="61"/>
      <c r="E454" s="3"/>
      <c r="F454" s="3"/>
      <c r="G454" s="3"/>
      <c r="H454" s="3"/>
      <c r="I454" s="3"/>
      <c r="J454" s="3"/>
      <c r="K454" s="3"/>
      <c r="L454" s="3"/>
      <c r="M454" s="3"/>
      <c r="N454" s="61"/>
      <c r="O454" s="3"/>
      <c r="P454" s="61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61"/>
      <c r="C455" s="61"/>
      <c r="D455" s="61"/>
      <c r="E455" s="3"/>
      <c r="F455" s="3"/>
      <c r="G455" s="3"/>
      <c r="H455" s="3"/>
      <c r="I455" s="3"/>
      <c r="J455" s="3"/>
      <c r="K455" s="3"/>
      <c r="L455" s="3"/>
      <c r="M455" s="3"/>
      <c r="N455" s="61"/>
      <c r="O455" s="3"/>
      <c r="P455" s="61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61"/>
      <c r="C456" s="61"/>
      <c r="D456" s="61"/>
      <c r="E456" s="3"/>
      <c r="F456" s="3"/>
      <c r="G456" s="3"/>
      <c r="H456" s="3"/>
      <c r="I456" s="3"/>
      <c r="J456" s="3"/>
      <c r="K456" s="3"/>
      <c r="L456" s="3"/>
      <c r="M456" s="3"/>
      <c r="N456" s="61"/>
      <c r="O456" s="3"/>
      <c r="P456" s="61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61"/>
      <c r="C457" s="61"/>
      <c r="D457" s="61"/>
      <c r="E457" s="3"/>
      <c r="F457" s="3"/>
      <c r="G457" s="3"/>
      <c r="H457" s="3"/>
      <c r="I457" s="3"/>
      <c r="J457" s="3"/>
      <c r="K457" s="3"/>
      <c r="L457" s="3"/>
      <c r="M457" s="3"/>
      <c r="N457" s="61"/>
      <c r="O457" s="3"/>
      <c r="P457" s="61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61"/>
      <c r="C458" s="61"/>
      <c r="D458" s="61"/>
      <c r="E458" s="3"/>
      <c r="F458" s="3"/>
      <c r="G458" s="3"/>
      <c r="H458" s="3"/>
      <c r="I458" s="3"/>
      <c r="J458" s="3"/>
      <c r="K458" s="3"/>
      <c r="L458" s="3"/>
      <c r="M458" s="3"/>
      <c r="N458" s="61"/>
      <c r="O458" s="3"/>
      <c r="P458" s="61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61"/>
      <c r="C459" s="61"/>
      <c r="D459" s="61"/>
      <c r="E459" s="3"/>
      <c r="F459" s="3"/>
      <c r="G459" s="3"/>
      <c r="H459" s="3"/>
      <c r="I459" s="3"/>
      <c r="J459" s="3"/>
      <c r="K459" s="3"/>
      <c r="L459" s="3"/>
      <c r="M459" s="3"/>
      <c r="N459" s="61"/>
      <c r="O459" s="3"/>
      <c r="P459" s="61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61"/>
      <c r="C460" s="61"/>
      <c r="D460" s="61"/>
      <c r="E460" s="3"/>
      <c r="F460" s="3"/>
      <c r="G460" s="3"/>
      <c r="H460" s="3"/>
      <c r="I460" s="3"/>
      <c r="J460" s="3"/>
      <c r="K460" s="3"/>
      <c r="L460" s="3"/>
      <c r="M460" s="3"/>
      <c r="N460" s="61"/>
      <c r="O460" s="3"/>
      <c r="P460" s="61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61"/>
      <c r="C461" s="61"/>
      <c r="D461" s="61"/>
      <c r="E461" s="3"/>
      <c r="F461" s="3"/>
      <c r="G461" s="3"/>
      <c r="H461" s="3"/>
      <c r="I461" s="3"/>
      <c r="J461" s="3"/>
      <c r="K461" s="3"/>
      <c r="L461" s="3"/>
      <c r="M461" s="3"/>
      <c r="N461" s="61"/>
      <c r="O461" s="3"/>
      <c r="P461" s="61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61"/>
      <c r="C462" s="61"/>
      <c r="D462" s="61"/>
      <c r="E462" s="3"/>
      <c r="F462" s="3"/>
      <c r="G462" s="3"/>
      <c r="H462" s="3"/>
      <c r="I462" s="3"/>
      <c r="J462" s="3"/>
      <c r="K462" s="3"/>
      <c r="L462" s="3"/>
      <c r="M462" s="3"/>
      <c r="N462" s="61"/>
      <c r="O462" s="3"/>
      <c r="P462" s="61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61"/>
      <c r="C463" s="61"/>
      <c r="D463" s="61"/>
      <c r="E463" s="3"/>
      <c r="F463" s="3"/>
      <c r="G463" s="3"/>
      <c r="H463" s="3"/>
      <c r="I463" s="3"/>
      <c r="J463" s="3"/>
      <c r="K463" s="3"/>
      <c r="L463" s="3"/>
      <c r="M463" s="3"/>
      <c r="N463" s="61"/>
      <c r="O463" s="3"/>
      <c r="P463" s="61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61"/>
      <c r="C464" s="61"/>
      <c r="D464" s="61"/>
      <c r="E464" s="3"/>
      <c r="F464" s="3"/>
      <c r="G464" s="3"/>
      <c r="H464" s="3"/>
      <c r="I464" s="3"/>
      <c r="J464" s="3"/>
      <c r="K464" s="3"/>
      <c r="L464" s="3"/>
      <c r="M464" s="3"/>
      <c r="N464" s="61"/>
      <c r="O464" s="3"/>
      <c r="P464" s="61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61"/>
      <c r="C465" s="61"/>
      <c r="D465" s="61"/>
      <c r="E465" s="3"/>
      <c r="F465" s="3"/>
      <c r="G465" s="3"/>
      <c r="H465" s="3"/>
      <c r="I465" s="3"/>
      <c r="J465" s="3"/>
      <c r="K465" s="3"/>
      <c r="L465" s="3"/>
      <c r="M465" s="3"/>
      <c r="N465" s="61"/>
      <c r="O465" s="3"/>
      <c r="P465" s="61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61"/>
      <c r="C466" s="61"/>
      <c r="D466" s="61"/>
      <c r="E466" s="3"/>
      <c r="F466" s="3"/>
      <c r="G466" s="3"/>
      <c r="H466" s="3"/>
      <c r="I466" s="3"/>
      <c r="J466" s="3"/>
      <c r="K466" s="3"/>
      <c r="L466" s="3"/>
      <c r="M466" s="3"/>
      <c r="N466" s="61"/>
      <c r="O466" s="3"/>
      <c r="P466" s="61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61"/>
      <c r="C467" s="61"/>
      <c r="D467" s="61"/>
      <c r="E467" s="3"/>
      <c r="F467" s="3"/>
      <c r="G467" s="3"/>
      <c r="H467" s="3"/>
      <c r="I467" s="3"/>
      <c r="J467" s="3"/>
      <c r="K467" s="3"/>
      <c r="L467" s="3"/>
      <c r="M467" s="3"/>
      <c r="N467" s="61"/>
      <c r="O467" s="3"/>
      <c r="P467" s="61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61"/>
      <c r="C468" s="61"/>
      <c r="D468" s="61"/>
      <c r="E468" s="3"/>
      <c r="F468" s="3"/>
      <c r="G468" s="3"/>
      <c r="H468" s="3"/>
      <c r="I468" s="3"/>
      <c r="J468" s="3"/>
      <c r="K468" s="3"/>
      <c r="L468" s="3"/>
      <c r="M468" s="3"/>
      <c r="N468" s="61"/>
      <c r="O468" s="3"/>
      <c r="P468" s="61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61"/>
      <c r="C469" s="61"/>
      <c r="D469" s="61"/>
      <c r="E469" s="3"/>
      <c r="F469" s="3"/>
      <c r="G469" s="3"/>
      <c r="H469" s="3"/>
      <c r="I469" s="3"/>
      <c r="J469" s="3"/>
      <c r="K469" s="3"/>
      <c r="L469" s="3"/>
      <c r="M469" s="3"/>
      <c r="N469" s="61"/>
      <c r="O469" s="3"/>
      <c r="P469" s="61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61"/>
      <c r="C470" s="61"/>
      <c r="D470" s="61"/>
      <c r="E470" s="3"/>
      <c r="F470" s="3"/>
      <c r="G470" s="3"/>
      <c r="H470" s="3"/>
      <c r="I470" s="3"/>
      <c r="J470" s="3"/>
      <c r="K470" s="3"/>
      <c r="L470" s="3"/>
      <c r="M470" s="3"/>
      <c r="N470" s="61"/>
      <c r="O470" s="3"/>
      <c r="P470" s="61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61"/>
      <c r="C471" s="61"/>
      <c r="D471" s="61"/>
      <c r="E471" s="3"/>
      <c r="F471" s="3"/>
      <c r="G471" s="3"/>
      <c r="H471" s="3"/>
      <c r="I471" s="3"/>
      <c r="J471" s="3"/>
      <c r="K471" s="3"/>
      <c r="L471" s="3"/>
      <c r="M471" s="3"/>
      <c r="N471" s="61"/>
      <c r="O471" s="3"/>
      <c r="P471" s="61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61"/>
      <c r="C472" s="61"/>
      <c r="D472" s="61"/>
      <c r="E472" s="3"/>
      <c r="F472" s="3"/>
      <c r="G472" s="3"/>
      <c r="H472" s="3"/>
      <c r="I472" s="3"/>
      <c r="J472" s="3"/>
      <c r="K472" s="3"/>
      <c r="L472" s="3"/>
      <c r="M472" s="3"/>
      <c r="N472" s="61"/>
      <c r="O472" s="3"/>
      <c r="P472" s="61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61"/>
      <c r="C473" s="61"/>
      <c r="D473" s="61"/>
      <c r="E473" s="3"/>
      <c r="F473" s="3"/>
      <c r="G473" s="3"/>
      <c r="H473" s="3"/>
      <c r="I473" s="3"/>
      <c r="J473" s="3"/>
      <c r="K473" s="3"/>
      <c r="L473" s="3"/>
      <c r="M473" s="3"/>
      <c r="N473" s="61"/>
      <c r="O473" s="3"/>
      <c r="P473" s="61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61"/>
      <c r="C474" s="61"/>
      <c r="D474" s="61"/>
      <c r="E474" s="3"/>
      <c r="F474" s="3"/>
      <c r="G474" s="3"/>
      <c r="H474" s="3"/>
      <c r="I474" s="3"/>
      <c r="J474" s="3"/>
      <c r="K474" s="3"/>
      <c r="L474" s="3"/>
      <c r="M474" s="3"/>
      <c r="N474" s="61"/>
      <c r="O474" s="3"/>
      <c r="P474" s="61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61"/>
      <c r="C475" s="61"/>
      <c r="D475" s="61"/>
      <c r="E475" s="3"/>
      <c r="F475" s="3"/>
      <c r="G475" s="3"/>
      <c r="H475" s="3"/>
      <c r="I475" s="3"/>
      <c r="J475" s="3"/>
      <c r="K475" s="3"/>
      <c r="L475" s="3"/>
      <c r="M475" s="3"/>
      <c r="N475" s="61"/>
      <c r="O475" s="3"/>
      <c r="P475" s="61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61"/>
      <c r="C476" s="61"/>
      <c r="D476" s="61"/>
      <c r="E476" s="3"/>
      <c r="F476" s="3"/>
      <c r="G476" s="3"/>
      <c r="H476" s="3"/>
      <c r="I476" s="3"/>
      <c r="J476" s="3"/>
      <c r="K476" s="3"/>
      <c r="L476" s="3"/>
      <c r="M476" s="3"/>
      <c r="N476" s="61"/>
      <c r="O476" s="3"/>
      <c r="P476" s="61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61"/>
      <c r="C477" s="61"/>
      <c r="D477" s="61"/>
      <c r="E477" s="3"/>
      <c r="F477" s="3"/>
      <c r="G477" s="3"/>
      <c r="H477" s="3"/>
      <c r="I477" s="3"/>
      <c r="J477" s="3"/>
      <c r="K477" s="3"/>
      <c r="L477" s="3"/>
      <c r="M477" s="3"/>
      <c r="N477" s="61"/>
      <c r="O477" s="3"/>
      <c r="P477" s="61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61"/>
      <c r="C478" s="61"/>
      <c r="D478" s="61"/>
      <c r="E478" s="3"/>
      <c r="F478" s="3"/>
      <c r="G478" s="3"/>
      <c r="H478" s="3"/>
      <c r="I478" s="3"/>
      <c r="J478" s="3"/>
      <c r="K478" s="3"/>
      <c r="L478" s="3"/>
      <c r="M478" s="3"/>
      <c r="N478" s="61"/>
      <c r="O478" s="3"/>
      <c r="P478" s="61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61"/>
      <c r="C479" s="61"/>
      <c r="D479" s="61"/>
      <c r="E479" s="3"/>
      <c r="F479" s="3"/>
      <c r="G479" s="3"/>
      <c r="H479" s="3"/>
      <c r="I479" s="3"/>
      <c r="J479" s="3"/>
      <c r="K479" s="3"/>
      <c r="L479" s="3"/>
      <c r="M479" s="3"/>
      <c r="N479" s="61"/>
      <c r="O479" s="3"/>
      <c r="P479" s="61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61"/>
      <c r="C480" s="61"/>
      <c r="D480" s="61"/>
      <c r="E480" s="3"/>
      <c r="F480" s="3"/>
      <c r="G480" s="3"/>
      <c r="H480" s="3"/>
      <c r="I480" s="3"/>
      <c r="J480" s="3"/>
      <c r="K480" s="3"/>
      <c r="L480" s="3"/>
      <c r="M480" s="3"/>
      <c r="N480" s="61"/>
      <c r="O480" s="3"/>
      <c r="P480" s="61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61"/>
      <c r="C481" s="61"/>
      <c r="D481" s="61"/>
      <c r="E481" s="3"/>
      <c r="F481" s="3"/>
      <c r="G481" s="3"/>
      <c r="H481" s="3"/>
      <c r="I481" s="3"/>
      <c r="J481" s="3"/>
      <c r="K481" s="3"/>
      <c r="L481" s="3"/>
      <c r="M481" s="3"/>
      <c r="N481" s="61"/>
      <c r="O481" s="3"/>
      <c r="P481" s="61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61"/>
      <c r="C482" s="61"/>
      <c r="D482" s="61"/>
      <c r="E482" s="3"/>
      <c r="F482" s="3"/>
      <c r="G482" s="3"/>
      <c r="H482" s="3"/>
      <c r="I482" s="3"/>
      <c r="J482" s="3"/>
      <c r="K482" s="3"/>
      <c r="L482" s="3"/>
      <c r="M482" s="3"/>
      <c r="N482" s="61"/>
      <c r="O482" s="3"/>
      <c r="P482" s="61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61"/>
      <c r="C483" s="61"/>
      <c r="D483" s="61"/>
      <c r="E483" s="3"/>
      <c r="F483" s="3"/>
      <c r="G483" s="3"/>
      <c r="H483" s="3"/>
      <c r="I483" s="3"/>
      <c r="J483" s="3"/>
      <c r="K483" s="3"/>
      <c r="L483" s="3"/>
      <c r="M483" s="3"/>
      <c r="N483" s="61"/>
      <c r="O483" s="3"/>
      <c r="P483" s="61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61"/>
      <c r="C484" s="61"/>
      <c r="D484" s="61"/>
      <c r="E484" s="3"/>
      <c r="F484" s="3"/>
      <c r="G484" s="3"/>
      <c r="H484" s="3"/>
      <c r="I484" s="3"/>
      <c r="J484" s="3"/>
      <c r="K484" s="3"/>
      <c r="L484" s="3"/>
      <c r="M484" s="3"/>
      <c r="N484" s="61"/>
      <c r="O484" s="3"/>
      <c r="P484" s="61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61"/>
      <c r="C485" s="61"/>
      <c r="D485" s="61"/>
      <c r="E485" s="3"/>
      <c r="F485" s="3"/>
      <c r="G485" s="3"/>
      <c r="H485" s="3"/>
      <c r="I485" s="3"/>
      <c r="J485" s="3"/>
      <c r="K485" s="3"/>
      <c r="L485" s="3"/>
      <c r="M485" s="3"/>
      <c r="N485" s="61"/>
      <c r="O485" s="3"/>
      <c r="P485" s="61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61"/>
      <c r="C486" s="61"/>
      <c r="D486" s="61"/>
      <c r="E486" s="3"/>
      <c r="F486" s="3"/>
      <c r="G486" s="3"/>
      <c r="H486" s="3"/>
      <c r="I486" s="3"/>
      <c r="J486" s="3"/>
      <c r="K486" s="3"/>
      <c r="L486" s="3"/>
      <c r="M486" s="3"/>
      <c r="N486" s="61"/>
      <c r="O486" s="3"/>
      <c r="P486" s="61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61"/>
      <c r="C487" s="61"/>
      <c r="D487" s="61"/>
      <c r="E487" s="3"/>
      <c r="F487" s="3"/>
      <c r="G487" s="3"/>
      <c r="H487" s="3"/>
      <c r="I487" s="3"/>
      <c r="J487" s="3"/>
      <c r="K487" s="3"/>
      <c r="L487" s="3"/>
      <c r="M487" s="3"/>
      <c r="N487" s="61"/>
      <c r="O487" s="3"/>
      <c r="P487" s="61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61"/>
      <c r="C488" s="61"/>
      <c r="D488" s="61"/>
      <c r="E488" s="3"/>
      <c r="F488" s="3"/>
      <c r="G488" s="3"/>
      <c r="H488" s="3"/>
      <c r="I488" s="3"/>
      <c r="J488" s="3"/>
      <c r="K488" s="3"/>
      <c r="L488" s="3"/>
      <c r="M488" s="3"/>
      <c r="N488" s="61"/>
      <c r="O488" s="3"/>
      <c r="P488" s="61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61"/>
      <c r="C489" s="61"/>
      <c r="D489" s="61"/>
      <c r="E489" s="3"/>
      <c r="F489" s="3"/>
      <c r="G489" s="3"/>
      <c r="H489" s="3"/>
      <c r="I489" s="3"/>
      <c r="J489" s="3"/>
      <c r="K489" s="3"/>
      <c r="L489" s="3"/>
      <c r="M489" s="3"/>
      <c r="N489" s="61"/>
      <c r="O489" s="3"/>
      <c r="P489" s="61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61"/>
      <c r="C490" s="61"/>
      <c r="D490" s="61"/>
      <c r="E490" s="3"/>
      <c r="F490" s="3"/>
      <c r="G490" s="3"/>
      <c r="H490" s="3"/>
      <c r="I490" s="3"/>
      <c r="J490" s="3"/>
      <c r="K490" s="3"/>
      <c r="L490" s="3"/>
      <c r="M490" s="3"/>
      <c r="N490" s="61"/>
      <c r="O490" s="3"/>
      <c r="P490" s="61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61"/>
      <c r="C491" s="61"/>
      <c r="D491" s="61"/>
      <c r="E491" s="3"/>
      <c r="F491" s="3"/>
      <c r="G491" s="3"/>
      <c r="H491" s="3"/>
      <c r="I491" s="3"/>
      <c r="J491" s="3"/>
      <c r="K491" s="3"/>
      <c r="L491" s="3"/>
      <c r="M491" s="3"/>
      <c r="N491" s="61"/>
      <c r="O491" s="3"/>
      <c r="P491" s="61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61"/>
      <c r="C492" s="61"/>
      <c r="D492" s="61"/>
      <c r="E492" s="3"/>
      <c r="F492" s="3"/>
      <c r="G492" s="3"/>
      <c r="H492" s="3"/>
      <c r="I492" s="3"/>
      <c r="J492" s="3"/>
      <c r="K492" s="3"/>
      <c r="L492" s="3"/>
      <c r="M492" s="3"/>
      <c r="N492" s="61"/>
      <c r="O492" s="3"/>
      <c r="P492" s="61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61"/>
      <c r="C493" s="61"/>
      <c r="D493" s="61"/>
      <c r="E493" s="3"/>
      <c r="F493" s="3"/>
      <c r="G493" s="3"/>
      <c r="H493" s="3"/>
      <c r="I493" s="3"/>
      <c r="J493" s="3"/>
      <c r="K493" s="3"/>
      <c r="L493" s="3"/>
      <c r="M493" s="3"/>
      <c r="N493" s="61"/>
      <c r="O493" s="3"/>
      <c r="P493" s="61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61"/>
      <c r="C494" s="61"/>
      <c r="D494" s="61"/>
      <c r="E494" s="3"/>
      <c r="F494" s="3"/>
      <c r="G494" s="3"/>
      <c r="H494" s="3"/>
      <c r="I494" s="3"/>
      <c r="J494" s="3"/>
      <c r="K494" s="3"/>
      <c r="L494" s="3"/>
      <c r="M494" s="3"/>
      <c r="N494" s="61"/>
      <c r="O494" s="3"/>
      <c r="P494" s="61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61"/>
      <c r="C495" s="61"/>
      <c r="D495" s="61"/>
      <c r="E495" s="3"/>
      <c r="F495" s="3"/>
      <c r="G495" s="3"/>
      <c r="H495" s="3"/>
      <c r="I495" s="3"/>
      <c r="J495" s="3"/>
      <c r="K495" s="3"/>
      <c r="L495" s="3"/>
      <c r="M495" s="3"/>
      <c r="N495" s="61"/>
      <c r="O495" s="3"/>
      <c r="P495" s="61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61"/>
      <c r="C496" s="61"/>
      <c r="D496" s="61"/>
      <c r="E496" s="3"/>
      <c r="F496" s="3"/>
      <c r="G496" s="3"/>
      <c r="H496" s="3"/>
      <c r="I496" s="3"/>
      <c r="J496" s="3"/>
      <c r="K496" s="3"/>
      <c r="L496" s="3"/>
      <c r="M496" s="3"/>
      <c r="N496" s="61"/>
      <c r="O496" s="3"/>
      <c r="P496" s="61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61"/>
      <c r="C497" s="61"/>
      <c r="D497" s="61"/>
      <c r="E497" s="3"/>
      <c r="F497" s="3"/>
      <c r="G497" s="3"/>
      <c r="H497" s="3"/>
      <c r="I497" s="3"/>
      <c r="J497" s="3"/>
      <c r="K497" s="3"/>
      <c r="L497" s="3"/>
      <c r="M497" s="3"/>
      <c r="N497" s="61"/>
      <c r="O497" s="3"/>
      <c r="P497" s="61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61"/>
      <c r="C498" s="61"/>
      <c r="D498" s="61"/>
      <c r="E498" s="3"/>
      <c r="F498" s="3"/>
      <c r="G498" s="3"/>
      <c r="H498" s="3"/>
      <c r="I498" s="3"/>
      <c r="J498" s="3"/>
      <c r="K498" s="3"/>
      <c r="L498" s="3"/>
      <c r="M498" s="3"/>
      <c r="N498" s="61"/>
      <c r="O498" s="3"/>
      <c r="P498" s="61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61"/>
      <c r="C499" s="61"/>
      <c r="D499" s="61"/>
      <c r="E499" s="3"/>
      <c r="F499" s="3"/>
      <c r="G499" s="3"/>
      <c r="H499" s="3"/>
      <c r="I499" s="3"/>
      <c r="J499" s="3"/>
      <c r="K499" s="3"/>
      <c r="L499" s="3"/>
      <c r="M499" s="3"/>
      <c r="N499" s="61"/>
      <c r="O499" s="3"/>
      <c r="P499" s="61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61"/>
      <c r="C500" s="61"/>
      <c r="D500" s="61"/>
      <c r="E500" s="3"/>
      <c r="F500" s="3"/>
      <c r="G500" s="3"/>
      <c r="H500" s="3"/>
      <c r="I500" s="3"/>
      <c r="J500" s="3"/>
      <c r="K500" s="3"/>
      <c r="L500" s="3"/>
      <c r="M500" s="3"/>
      <c r="N500" s="61"/>
      <c r="O500" s="3"/>
      <c r="P500" s="61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61"/>
      <c r="C501" s="61"/>
      <c r="D501" s="61"/>
      <c r="E501" s="3"/>
      <c r="F501" s="3"/>
      <c r="G501" s="3"/>
      <c r="H501" s="3"/>
      <c r="I501" s="3"/>
      <c r="J501" s="3"/>
      <c r="K501" s="3"/>
      <c r="L501" s="3"/>
      <c r="M501" s="3"/>
      <c r="N501" s="61"/>
      <c r="O501" s="3"/>
      <c r="P501" s="61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61"/>
      <c r="C502" s="61"/>
      <c r="D502" s="61"/>
      <c r="E502" s="3"/>
      <c r="F502" s="3"/>
      <c r="G502" s="3"/>
      <c r="H502" s="3"/>
      <c r="I502" s="3"/>
      <c r="J502" s="3"/>
      <c r="K502" s="3"/>
      <c r="L502" s="3"/>
      <c r="M502" s="3"/>
      <c r="N502" s="61"/>
      <c r="O502" s="3"/>
      <c r="P502" s="61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61"/>
      <c r="C503" s="61"/>
      <c r="D503" s="61"/>
      <c r="E503" s="3"/>
      <c r="F503" s="3"/>
      <c r="G503" s="3"/>
      <c r="H503" s="3"/>
      <c r="I503" s="3"/>
      <c r="J503" s="3"/>
      <c r="K503" s="3"/>
      <c r="L503" s="3"/>
      <c r="M503" s="3"/>
      <c r="N503" s="61"/>
      <c r="O503" s="3"/>
      <c r="P503" s="61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61"/>
      <c r="C504" s="61"/>
      <c r="D504" s="61"/>
      <c r="E504" s="3"/>
      <c r="F504" s="3"/>
      <c r="G504" s="3"/>
      <c r="H504" s="3"/>
      <c r="I504" s="3"/>
      <c r="J504" s="3"/>
      <c r="K504" s="3"/>
      <c r="L504" s="3"/>
      <c r="M504" s="3"/>
      <c r="N504" s="61"/>
      <c r="O504" s="3"/>
      <c r="P504" s="61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61"/>
      <c r="C505" s="61"/>
      <c r="D505" s="61"/>
      <c r="E505" s="3"/>
      <c r="F505" s="3"/>
      <c r="G505" s="3"/>
      <c r="H505" s="3"/>
      <c r="I505" s="3"/>
      <c r="J505" s="3"/>
      <c r="K505" s="3"/>
      <c r="L505" s="3"/>
      <c r="M505" s="3"/>
      <c r="N505" s="61"/>
      <c r="O505" s="3"/>
      <c r="P505" s="61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61"/>
      <c r="C506" s="61"/>
      <c r="D506" s="61"/>
      <c r="E506" s="3"/>
      <c r="F506" s="3"/>
      <c r="G506" s="3"/>
      <c r="H506" s="3"/>
      <c r="I506" s="3"/>
      <c r="J506" s="3"/>
      <c r="K506" s="3"/>
      <c r="L506" s="3"/>
      <c r="M506" s="3"/>
      <c r="N506" s="61"/>
      <c r="O506" s="3"/>
      <c r="P506" s="61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61"/>
      <c r="C507" s="61"/>
      <c r="D507" s="61"/>
      <c r="E507" s="3"/>
      <c r="F507" s="3"/>
      <c r="G507" s="3"/>
      <c r="H507" s="3"/>
      <c r="I507" s="3"/>
      <c r="J507" s="3"/>
      <c r="K507" s="3"/>
      <c r="L507" s="3"/>
      <c r="M507" s="3"/>
      <c r="N507" s="61"/>
      <c r="O507" s="3"/>
      <c r="P507" s="61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61"/>
      <c r="C508" s="61"/>
      <c r="D508" s="61"/>
      <c r="E508" s="3"/>
      <c r="F508" s="3"/>
      <c r="G508" s="3"/>
      <c r="H508" s="3"/>
      <c r="I508" s="3"/>
      <c r="J508" s="3"/>
      <c r="K508" s="3"/>
      <c r="L508" s="3"/>
      <c r="M508" s="3"/>
      <c r="N508" s="61"/>
      <c r="O508" s="3"/>
      <c r="P508" s="61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61"/>
      <c r="C509" s="61"/>
      <c r="D509" s="61"/>
      <c r="E509" s="3"/>
      <c r="F509" s="3"/>
      <c r="G509" s="3"/>
      <c r="H509" s="3"/>
      <c r="I509" s="3"/>
      <c r="J509" s="3"/>
      <c r="K509" s="3"/>
      <c r="L509" s="3"/>
      <c r="M509" s="3"/>
      <c r="N509" s="61"/>
      <c r="O509" s="3"/>
      <c r="P509" s="61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61"/>
      <c r="C510" s="61"/>
      <c r="D510" s="61"/>
      <c r="E510" s="3"/>
      <c r="F510" s="3"/>
      <c r="G510" s="3"/>
      <c r="H510" s="3"/>
      <c r="I510" s="3"/>
      <c r="J510" s="3"/>
      <c r="K510" s="3"/>
      <c r="L510" s="3"/>
      <c r="M510" s="3"/>
      <c r="N510" s="61"/>
      <c r="O510" s="3"/>
      <c r="P510" s="61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61"/>
      <c r="C511" s="61"/>
      <c r="D511" s="61"/>
      <c r="E511" s="3"/>
      <c r="F511" s="3"/>
      <c r="G511" s="3"/>
      <c r="H511" s="3"/>
      <c r="I511" s="3"/>
      <c r="J511" s="3"/>
      <c r="K511" s="3"/>
      <c r="L511" s="3"/>
      <c r="M511" s="3"/>
      <c r="N511" s="61"/>
      <c r="O511" s="3"/>
      <c r="P511" s="61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61"/>
      <c r="C512" s="61"/>
      <c r="D512" s="61"/>
      <c r="E512" s="3"/>
      <c r="F512" s="3"/>
      <c r="G512" s="3"/>
      <c r="H512" s="3"/>
      <c r="I512" s="3"/>
      <c r="J512" s="3"/>
      <c r="K512" s="3"/>
      <c r="L512" s="3"/>
      <c r="M512" s="3"/>
      <c r="N512" s="61"/>
      <c r="O512" s="3"/>
      <c r="P512" s="61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61"/>
      <c r="C513" s="61"/>
      <c r="D513" s="61"/>
      <c r="E513" s="3"/>
      <c r="F513" s="3"/>
      <c r="G513" s="3"/>
      <c r="H513" s="3"/>
      <c r="I513" s="3"/>
      <c r="J513" s="3"/>
      <c r="K513" s="3"/>
      <c r="L513" s="3"/>
      <c r="M513" s="3"/>
      <c r="N513" s="61"/>
      <c r="O513" s="3"/>
      <c r="P513" s="61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61"/>
      <c r="C514" s="61"/>
      <c r="D514" s="61"/>
      <c r="E514" s="3"/>
      <c r="F514" s="3"/>
      <c r="G514" s="3"/>
      <c r="H514" s="3"/>
      <c r="I514" s="3"/>
      <c r="J514" s="3"/>
      <c r="K514" s="3"/>
      <c r="L514" s="3"/>
      <c r="M514" s="3"/>
      <c r="N514" s="61"/>
      <c r="O514" s="3"/>
      <c r="P514" s="61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61"/>
      <c r="C515" s="61"/>
      <c r="D515" s="61"/>
      <c r="E515" s="3"/>
      <c r="F515" s="3"/>
      <c r="G515" s="3"/>
      <c r="H515" s="3"/>
      <c r="I515" s="3"/>
      <c r="J515" s="3"/>
      <c r="K515" s="3"/>
      <c r="L515" s="3"/>
      <c r="M515" s="3"/>
      <c r="N515" s="61"/>
      <c r="O515" s="3"/>
      <c r="P515" s="61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61"/>
      <c r="C516" s="61"/>
      <c r="D516" s="61"/>
      <c r="E516" s="3"/>
      <c r="F516" s="3"/>
      <c r="G516" s="3"/>
      <c r="H516" s="3"/>
      <c r="I516" s="3"/>
      <c r="J516" s="3"/>
      <c r="K516" s="3"/>
      <c r="L516" s="3"/>
      <c r="M516" s="3"/>
      <c r="N516" s="61"/>
      <c r="O516" s="3"/>
      <c r="P516" s="61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61"/>
      <c r="C517" s="61"/>
      <c r="D517" s="61"/>
      <c r="E517" s="3"/>
      <c r="F517" s="3"/>
      <c r="G517" s="3"/>
      <c r="H517" s="3"/>
      <c r="I517" s="3"/>
      <c r="J517" s="3"/>
      <c r="K517" s="3"/>
      <c r="L517" s="3"/>
      <c r="M517" s="3"/>
      <c r="N517" s="61"/>
      <c r="O517" s="3"/>
      <c r="P517" s="61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61"/>
      <c r="C518" s="61"/>
      <c r="D518" s="61"/>
      <c r="E518" s="3"/>
      <c r="F518" s="3"/>
      <c r="G518" s="3"/>
      <c r="H518" s="3"/>
      <c r="I518" s="3"/>
      <c r="J518" s="3"/>
      <c r="K518" s="3"/>
      <c r="L518" s="3"/>
      <c r="M518" s="3"/>
      <c r="N518" s="61"/>
      <c r="O518" s="3"/>
      <c r="P518" s="61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61"/>
      <c r="C519" s="61"/>
      <c r="D519" s="61"/>
      <c r="E519" s="3"/>
      <c r="F519" s="3"/>
      <c r="G519" s="3"/>
      <c r="H519" s="3"/>
      <c r="I519" s="3"/>
      <c r="J519" s="3"/>
      <c r="K519" s="3"/>
      <c r="L519" s="3"/>
      <c r="M519" s="3"/>
      <c r="N519" s="61"/>
      <c r="O519" s="3"/>
      <c r="P519" s="61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61"/>
      <c r="C520" s="61"/>
      <c r="D520" s="61"/>
      <c r="E520" s="3"/>
      <c r="F520" s="3"/>
      <c r="G520" s="3"/>
      <c r="H520" s="3"/>
      <c r="I520" s="3"/>
      <c r="J520" s="3"/>
      <c r="K520" s="3"/>
      <c r="L520" s="3"/>
      <c r="M520" s="3"/>
      <c r="N520" s="61"/>
      <c r="O520" s="3"/>
      <c r="P520" s="61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61"/>
      <c r="C521" s="61"/>
      <c r="D521" s="61"/>
      <c r="E521" s="3"/>
      <c r="F521" s="3"/>
      <c r="G521" s="3"/>
      <c r="H521" s="3"/>
      <c r="I521" s="3"/>
      <c r="J521" s="3"/>
      <c r="K521" s="3"/>
      <c r="L521" s="3"/>
      <c r="M521" s="3"/>
      <c r="N521" s="61"/>
      <c r="O521" s="3"/>
      <c r="P521" s="61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61"/>
      <c r="C522" s="61"/>
      <c r="D522" s="61"/>
      <c r="E522" s="3"/>
      <c r="F522" s="3"/>
      <c r="G522" s="3"/>
      <c r="H522" s="3"/>
      <c r="I522" s="3"/>
      <c r="J522" s="3"/>
      <c r="K522" s="3"/>
      <c r="L522" s="3"/>
      <c r="M522" s="3"/>
      <c r="N522" s="61"/>
      <c r="O522" s="3"/>
      <c r="P522" s="61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61"/>
      <c r="C523" s="61"/>
      <c r="D523" s="61"/>
      <c r="E523" s="3"/>
      <c r="F523" s="3"/>
      <c r="G523" s="3"/>
      <c r="H523" s="3"/>
      <c r="I523" s="3"/>
      <c r="J523" s="3"/>
      <c r="K523" s="3"/>
      <c r="L523" s="3"/>
      <c r="M523" s="3"/>
      <c r="N523" s="61"/>
      <c r="O523" s="3"/>
      <c r="P523" s="61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61"/>
      <c r="C524" s="61"/>
      <c r="D524" s="61"/>
      <c r="E524" s="3"/>
      <c r="F524" s="3"/>
      <c r="G524" s="3"/>
      <c r="H524" s="3"/>
      <c r="I524" s="3"/>
      <c r="J524" s="3"/>
      <c r="K524" s="3"/>
      <c r="L524" s="3"/>
      <c r="M524" s="3"/>
      <c r="N524" s="61"/>
      <c r="O524" s="3"/>
      <c r="P524" s="61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61"/>
      <c r="C525" s="61"/>
      <c r="D525" s="61"/>
      <c r="E525" s="3"/>
      <c r="F525" s="3"/>
      <c r="G525" s="3"/>
      <c r="H525" s="3"/>
      <c r="I525" s="3"/>
      <c r="J525" s="3"/>
      <c r="K525" s="3"/>
      <c r="L525" s="3"/>
      <c r="M525" s="3"/>
      <c r="N525" s="61"/>
      <c r="O525" s="3"/>
      <c r="P525" s="61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61"/>
      <c r="C526" s="61"/>
      <c r="D526" s="61"/>
      <c r="E526" s="3"/>
      <c r="F526" s="3"/>
      <c r="G526" s="3"/>
      <c r="H526" s="3"/>
      <c r="I526" s="3"/>
      <c r="J526" s="3"/>
      <c r="K526" s="3"/>
      <c r="L526" s="3"/>
      <c r="M526" s="3"/>
      <c r="N526" s="61"/>
      <c r="O526" s="3"/>
      <c r="P526" s="61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61"/>
      <c r="C527" s="61"/>
      <c r="D527" s="61"/>
      <c r="E527" s="3"/>
      <c r="F527" s="3"/>
      <c r="G527" s="3"/>
      <c r="H527" s="3"/>
      <c r="I527" s="3"/>
      <c r="J527" s="3"/>
      <c r="K527" s="3"/>
      <c r="L527" s="3"/>
      <c r="M527" s="3"/>
      <c r="N527" s="61"/>
      <c r="O527" s="3"/>
      <c r="P527" s="61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61"/>
      <c r="C528" s="61"/>
      <c r="D528" s="61"/>
      <c r="E528" s="3"/>
      <c r="F528" s="3"/>
      <c r="G528" s="3"/>
      <c r="H528" s="3"/>
      <c r="I528" s="3"/>
      <c r="J528" s="3"/>
      <c r="K528" s="3"/>
      <c r="L528" s="3"/>
      <c r="M528" s="3"/>
      <c r="N528" s="61"/>
      <c r="O528" s="3"/>
      <c r="P528" s="61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61"/>
      <c r="C529" s="61"/>
      <c r="D529" s="61"/>
      <c r="E529" s="3"/>
      <c r="F529" s="3"/>
      <c r="G529" s="3"/>
      <c r="H529" s="3"/>
      <c r="I529" s="3"/>
      <c r="J529" s="3"/>
      <c r="K529" s="3"/>
      <c r="L529" s="3"/>
      <c r="M529" s="3"/>
      <c r="N529" s="61"/>
      <c r="O529" s="3"/>
      <c r="P529" s="61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61"/>
      <c r="C530" s="61"/>
      <c r="D530" s="61"/>
      <c r="E530" s="3"/>
      <c r="F530" s="3"/>
      <c r="G530" s="3"/>
      <c r="H530" s="3"/>
      <c r="I530" s="3"/>
      <c r="J530" s="3"/>
      <c r="K530" s="3"/>
      <c r="L530" s="3"/>
      <c r="M530" s="3"/>
      <c r="N530" s="61"/>
      <c r="O530" s="3"/>
      <c r="P530" s="61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61"/>
      <c r="C531" s="61"/>
      <c r="D531" s="61"/>
      <c r="E531" s="3"/>
      <c r="F531" s="3"/>
      <c r="G531" s="3"/>
      <c r="H531" s="3"/>
      <c r="I531" s="3"/>
      <c r="J531" s="3"/>
      <c r="K531" s="3"/>
      <c r="L531" s="3"/>
      <c r="M531" s="3"/>
      <c r="N531" s="61"/>
      <c r="O531" s="3"/>
      <c r="P531" s="61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61"/>
      <c r="C532" s="61"/>
      <c r="D532" s="61"/>
      <c r="E532" s="3"/>
      <c r="F532" s="3"/>
      <c r="G532" s="3"/>
      <c r="H532" s="3"/>
      <c r="I532" s="3"/>
      <c r="J532" s="3"/>
      <c r="K532" s="3"/>
      <c r="L532" s="3"/>
      <c r="M532" s="3"/>
      <c r="N532" s="61"/>
      <c r="O532" s="3"/>
      <c r="P532" s="61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61"/>
      <c r="C533" s="61"/>
      <c r="D533" s="61"/>
      <c r="E533" s="3"/>
      <c r="F533" s="3"/>
      <c r="G533" s="3"/>
      <c r="H533" s="3"/>
      <c r="I533" s="3"/>
      <c r="J533" s="3"/>
      <c r="K533" s="3"/>
      <c r="L533" s="3"/>
      <c r="M533" s="3"/>
      <c r="N533" s="61"/>
      <c r="O533" s="3"/>
      <c r="P533" s="61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61"/>
      <c r="C534" s="61"/>
      <c r="D534" s="61"/>
      <c r="E534" s="3"/>
      <c r="F534" s="3"/>
      <c r="G534" s="3"/>
      <c r="H534" s="3"/>
      <c r="I534" s="3"/>
      <c r="J534" s="3"/>
      <c r="K534" s="3"/>
      <c r="L534" s="3"/>
      <c r="M534" s="3"/>
      <c r="N534" s="61"/>
      <c r="O534" s="3"/>
      <c r="P534" s="61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61"/>
      <c r="C535" s="61"/>
      <c r="D535" s="61"/>
      <c r="E535" s="3"/>
      <c r="F535" s="3"/>
      <c r="G535" s="3"/>
      <c r="H535" s="3"/>
      <c r="I535" s="3"/>
      <c r="J535" s="3"/>
      <c r="K535" s="3"/>
      <c r="L535" s="3"/>
      <c r="M535" s="3"/>
      <c r="N535" s="61"/>
      <c r="O535" s="3"/>
      <c r="P535" s="61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61"/>
      <c r="C536" s="61"/>
      <c r="D536" s="61"/>
      <c r="E536" s="3"/>
      <c r="F536" s="3"/>
      <c r="G536" s="3"/>
      <c r="H536" s="3"/>
      <c r="I536" s="3"/>
      <c r="J536" s="3"/>
      <c r="K536" s="3"/>
      <c r="L536" s="3"/>
      <c r="M536" s="3"/>
      <c r="N536" s="61"/>
      <c r="O536" s="3"/>
      <c r="P536" s="61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61"/>
      <c r="C537" s="61"/>
      <c r="D537" s="61"/>
      <c r="E537" s="3"/>
      <c r="F537" s="3"/>
      <c r="G537" s="3"/>
      <c r="H537" s="3"/>
      <c r="I537" s="3"/>
      <c r="J537" s="3"/>
      <c r="K537" s="3"/>
      <c r="L537" s="3"/>
      <c r="M537" s="3"/>
      <c r="N537" s="61"/>
      <c r="O537" s="3"/>
      <c r="P537" s="61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61"/>
      <c r="C538" s="61"/>
      <c r="D538" s="61"/>
      <c r="E538" s="3"/>
      <c r="F538" s="3"/>
      <c r="G538" s="3"/>
      <c r="H538" s="3"/>
      <c r="I538" s="3"/>
      <c r="J538" s="3"/>
      <c r="K538" s="3"/>
      <c r="L538" s="3"/>
      <c r="M538" s="3"/>
      <c r="N538" s="61"/>
      <c r="O538" s="3"/>
      <c r="P538" s="61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61"/>
      <c r="C539" s="61"/>
      <c r="D539" s="61"/>
      <c r="E539" s="3"/>
      <c r="F539" s="3"/>
      <c r="G539" s="3"/>
      <c r="H539" s="3"/>
      <c r="I539" s="3"/>
      <c r="J539" s="3"/>
      <c r="K539" s="3"/>
      <c r="L539" s="3"/>
      <c r="M539" s="3"/>
      <c r="N539" s="61"/>
      <c r="O539" s="3"/>
      <c r="P539" s="61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61"/>
      <c r="C540" s="61"/>
      <c r="D540" s="61"/>
      <c r="E540" s="3"/>
      <c r="F540" s="3"/>
      <c r="G540" s="3"/>
      <c r="H540" s="3"/>
      <c r="I540" s="3"/>
      <c r="J540" s="3"/>
      <c r="K540" s="3"/>
      <c r="L540" s="3"/>
      <c r="M540" s="3"/>
      <c r="N540" s="61"/>
      <c r="O540" s="3"/>
      <c r="P540" s="61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61"/>
      <c r="C541" s="61"/>
      <c r="D541" s="61"/>
      <c r="E541" s="3"/>
      <c r="F541" s="3"/>
      <c r="G541" s="3"/>
      <c r="H541" s="3"/>
      <c r="I541" s="3"/>
      <c r="J541" s="3"/>
      <c r="K541" s="3"/>
      <c r="L541" s="3"/>
      <c r="M541" s="3"/>
      <c r="N541" s="61"/>
      <c r="O541" s="3"/>
      <c r="P541" s="61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61"/>
      <c r="C542" s="61"/>
      <c r="D542" s="61"/>
      <c r="E542" s="3"/>
      <c r="F542" s="3"/>
      <c r="G542" s="3"/>
      <c r="H542" s="3"/>
      <c r="I542" s="3"/>
      <c r="J542" s="3"/>
      <c r="K542" s="3"/>
      <c r="L542" s="3"/>
      <c r="M542" s="3"/>
      <c r="N542" s="61"/>
      <c r="O542" s="3"/>
      <c r="P542" s="61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61"/>
      <c r="C543" s="61"/>
      <c r="D543" s="61"/>
      <c r="E543" s="3"/>
      <c r="F543" s="3"/>
      <c r="G543" s="3"/>
      <c r="H543" s="3"/>
      <c r="I543" s="3"/>
      <c r="J543" s="3"/>
      <c r="K543" s="3"/>
      <c r="L543" s="3"/>
      <c r="M543" s="3"/>
      <c r="N543" s="61"/>
      <c r="O543" s="3"/>
      <c r="P543" s="61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61"/>
      <c r="C544" s="61"/>
      <c r="D544" s="61"/>
      <c r="E544" s="3"/>
      <c r="F544" s="3"/>
      <c r="G544" s="3"/>
      <c r="H544" s="3"/>
      <c r="I544" s="3"/>
      <c r="J544" s="3"/>
      <c r="K544" s="3"/>
      <c r="L544" s="3"/>
      <c r="M544" s="3"/>
      <c r="N544" s="61"/>
      <c r="O544" s="3"/>
      <c r="P544" s="61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61"/>
      <c r="C545" s="61"/>
      <c r="D545" s="61"/>
      <c r="E545" s="3"/>
      <c r="F545" s="3"/>
      <c r="G545" s="3"/>
      <c r="H545" s="3"/>
      <c r="I545" s="3"/>
      <c r="J545" s="3"/>
      <c r="K545" s="3"/>
      <c r="L545" s="3"/>
      <c r="M545" s="3"/>
      <c r="N545" s="61"/>
      <c r="O545" s="3"/>
      <c r="P545" s="61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61"/>
      <c r="C546" s="61"/>
      <c r="D546" s="61"/>
      <c r="E546" s="3"/>
      <c r="F546" s="3"/>
      <c r="G546" s="3"/>
      <c r="H546" s="3"/>
      <c r="I546" s="3"/>
      <c r="J546" s="3"/>
      <c r="K546" s="3"/>
      <c r="L546" s="3"/>
      <c r="M546" s="3"/>
      <c r="N546" s="61"/>
      <c r="O546" s="3"/>
      <c r="P546" s="61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61"/>
      <c r="C547" s="61"/>
      <c r="D547" s="61"/>
      <c r="E547" s="3"/>
      <c r="F547" s="3"/>
      <c r="G547" s="3"/>
      <c r="H547" s="3"/>
      <c r="I547" s="3"/>
      <c r="J547" s="3"/>
      <c r="K547" s="3"/>
      <c r="L547" s="3"/>
      <c r="M547" s="3"/>
      <c r="N547" s="61"/>
      <c r="O547" s="3"/>
      <c r="P547" s="61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61"/>
      <c r="C548" s="61"/>
      <c r="D548" s="61"/>
      <c r="E548" s="3"/>
      <c r="F548" s="3"/>
      <c r="G548" s="3"/>
      <c r="H548" s="3"/>
      <c r="I548" s="3"/>
      <c r="J548" s="3"/>
      <c r="K548" s="3"/>
      <c r="L548" s="3"/>
      <c r="M548" s="3"/>
      <c r="N548" s="61"/>
      <c r="O548" s="3"/>
      <c r="P548" s="61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61"/>
      <c r="C549" s="61"/>
      <c r="D549" s="61"/>
      <c r="E549" s="3"/>
      <c r="F549" s="3"/>
      <c r="G549" s="3"/>
      <c r="H549" s="3"/>
      <c r="I549" s="3"/>
      <c r="J549" s="3"/>
      <c r="K549" s="3"/>
      <c r="L549" s="3"/>
      <c r="M549" s="3"/>
      <c r="N549" s="61"/>
      <c r="O549" s="3"/>
      <c r="P549" s="61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61"/>
      <c r="C550" s="61"/>
      <c r="D550" s="61"/>
      <c r="E550" s="3"/>
      <c r="F550" s="3"/>
      <c r="G550" s="3"/>
      <c r="H550" s="3"/>
      <c r="I550" s="3"/>
      <c r="J550" s="3"/>
      <c r="K550" s="3"/>
      <c r="L550" s="3"/>
      <c r="M550" s="3"/>
      <c r="N550" s="61"/>
      <c r="O550" s="3"/>
      <c r="P550" s="61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61"/>
      <c r="C551" s="61"/>
      <c r="D551" s="61"/>
      <c r="E551" s="3"/>
      <c r="F551" s="3"/>
      <c r="G551" s="3"/>
      <c r="H551" s="3"/>
      <c r="I551" s="3"/>
      <c r="J551" s="3"/>
      <c r="K551" s="3"/>
      <c r="L551" s="3"/>
      <c r="M551" s="3"/>
      <c r="N551" s="61"/>
      <c r="O551" s="3"/>
      <c r="P551" s="61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61"/>
      <c r="C552" s="61"/>
      <c r="D552" s="61"/>
      <c r="E552" s="3"/>
      <c r="F552" s="3"/>
      <c r="G552" s="3"/>
      <c r="H552" s="3"/>
      <c r="I552" s="3"/>
      <c r="J552" s="3"/>
      <c r="K552" s="3"/>
      <c r="L552" s="3"/>
      <c r="M552" s="3"/>
      <c r="N552" s="61"/>
      <c r="O552" s="3"/>
      <c r="P552" s="61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61"/>
      <c r="C553" s="61"/>
      <c r="D553" s="61"/>
      <c r="E553" s="3"/>
      <c r="F553" s="3"/>
      <c r="G553" s="3"/>
      <c r="H553" s="3"/>
      <c r="I553" s="3"/>
      <c r="J553" s="3"/>
      <c r="K553" s="3"/>
      <c r="L553" s="3"/>
      <c r="M553" s="3"/>
      <c r="N553" s="61"/>
      <c r="O553" s="3"/>
      <c r="P553" s="61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61"/>
      <c r="C554" s="61"/>
      <c r="D554" s="61"/>
      <c r="E554" s="3"/>
      <c r="F554" s="3"/>
      <c r="G554" s="3"/>
      <c r="H554" s="3"/>
      <c r="I554" s="3"/>
      <c r="J554" s="3"/>
      <c r="K554" s="3"/>
      <c r="L554" s="3"/>
      <c r="M554" s="3"/>
      <c r="N554" s="61"/>
      <c r="O554" s="3"/>
      <c r="P554" s="61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61"/>
      <c r="C555" s="61"/>
      <c r="D555" s="61"/>
      <c r="E555" s="3"/>
      <c r="F555" s="3"/>
      <c r="G555" s="3"/>
      <c r="H555" s="3"/>
      <c r="I555" s="3"/>
      <c r="J555" s="3"/>
      <c r="K555" s="3"/>
      <c r="L555" s="3"/>
      <c r="M555" s="3"/>
      <c r="N555" s="61"/>
      <c r="O555" s="3"/>
      <c r="P555" s="61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61"/>
      <c r="C556" s="61"/>
      <c r="D556" s="61"/>
      <c r="E556" s="3"/>
      <c r="F556" s="3"/>
      <c r="G556" s="3"/>
      <c r="H556" s="3"/>
      <c r="I556" s="3"/>
      <c r="J556" s="3"/>
      <c r="K556" s="3"/>
      <c r="L556" s="3"/>
      <c r="M556" s="3"/>
      <c r="N556" s="61"/>
      <c r="O556" s="3"/>
      <c r="P556" s="61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61"/>
      <c r="C557" s="61"/>
      <c r="D557" s="61"/>
      <c r="E557" s="3"/>
      <c r="F557" s="3"/>
      <c r="G557" s="3"/>
      <c r="H557" s="3"/>
      <c r="I557" s="3"/>
      <c r="J557" s="3"/>
      <c r="K557" s="3"/>
      <c r="L557" s="3"/>
      <c r="M557" s="3"/>
      <c r="N557" s="61"/>
      <c r="O557" s="3"/>
      <c r="P557" s="61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61"/>
      <c r="C558" s="61"/>
      <c r="D558" s="61"/>
      <c r="E558" s="3"/>
      <c r="F558" s="3"/>
      <c r="G558" s="3"/>
      <c r="H558" s="3"/>
      <c r="I558" s="3"/>
      <c r="J558" s="3"/>
      <c r="K558" s="3"/>
      <c r="L558" s="3"/>
      <c r="M558" s="3"/>
      <c r="N558" s="61"/>
      <c r="O558" s="3"/>
      <c r="P558" s="61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61"/>
      <c r="C559" s="61"/>
      <c r="D559" s="61"/>
      <c r="E559" s="3"/>
      <c r="F559" s="3"/>
      <c r="G559" s="3"/>
      <c r="H559" s="3"/>
      <c r="I559" s="3"/>
      <c r="J559" s="3"/>
      <c r="K559" s="3"/>
      <c r="L559" s="3"/>
      <c r="M559" s="3"/>
      <c r="N559" s="61"/>
      <c r="O559" s="3"/>
      <c r="P559" s="61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61"/>
      <c r="C560" s="61"/>
      <c r="D560" s="61"/>
      <c r="E560" s="3"/>
      <c r="F560" s="3"/>
      <c r="G560" s="3"/>
      <c r="H560" s="3"/>
      <c r="I560" s="3"/>
      <c r="J560" s="3"/>
      <c r="K560" s="3"/>
      <c r="L560" s="3"/>
      <c r="M560" s="3"/>
      <c r="N560" s="61"/>
      <c r="O560" s="3"/>
      <c r="P560" s="61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61"/>
      <c r="C561" s="61"/>
      <c r="D561" s="61"/>
      <c r="E561" s="3"/>
      <c r="F561" s="3"/>
      <c r="G561" s="3"/>
      <c r="H561" s="3"/>
      <c r="I561" s="3"/>
      <c r="J561" s="3"/>
      <c r="K561" s="3"/>
      <c r="L561" s="3"/>
      <c r="M561" s="3"/>
      <c r="N561" s="61"/>
      <c r="O561" s="3"/>
      <c r="P561" s="61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61"/>
      <c r="C562" s="61"/>
      <c r="D562" s="61"/>
      <c r="E562" s="3"/>
      <c r="F562" s="3"/>
      <c r="G562" s="3"/>
      <c r="H562" s="3"/>
      <c r="I562" s="3"/>
      <c r="J562" s="3"/>
      <c r="K562" s="3"/>
      <c r="L562" s="3"/>
      <c r="M562" s="3"/>
      <c r="N562" s="61"/>
      <c r="O562" s="3"/>
      <c r="P562" s="61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61"/>
      <c r="C563" s="61"/>
      <c r="D563" s="61"/>
      <c r="E563" s="3"/>
      <c r="F563" s="3"/>
      <c r="G563" s="3"/>
      <c r="H563" s="3"/>
      <c r="I563" s="3"/>
      <c r="J563" s="3"/>
      <c r="K563" s="3"/>
      <c r="L563" s="3"/>
      <c r="M563" s="3"/>
      <c r="N563" s="61"/>
      <c r="O563" s="3"/>
      <c r="P563" s="61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61"/>
      <c r="C564" s="61"/>
      <c r="D564" s="61"/>
      <c r="E564" s="3"/>
      <c r="F564" s="3"/>
      <c r="G564" s="3"/>
      <c r="H564" s="3"/>
      <c r="I564" s="3"/>
      <c r="J564" s="3"/>
      <c r="K564" s="3"/>
      <c r="L564" s="3"/>
      <c r="M564" s="3"/>
      <c r="N564" s="61"/>
      <c r="O564" s="3"/>
      <c r="P564" s="61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61"/>
      <c r="C565" s="61"/>
      <c r="D565" s="61"/>
      <c r="E565" s="3"/>
      <c r="F565" s="3"/>
      <c r="G565" s="3"/>
      <c r="H565" s="3"/>
      <c r="I565" s="3"/>
      <c r="J565" s="3"/>
      <c r="K565" s="3"/>
      <c r="L565" s="3"/>
      <c r="M565" s="3"/>
      <c r="N565" s="61"/>
      <c r="O565" s="3"/>
      <c r="P565" s="61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61"/>
      <c r="C566" s="61"/>
      <c r="D566" s="61"/>
      <c r="E566" s="3"/>
      <c r="F566" s="3"/>
      <c r="G566" s="3"/>
      <c r="H566" s="3"/>
      <c r="I566" s="3"/>
      <c r="J566" s="3"/>
      <c r="K566" s="3"/>
      <c r="L566" s="3"/>
      <c r="M566" s="3"/>
      <c r="N566" s="61"/>
      <c r="O566" s="3"/>
      <c r="P566" s="61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61"/>
      <c r="C567" s="61"/>
      <c r="D567" s="61"/>
      <c r="E567" s="3"/>
      <c r="F567" s="3"/>
      <c r="G567" s="3"/>
      <c r="H567" s="3"/>
      <c r="I567" s="3"/>
      <c r="J567" s="3"/>
      <c r="K567" s="3"/>
      <c r="L567" s="3"/>
      <c r="M567" s="3"/>
      <c r="N567" s="61"/>
      <c r="O567" s="3"/>
      <c r="P567" s="61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61"/>
      <c r="C568" s="61"/>
      <c r="D568" s="61"/>
      <c r="E568" s="3"/>
      <c r="F568" s="3"/>
      <c r="G568" s="3"/>
      <c r="H568" s="3"/>
      <c r="I568" s="3"/>
      <c r="J568" s="3"/>
      <c r="K568" s="3"/>
      <c r="L568" s="3"/>
      <c r="M568" s="3"/>
      <c r="N568" s="61"/>
      <c r="O568" s="3"/>
      <c r="P568" s="61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61"/>
      <c r="C569" s="61"/>
      <c r="D569" s="61"/>
      <c r="E569" s="3"/>
      <c r="F569" s="3"/>
      <c r="G569" s="3"/>
      <c r="H569" s="3"/>
      <c r="I569" s="3"/>
      <c r="J569" s="3"/>
      <c r="K569" s="3"/>
      <c r="L569" s="3"/>
      <c r="M569" s="3"/>
      <c r="N569" s="61"/>
      <c r="O569" s="3"/>
      <c r="P569" s="61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61"/>
      <c r="C570" s="61"/>
      <c r="D570" s="61"/>
      <c r="E570" s="3"/>
      <c r="F570" s="3"/>
      <c r="G570" s="3"/>
      <c r="H570" s="3"/>
      <c r="I570" s="3"/>
      <c r="J570" s="3"/>
      <c r="K570" s="3"/>
      <c r="L570" s="3"/>
      <c r="M570" s="3"/>
      <c r="N570" s="61"/>
      <c r="O570" s="3"/>
      <c r="P570" s="61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61"/>
      <c r="C571" s="61"/>
      <c r="D571" s="61"/>
      <c r="E571" s="3"/>
      <c r="F571" s="3"/>
      <c r="G571" s="3"/>
      <c r="H571" s="3"/>
      <c r="I571" s="3"/>
      <c r="J571" s="3"/>
      <c r="K571" s="3"/>
      <c r="L571" s="3"/>
      <c r="M571" s="3"/>
      <c r="N571" s="61"/>
      <c r="O571" s="3"/>
      <c r="P571" s="61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61"/>
      <c r="C572" s="61"/>
      <c r="D572" s="61"/>
      <c r="E572" s="3"/>
      <c r="F572" s="3"/>
      <c r="G572" s="3"/>
      <c r="H572" s="3"/>
      <c r="I572" s="3"/>
      <c r="J572" s="3"/>
      <c r="K572" s="3"/>
      <c r="L572" s="3"/>
      <c r="M572" s="3"/>
      <c r="N572" s="61"/>
      <c r="O572" s="3"/>
      <c r="P572" s="61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61"/>
      <c r="C573" s="61"/>
      <c r="D573" s="61"/>
      <c r="E573" s="3"/>
      <c r="F573" s="3"/>
      <c r="G573" s="3"/>
      <c r="H573" s="3"/>
      <c r="I573" s="3"/>
      <c r="J573" s="3"/>
      <c r="K573" s="3"/>
      <c r="L573" s="3"/>
      <c r="M573" s="3"/>
      <c r="N573" s="61"/>
      <c r="O573" s="3"/>
      <c r="P573" s="61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61"/>
      <c r="C574" s="61"/>
      <c r="D574" s="61"/>
      <c r="E574" s="3"/>
      <c r="F574" s="3"/>
      <c r="G574" s="3"/>
      <c r="H574" s="3"/>
      <c r="I574" s="3"/>
      <c r="J574" s="3"/>
      <c r="K574" s="3"/>
      <c r="L574" s="3"/>
      <c r="M574" s="3"/>
      <c r="N574" s="61"/>
      <c r="O574" s="3"/>
      <c r="P574" s="61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61"/>
      <c r="C575" s="61"/>
      <c r="D575" s="61"/>
      <c r="E575" s="3"/>
      <c r="F575" s="3"/>
      <c r="G575" s="3"/>
      <c r="H575" s="3"/>
      <c r="I575" s="3"/>
      <c r="J575" s="3"/>
      <c r="K575" s="3"/>
      <c r="L575" s="3"/>
      <c r="M575" s="3"/>
      <c r="N575" s="61"/>
      <c r="O575" s="3"/>
      <c r="P575" s="61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61"/>
      <c r="C576" s="61"/>
      <c r="D576" s="61"/>
      <c r="E576" s="3"/>
      <c r="F576" s="3"/>
      <c r="G576" s="3"/>
      <c r="H576" s="3"/>
      <c r="I576" s="3"/>
      <c r="J576" s="3"/>
      <c r="K576" s="3"/>
      <c r="L576" s="3"/>
      <c r="M576" s="3"/>
      <c r="N576" s="61"/>
      <c r="O576" s="3"/>
      <c r="P576" s="61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61"/>
      <c r="C577" s="61"/>
      <c r="D577" s="61"/>
      <c r="E577" s="3"/>
      <c r="F577" s="3"/>
      <c r="G577" s="3"/>
      <c r="H577" s="3"/>
      <c r="I577" s="3"/>
      <c r="J577" s="3"/>
      <c r="K577" s="3"/>
      <c r="L577" s="3"/>
      <c r="M577" s="3"/>
      <c r="N577" s="61"/>
      <c r="O577" s="3"/>
      <c r="P577" s="61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61"/>
      <c r="C578" s="61"/>
      <c r="D578" s="61"/>
      <c r="E578" s="3"/>
      <c r="F578" s="3"/>
      <c r="G578" s="3"/>
      <c r="H578" s="3"/>
      <c r="I578" s="3"/>
      <c r="J578" s="3"/>
      <c r="K578" s="3"/>
      <c r="L578" s="3"/>
      <c r="M578" s="3"/>
      <c r="N578" s="61"/>
      <c r="O578" s="3"/>
      <c r="P578" s="61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61"/>
      <c r="C579" s="61"/>
      <c r="D579" s="61"/>
      <c r="E579" s="3"/>
      <c r="F579" s="3"/>
      <c r="G579" s="3"/>
      <c r="H579" s="3"/>
      <c r="I579" s="3"/>
      <c r="J579" s="3"/>
      <c r="K579" s="3"/>
      <c r="L579" s="3"/>
      <c r="M579" s="3"/>
      <c r="N579" s="61"/>
      <c r="O579" s="3"/>
      <c r="P579" s="61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61"/>
      <c r="C580" s="61"/>
      <c r="D580" s="61"/>
      <c r="E580" s="3"/>
      <c r="F580" s="3"/>
      <c r="G580" s="3"/>
      <c r="H580" s="3"/>
      <c r="I580" s="3"/>
      <c r="J580" s="3"/>
      <c r="K580" s="3"/>
      <c r="L580" s="3"/>
      <c r="M580" s="3"/>
      <c r="N580" s="61"/>
      <c r="O580" s="3"/>
      <c r="P580" s="61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61"/>
      <c r="C581" s="61"/>
      <c r="D581" s="61"/>
      <c r="E581" s="3"/>
      <c r="F581" s="3"/>
      <c r="G581" s="3"/>
      <c r="H581" s="3"/>
      <c r="I581" s="3"/>
      <c r="J581" s="3"/>
      <c r="K581" s="3"/>
      <c r="L581" s="3"/>
      <c r="M581" s="3"/>
      <c r="N581" s="61"/>
      <c r="O581" s="3"/>
      <c r="P581" s="61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61"/>
      <c r="C582" s="61"/>
      <c r="D582" s="61"/>
      <c r="E582" s="3"/>
      <c r="F582" s="3"/>
      <c r="G582" s="3"/>
      <c r="H582" s="3"/>
      <c r="I582" s="3"/>
      <c r="J582" s="3"/>
      <c r="K582" s="3"/>
      <c r="L582" s="3"/>
      <c r="M582" s="3"/>
      <c r="N582" s="61"/>
      <c r="O582" s="3"/>
      <c r="P582" s="61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61"/>
      <c r="C583" s="61"/>
      <c r="D583" s="61"/>
      <c r="E583" s="3"/>
      <c r="F583" s="3"/>
      <c r="G583" s="3"/>
      <c r="H583" s="3"/>
      <c r="I583" s="3"/>
      <c r="J583" s="3"/>
      <c r="K583" s="3"/>
      <c r="L583" s="3"/>
      <c r="M583" s="3"/>
      <c r="N583" s="61"/>
      <c r="O583" s="3"/>
      <c r="P583" s="61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61"/>
      <c r="C584" s="61"/>
      <c r="D584" s="61"/>
      <c r="E584" s="3"/>
      <c r="F584" s="3"/>
      <c r="G584" s="3"/>
      <c r="H584" s="3"/>
      <c r="I584" s="3"/>
      <c r="J584" s="3"/>
      <c r="K584" s="3"/>
      <c r="L584" s="3"/>
      <c r="M584" s="3"/>
      <c r="N584" s="61"/>
      <c r="O584" s="3"/>
      <c r="P584" s="61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61"/>
      <c r="C585" s="61"/>
      <c r="D585" s="61"/>
      <c r="E585" s="3"/>
      <c r="F585" s="3"/>
      <c r="G585" s="3"/>
      <c r="H585" s="3"/>
      <c r="I585" s="3"/>
      <c r="J585" s="3"/>
      <c r="K585" s="3"/>
      <c r="L585" s="3"/>
      <c r="M585" s="3"/>
      <c r="N585" s="61"/>
      <c r="O585" s="3"/>
      <c r="P585" s="61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61"/>
      <c r="C586" s="61"/>
      <c r="D586" s="61"/>
      <c r="E586" s="3"/>
      <c r="F586" s="3"/>
      <c r="G586" s="3"/>
      <c r="H586" s="3"/>
      <c r="I586" s="3"/>
      <c r="J586" s="3"/>
      <c r="K586" s="3"/>
      <c r="L586" s="3"/>
      <c r="M586" s="3"/>
      <c r="N586" s="61"/>
      <c r="O586" s="3"/>
      <c r="P586" s="61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61"/>
      <c r="C587" s="61"/>
      <c r="D587" s="61"/>
      <c r="E587" s="3"/>
      <c r="F587" s="3"/>
      <c r="G587" s="3"/>
      <c r="H587" s="3"/>
      <c r="I587" s="3"/>
      <c r="J587" s="3"/>
      <c r="K587" s="3"/>
      <c r="L587" s="3"/>
      <c r="M587" s="3"/>
      <c r="N587" s="61"/>
      <c r="O587" s="3"/>
      <c r="P587" s="61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61"/>
      <c r="C588" s="61"/>
      <c r="D588" s="61"/>
      <c r="E588" s="3"/>
      <c r="F588" s="3"/>
      <c r="G588" s="3"/>
      <c r="H588" s="3"/>
      <c r="I588" s="3"/>
      <c r="J588" s="3"/>
      <c r="K588" s="3"/>
      <c r="L588" s="3"/>
      <c r="M588" s="3"/>
      <c r="N588" s="61"/>
      <c r="O588" s="3"/>
      <c r="P588" s="61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61"/>
      <c r="C589" s="61"/>
      <c r="D589" s="61"/>
      <c r="E589" s="3"/>
      <c r="F589" s="3"/>
      <c r="G589" s="3"/>
      <c r="H589" s="3"/>
      <c r="I589" s="3"/>
      <c r="J589" s="3"/>
      <c r="K589" s="3"/>
      <c r="L589" s="3"/>
      <c r="M589" s="3"/>
      <c r="N589" s="61"/>
      <c r="O589" s="3"/>
      <c r="P589" s="61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61"/>
      <c r="C590" s="61"/>
      <c r="D590" s="61"/>
      <c r="E590" s="3"/>
      <c r="F590" s="3"/>
      <c r="G590" s="3"/>
      <c r="H590" s="3"/>
      <c r="I590" s="3"/>
      <c r="J590" s="3"/>
      <c r="K590" s="3"/>
      <c r="L590" s="3"/>
      <c r="M590" s="3"/>
      <c r="N590" s="61"/>
      <c r="O590" s="3"/>
      <c r="P590" s="61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61"/>
      <c r="C591" s="61"/>
      <c r="D591" s="61"/>
      <c r="E591" s="3"/>
      <c r="F591" s="3"/>
      <c r="G591" s="3"/>
      <c r="H591" s="3"/>
      <c r="I591" s="3"/>
      <c r="J591" s="3"/>
      <c r="K591" s="3"/>
      <c r="L591" s="3"/>
      <c r="M591" s="3"/>
      <c r="N591" s="61"/>
      <c r="O591" s="3"/>
      <c r="P591" s="61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61"/>
      <c r="C592" s="61"/>
      <c r="D592" s="61"/>
      <c r="E592" s="3"/>
      <c r="F592" s="3"/>
      <c r="G592" s="3"/>
      <c r="H592" s="3"/>
      <c r="I592" s="3"/>
      <c r="J592" s="3"/>
      <c r="K592" s="3"/>
      <c r="L592" s="3"/>
      <c r="M592" s="3"/>
      <c r="N592" s="61"/>
      <c r="O592" s="3"/>
      <c r="P592" s="61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61"/>
      <c r="C593" s="61"/>
      <c r="D593" s="61"/>
      <c r="E593" s="3"/>
      <c r="F593" s="3"/>
      <c r="G593" s="3"/>
      <c r="H593" s="3"/>
      <c r="I593" s="3"/>
      <c r="J593" s="3"/>
      <c r="K593" s="3"/>
      <c r="L593" s="3"/>
      <c r="M593" s="3"/>
      <c r="N593" s="61"/>
      <c r="O593" s="3"/>
      <c r="P593" s="61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61"/>
      <c r="C594" s="61"/>
      <c r="D594" s="61"/>
      <c r="E594" s="3"/>
      <c r="F594" s="3"/>
      <c r="G594" s="3"/>
      <c r="H594" s="3"/>
      <c r="I594" s="3"/>
      <c r="J594" s="3"/>
      <c r="K594" s="3"/>
      <c r="L594" s="3"/>
      <c r="M594" s="3"/>
      <c r="N594" s="61"/>
      <c r="O594" s="3"/>
      <c r="P594" s="61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61"/>
      <c r="C595" s="61"/>
      <c r="D595" s="61"/>
      <c r="E595" s="3"/>
      <c r="F595" s="3"/>
      <c r="G595" s="3"/>
      <c r="H595" s="3"/>
      <c r="I595" s="3"/>
      <c r="J595" s="3"/>
      <c r="K595" s="3"/>
      <c r="L595" s="3"/>
      <c r="M595" s="3"/>
      <c r="N595" s="61"/>
      <c r="O595" s="3"/>
      <c r="P595" s="61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61"/>
      <c r="C596" s="61"/>
      <c r="D596" s="61"/>
      <c r="E596" s="3"/>
      <c r="F596" s="3"/>
      <c r="G596" s="3"/>
      <c r="H596" s="3"/>
      <c r="I596" s="3"/>
      <c r="J596" s="3"/>
      <c r="K596" s="3"/>
      <c r="L596" s="3"/>
      <c r="M596" s="3"/>
      <c r="N596" s="61"/>
      <c r="O596" s="3"/>
      <c r="P596" s="61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61"/>
      <c r="C597" s="61"/>
      <c r="D597" s="61"/>
      <c r="E597" s="3"/>
      <c r="F597" s="3"/>
      <c r="G597" s="3"/>
      <c r="H597" s="3"/>
      <c r="I597" s="3"/>
      <c r="J597" s="3"/>
      <c r="K597" s="3"/>
      <c r="L597" s="3"/>
      <c r="M597" s="3"/>
      <c r="N597" s="61"/>
      <c r="O597" s="3"/>
      <c r="P597" s="61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61"/>
      <c r="C598" s="61"/>
      <c r="D598" s="61"/>
      <c r="E598" s="3"/>
      <c r="F598" s="3"/>
      <c r="G598" s="3"/>
      <c r="H598" s="3"/>
      <c r="I598" s="3"/>
      <c r="J598" s="3"/>
      <c r="K598" s="3"/>
      <c r="L598" s="3"/>
      <c r="M598" s="3"/>
      <c r="N598" s="61"/>
      <c r="O598" s="3"/>
      <c r="P598" s="61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61"/>
      <c r="C599" s="61"/>
      <c r="D599" s="61"/>
      <c r="E599" s="3"/>
      <c r="F599" s="3"/>
      <c r="G599" s="3"/>
      <c r="H599" s="3"/>
      <c r="I599" s="3"/>
      <c r="J599" s="3"/>
      <c r="K599" s="3"/>
      <c r="L599" s="3"/>
      <c r="M599" s="3"/>
      <c r="N599" s="61"/>
      <c r="O599" s="3"/>
      <c r="P599" s="61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61"/>
      <c r="C600" s="61"/>
      <c r="D600" s="61"/>
      <c r="E600" s="3"/>
      <c r="F600" s="3"/>
      <c r="G600" s="3"/>
      <c r="H600" s="3"/>
      <c r="I600" s="3"/>
      <c r="J600" s="3"/>
      <c r="K600" s="3"/>
      <c r="L600" s="3"/>
      <c r="M600" s="3"/>
      <c r="N600" s="61"/>
      <c r="O600" s="3"/>
      <c r="P600" s="61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61"/>
      <c r="C601" s="61"/>
      <c r="D601" s="61"/>
      <c r="E601" s="3"/>
      <c r="F601" s="3"/>
      <c r="G601" s="3"/>
      <c r="H601" s="3"/>
      <c r="I601" s="3"/>
      <c r="J601" s="3"/>
      <c r="K601" s="3"/>
      <c r="L601" s="3"/>
      <c r="M601" s="3"/>
      <c r="N601" s="61"/>
      <c r="O601" s="3"/>
      <c r="P601" s="61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61"/>
      <c r="C602" s="61"/>
      <c r="D602" s="61"/>
      <c r="E602" s="3"/>
      <c r="F602" s="3"/>
      <c r="G602" s="3"/>
      <c r="H602" s="3"/>
      <c r="I602" s="3"/>
      <c r="J602" s="3"/>
      <c r="K602" s="3"/>
      <c r="L602" s="3"/>
      <c r="M602" s="3"/>
      <c r="N602" s="61"/>
      <c r="O602" s="3"/>
      <c r="P602" s="61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61"/>
      <c r="C603" s="61"/>
      <c r="D603" s="61"/>
      <c r="E603" s="3"/>
      <c r="F603" s="3"/>
      <c r="G603" s="3"/>
      <c r="H603" s="3"/>
      <c r="I603" s="3"/>
      <c r="J603" s="3"/>
      <c r="K603" s="3"/>
      <c r="L603" s="3"/>
      <c r="M603" s="3"/>
      <c r="N603" s="61"/>
      <c r="O603" s="3"/>
      <c r="P603" s="61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61"/>
      <c r="C604" s="61"/>
      <c r="D604" s="61"/>
      <c r="E604" s="3"/>
      <c r="F604" s="3"/>
      <c r="G604" s="3"/>
      <c r="H604" s="3"/>
      <c r="I604" s="3"/>
      <c r="J604" s="3"/>
      <c r="K604" s="3"/>
      <c r="L604" s="3"/>
      <c r="M604" s="3"/>
      <c r="N604" s="61"/>
      <c r="O604" s="3"/>
      <c r="P604" s="61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61"/>
      <c r="C605" s="61"/>
      <c r="D605" s="61"/>
      <c r="E605" s="3"/>
      <c r="F605" s="3"/>
      <c r="G605" s="3"/>
      <c r="H605" s="3"/>
      <c r="I605" s="3"/>
      <c r="J605" s="3"/>
      <c r="K605" s="3"/>
      <c r="L605" s="3"/>
      <c r="M605" s="3"/>
      <c r="N605" s="61"/>
      <c r="O605" s="3"/>
      <c r="P605" s="61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61"/>
      <c r="C606" s="61"/>
      <c r="D606" s="61"/>
      <c r="E606" s="3"/>
      <c r="F606" s="3"/>
      <c r="G606" s="3"/>
      <c r="H606" s="3"/>
      <c r="I606" s="3"/>
      <c r="J606" s="3"/>
      <c r="K606" s="3"/>
      <c r="L606" s="3"/>
      <c r="M606" s="3"/>
      <c r="N606" s="61"/>
      <c r="O606" s="3"/>
      <c r="P606" s="61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61"/>
      <c r="C607" s="61"/>
      <c r="D607" s="61"/>
      <c r="E607" s="3"/>
      <c r="F607" s="3"/>
      <c r="G607" s="3"/>
      <c r="H607" s="3"/>
      <c r="I607" s="3"/>
      <c r="J607" s="3"/>
      <c r="K607" s="3"/>
      <c r="L607" s="3"/>
      <c r="M607" s="3"/>
      <c r="N607" s="61"/>
      <c r="O607" s="3"/>
      <c r="P607" s="61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61"/>
      <c r="C608" s="61"/>
      <c r="D608" s="61"/>
      <c r="E608" s="3"/>
      <c r="F608" s="3"/>
      <c r="G608" s="3"/>
      <c r="H608" s="3"/>
      <c r="I608" s="3"/>
      <c r="J608" s="3"/>
      <c r="K608" s="3"/>
      <c r="L608" s="3"/>
      <c r="M608" s="3"/>
      <c r="N608" s="61"/>
      <c r="O608" s="3"/>
      <c r="P608" s="61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61"/>
      <c r="C609" s="61"/>
      <c r="D609" s="61"/>
      <c r="E609" s="3"/>
      <c r="F609" s="3"/>
      <c r="G609" s="3"/>
      <c r="H609" s="3"/>
      <c r="I609" s="3"/>
      <c r="J609" s="3"/>
      <c r="K609" s="3"/>
      <c r="L609" s="3"/>
      <c r="M609" s="3"/>
      <c r="N609" s="61"/>
      <c r="O609" s="3"/>
      <c r="P609" s="61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61"/>
      <c r="C610" s="61"/>
      <c r="D610" s="61"/>
      <c r="E610" s="3"/>
      <c r="F610" s="3"/>
      <c r="G610" s="3"/>
      <c r="H610" s="3"/>
      <c r="I610" s="3"/>
      <c r="J610" s="3"/>
      <c r="K610" s="3"/>
      <c r="L610" s="3"/>
      <c r="M610" s="3"/>
      <c r="N610" s="61"/>
      <c r="O610" s="3"/>
      <c r="P610" s="61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61"/>
      <c r="C611" s="61"/>
      <c r="D611" s="61"/>
      <c r="E611" s="3"/>
      <c r="F611" s="3"/>
      <c r="G611" s="3"/>
      <c r="H611" s="3"/>
      <c r="I611" s="3"/>
      <c r="J611" s="3"/>
      <c r="K611" s="3"/>
      <c r="L611" s="3"/>
      <c r="M611" s="3"/>
      <c r="N611" s="61"/>
      <c r="O611" s="3"/>
      <c r="P611" s="61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61"/>
      <c r="C612" s="61"/>
      <c r="D612" s="61"/>
      <c r="E612" s="3"/>
      <c r="F612" s="3"/>
      <c r="G612" s="3"/>
      <c r="H612" s="3"/>
      <c r="I612" s="3"/>
      <c r="J612" s="3"/>
      <c r="K612" s="3"/>
      <c r="L612" s="3"/>
      <c r="M612" s="3"/>
      <c r="N612" s="61"/>
      <c r="O612" s="3"/>
      <c r="P612" s="61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61"/>
      <c r="C613" s="61"/>
      <c r="D613" s="61"/>
      <c r="E613" s="3"/>
      <c r="F613" s="3"/>
      <c r="G613" s="3"/>
      <c r="H613" s="3"/>
      <c r="I613" s="3"/>
      <c r="J613" s="3"/>
      <c r="K613" s="3"/>
      <c r="L613" s="3"/>
      <c r="M613" s="3"/>
      <c r="N613" s="61"/>
      <c r="O613" s="3"/>
      <c r="P613" s="61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61"/>
      <c r="C614" s="61"/>
      <c r="D614" s="61"/>
      <c r="E614" s="3"/>
      <c r="F614" s="3"/>
      <c r="G614" s="3"/>
      <c r="H614" s="3"/>
      <c r="I614" s="3"/>
      <c r="J614" s="3"/>
      <c r="K614" s="3"/>
      <c r="L614" s="3"/>
      <c r="M614" s="3"/>
      <c r="N614" s="61"/>
      <c r="O614" s="3"/>
      <c r="P614" s="61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61"/>
      <c r="C615" s="61"/>
      <c r="D615" s="61"/>
      <c r="E615" s="3"/>
      <c r="F615" s="3"/>
      <c r="G615" s="3"/>
      <c r="H615" s="3"/>
      <c r="I615" s="3"/>
      <c r="J615" s="3"/>
      <c r="K615" s="3"/>
      <c r="L615" s="3"/>
      <c r="M615" s="3"/>
      <c r="N615" s="61"/>
      <c r="O615" s="3"/>
      <c r="P615" s="61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61"/>
      <c r="C616" s="61"/>
      <c r="D616" s="61"/>
      <c r="E616" s="3"/>
      <c r="F616" s="3"/>
      <c r="G616" s="3"/>
      <c r="H616" s="3"/>
      <c r="I616" s="3"/>
      <c r="J616" s="3"/>
      <c r="K616" s="3"/>
      <c r="L616" s="3"/>
      <c r="M616" s="3"/>
      <c r="N616" s="61"/>
      <c r="O616" s="3"/>
      <c r="P616" s="61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61"/>
      <c r="C617" s="61"/>
      <c r="D617" s="61"/>
      <c r="E617" s="3"/>
      <c r="F617" s="3"/>
      <c r="G617" s="3"/>
      <c r="H617" s="3"/>
      <c r="I617" s="3"/>
      <c r="J617" s="3"/>
      <c r="K617" s="3"/>
      <c r="L617" s="3"/>
      <c r="M617" s="3"/>
      <c r="N617" s="61"/>
      <c r="O617" s="3"/>
      <c r="P617" s="61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61"/>
      <c r="C618" s="61"/>
      <c r="D618" s="61"/>
      <c r="E618" s="3"/>
      <c r="F618" s="3"/>
      <c r="G618" s="3"/>
      <c r="H618" s="3"/>
      <c r="I618" s="3"/>
      <c r="J618" s="3"/>
      <c r="K618" s="3"/>
      <c r="L618" s="3"/>
      <c r="M618" s="3"/>
      <c r="N618" s="61"/>
      <c r="O618" s="3"/>
      <c r="P618" s="61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61"/>
      <c r="C619" s="61"/>
      <c r="D619" s="61"/>
      <c r="E619" s="3"/>
      <c r="F619" s="3"/>
      <c r="G619" s="3"/>
      <c r="H619" s="3"/>
      <c r="I619" s="3"/>
      <c r="J619" s="3"/>
      <c r="K619" s="3"/>
      <c r="L619" s="3"/>
      <c r="M619" s="3"/>
      <c r="N619" s="61"/>
      <c r="O619" s="3"/>
      <c r="P619" s="61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61"/>
      <c r="C620" s="61"/>
      <c r="D620" s="61"/>
      <c r="E620" s="3"/>
      <c r="F620" s="3"/>
      <c r="G620" s="3"/>
      <c r="H620" s="3"/>
      <c r="I620" s="3"/>
      <c r="J620" s="3"/>
      <c r="K620" s="3"/>
      <c r="L620" s="3"/>
      <c r="M620" s="3"/>
      <c r="N620" s="61"/>
      <c r="O620" s="3"/>
      <c r="P620" s="61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61"/>
      <c r="C621" s="61"/>
      <c r="D621" s="61"/>
      <c r="E621" s="3"/>
      <c r="F621" s="3"/>
      <c r="G621" s="3"/>
      <c r="H621" s="3"/>
      <c r="I621" s="3"/>
      <c r="J621" s="3"/>
      <c r="K621" s="3"/>
      <c r="L621" s="3"/>
      <c r="M621" s="3"/>
      <c r="N621" s="61"/>
      <c r="O621" s="3"/>
      <c r="P621" s="61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61"/>
      <c r="C622" s="61"/>
      <c r="D622" s="61"/>
      <c r="E622" s="3"/>
      <c r="F622" s="3"/>
      <c r="G622" s="3"/>
      <c r="H622" s="3"/>
      <c r="I622" s="3"/>
      <c r="J622" s="3"/>
      <c r="K622" s="3"/>
      <c r="L622" s="3"/>
      <c r="M622" s="3"/>
      <c r="N622" s="61"/>
      <c r="O622" s="3"/>
      <c r="P622" s="61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61"/>
      <c r="C623" s="61"/>
      <c r="D623" s="61"/>
      <c r="E623" s="3"/>
      <c r="F623" s="3"/>
      <c r="G623" s="3"/>
      <c r="H623" s="3"/>
      <c r="I623" s="3"/>
      <c r="J623" s="3"/>
      <c r="K623" s="3"/>
      <c r="L623" s="3"/>
      <c r="M623" s="3"/>
      <c r="N623" s="61"/>
      <c r="O623" s="3"/>
      <c r="P623" s="61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61"/>
      <c r="C624" s="61"/>
      <c r="D624" s="61"/>
      <c r="E624" s="3"/>
      <c r="F624" s="3"/>
      <c r="G624" s="3"/>
      <c r="H624" s="3"/>
      <c r="I624" s="3"/>
      <c r="J624" s="3"/>
      <c r="K624" s="3"/>
      <c r="L624" s="3"/>
      <c r="M624" s="3"/>
      <c r="N624" s="61"/>
      <c r="O624" s="3"/>
      <c r="P624" s="61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61"/>
      <c r="C625" s="61"/>
      <c r="D625" s="61"/>
      <c r="E625" s="3"/>
      <c r="F625" s="3"/>
      <c r="G625" s="3"/>
      <c r="H625" s="3"/>
      <c r="I625" s="3"/>
      <c r="J625" s="3"/>
      <c r="K625" s="3"/>
      <c r="L625" s="3"/>
      <c r="M625" s="3"/>
      <c r="N625" s="61"/>
      <c r="O625" s="3"/>
      <c r="P625" s="61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61"/>
      <c r="C626" s="61"/>
      <c r="D626" s="61"/>
      <c r="E626" s="3"/>
      <c r="F626" s="3"/>
      <c r="G626" s="3"/>
      <c r="H626" s="3"/>
      <c r="I626" s="3"/>
      <c r="J626" s="3"/>
      <c r="K626" s="3"/>
      <c r="L626" s="3"/>
      <c r="M626" s="3"/>
      <c r="N626" s="61"/>
      <c r="O626" s="3"/>
      <c r="P626" s="61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61"/>
      <c r="C627" s="61"/>
      <c r="D627" s="61"/>
      <c r="E627" s="3"/>
      <c r="F627" s="3"/>
      <c r="G627" s="3"/>
      <c r="H627" s="3"/>
      <c r="I627" s="3"/>
      <c r="J627" s="3"/>
      <c r="K627" s="3"/>
      <c r="L627" s="3"/>
      <c r="M627" s="3"/>
      <c r="N627" s="61"/>
      <c r="O627" s="3"/>
      <c r="P627" s="61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61"/>
      <c r="C628" s="61"/>
      <c r="D628" s="61"/>
      <c r="E628" s="3"/>
      <c r="F628" s="3"/>
      <c r="G628" s="3"/>
      <c r="H628" s="3"/>
      <c r="I628" s="3"/>
      <c r="J628" s="3"/>
      <c r="K628" s="3"/>
      <c r="L628" s="3"/>
      <c r="M628" s="3"/>
      <c r="N628" s="61"/>
      <c r="O628" s="3"/>
      <c r="P628" s="61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61"/>
      <c r="C629" s="61"/>
      <c r="D629" s="61"/>
      <c r="E629" s="3"/>
      <c r="F629" s="3"/>
      <c r="G629" s="3"/>
      <c r="H629" s="3"/>
      <c r="I629" s="3"/>
      <c r="J629" s="3"/>
      <c r="K629" s="3"/>
      <c r="L629" s="3"/>
      <c r="M629" s="3"/>
      <c r="N629" s="61"/>
      <c r="O629" s="3"/>
      <c r="P629" s="61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61"/>
      <c r="C630" s="61"/>
      <c r="D630" s="61"/>
      <c r="E630" s="3"/>
      <c r="F630" s="3"/>
      <c r="G630" s="3"/>
      <c r="H630" s="3"/>
      <c r="I630" s="3"/>
      <c r="J630" s="3"/>
      <c r="K630" s="3"/>
      <c r="L630" s="3"/>
      <c r="M630" s="3"/>
      <c r="N630" s="61"/>
      <c r="O630" s="3"/>
      <c r="P630" s="61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61"/>
      <c r="C631" s="61"/>
      <c r="D631" s="61"/>
      <c r="E631" s="3"/>
      <c r="F631" s="3"/>
      <c r="G631" s="3"/>
      <c r="H631" s="3"/>
      <c r="I631" s="3"/>
      <c r="J631" s="3"/>
      <c r="K631" s="3"/>
      <c r="L631" s="3"/>
      <c r="M631" s="3"/>
      <c r="N631" s="61"/>
      <c r="O631" s="3"/>
      <c r="P631" s="61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61"/>
      <c r="C632" s="61"/>
      <c r="D632" s="61"/>
      <c r="E632" s="3"/>
      <c r="F632" s="3"/>
      <c r="G632" s="3"/>
      <c r="H632" s="3"/>
      <c r="I632" s="3"/>
      <c r="J632" s="3"/>
      <c r="K632" s="3"/>
      <c r="L632" s="3"/>
      <c r="M632" s="3"/>
      <c r="N632" s="61"/>
      <c r="O632" s="3"/>
      <c r="P632" s="61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61"/>
      <c r="C633" s="61"/>
      <c r="D633" s="61"/>
      <c r="E633" s="3"/>
      <c r="F633" s="3"/>
      <c r="G633" s="3"/>
      <c r="H633" s="3"/>
      <c r="I633" s="3"/>
      <c r="J633" s="3"/>
      <c r="K633" s="3"/>
      <c r="L633" s="3"/>
      <c r="M633" s="3"/>
      <c r="N633" s="61"/>
      <c r="O633" s="3"/>
      <c r="P633" s="61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61"/>
      <c r="C634" s="61"/>
      <c r="D634" s="61"/>
      <c r="E634" s="3"/>
      <c r="F634" s="3"/>
      <c r="G634" s="3"/>
      <c r="H634" s="3"/>
      <c r="I634" s="3"/>
      <c r="J634" s="3"/>
      <c r="K634" s="3"/>
      <c r="L634" s="3"/>
      <c r="M634" s="3"/>
      <c r="N634" s="61"/>
      <c r="O634" s="3"/>
      <c r="P634" s="61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61"/>
      <c r="C635" s="61"/>
      <c r="D635" s="61"/>
      <c r="E635" s="3"/>
      <c r="F635" s="3"/>
      <c r="G635" s="3"/>
      <c r="H635" s="3"/>
      <c r="I635" s="3"/>
      <c r="J635" s="3"/>
      <c r="K635" s="3"/>
      <c r="L635" s="3"/>
      <c r="M635" s="3"/>
      <c r="N635" s="61"/>
      <c r="O635" s="3"/>
      <c r="P635" s="61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61"/>
      <c r="C636" s="61"/>
      <c r="D636" s="61"/>
      <c r="E636" s="3"/>
      <c r="F636" s="3"/>
      <c r="G636" s="3"/>
      <c r="H636" s="3"/>
      <c r="I636" s="3"/>
      <c r="J636" s="3"/>
      <c r="K636" s="3"/>
      <c r="L636" s="3"/>
      <c r="M636" s="3"/>
      <c r="N636" s="61"/>
      <c r="O636" s="3"/>
      <c r="P636" s="61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61"/>
      <c r="C637" s="61"/>
      <c r="D637" s="61"/>
      <c r="E637" s="3"/>
      <c r="F637" s="3"/>
      <c r="G637" s="3"/>
      <c r="H637" s="3"/>
      <c r="I637" s="3"/>
      <c r="J637" s="3"/>
      <c r="K637" s="3"/>
      <c r="L637" s="3"/>
      <c r="M637" s="3"/>
      <c r="N637" s="61"/>
      <c r="O637" s="3"/>
      <c r="P637" s="61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61"/>
      <c r="C638" s="61"/>
      <c r="D638" s="61"/>
      <c r="E638" s="3"/>
      <c r="F638" s="3"/>
      <c r="G638" s="3"/>
      <c r="H638" s="3"/>
      <c r="I638" s="3"/>
      <c r="J638" s="3"/>
      <c r="K638" s="3"/>
      <c r="L638" s="3"/>
      <c r="M638" s="3"/>
      <c r="N638" s="61"/>
      <c r="O638" s="3"/>
      <c r="P638" s="61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61"/>
      <c r="C639" s="61"/>
      <c r="D639" s="61"/>
      <c r="E639" s="3"/>
      <c r="F639" s="3"/>
      <c r="G639" s="3"/>
      <c r="H639" s="3"/>
      <c r="I639" s="3"/>
      <c r="J639" s="3"/>
      <c r="K639" s="3"/>
      <c r="L639" s="3"/>
      <c r="M639" s="3"/>
      <c r="N639" s="61"/>
      <c r="O639" s="3"/>
      <c r="P639" s="61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61"/>
      <c r="C640" s="61"/>
      <c r="D640" s="61"/>
      <c r="E640" s="3"/>
      <c r="F640" s="3"/>
      <c r="G640" s="3"/>
      <c r="H640" s="3"/>
      <c r="I640" s="3"/>
      <c r="J640" s="3"/>
      <c r="K640" s="3"/>
      <c r="L640" s="3"/>
      <c r="M640" s="3"/>
      <c r="N640" s="61"/>
      <c r="O640" s="3"/>
      <c r="P640" s="61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61"/>
      <c r="C641" s="61"/>
      <c r="D641" s="61"/>
      <c r="E641" s="3"/>
      <c r="F641" s="3"/>
      <c r="G641" s="3"/>
      <c r="H641" s="3"/>
      <c r="I641" s="3"/>
      <c r="J641" s="3"/>
      <c r="K641" s="3"/>
      <c r="L641" s="3"/>
      <c r="M641" s="3"/>
      <c r="N641" s="61"/>
      <c r="O641" s="3"/>
      <c r="P641" s="61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61"/>
      <c r="C642" s="61"/>
      <c r="D642" s="61"/>
      <c r="E642" s="3"/>
      <c r="F642" s="3"/>
      <c r="G642" s="3"/>
      <c r="H642" s="3"/>
      <c r="I642" s="3"/>
      <c r="J642" s="3"/>
      <c r="K642" s="3"/>
      <c r="L642" s="3"/>
      <c r="M642" s="3"/>
      <c r="N642" s="61"/>
      <c r="O642" s="3"/>
      <c r="P642" s="61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61"/>
      <c r="C643" s="61"/>
      <c r="D643" s="61"/>
      <c r="E643" s="3"/>
      <c r="F643" s="3"/>
      <c r="G643" s="3"/>
      <c r="H643" s="3"/>
      <c r="I643" s="3"/>
      <c r="J643" s="3"/>
      <c r="K643" s="3"/>
      <c r="L643" s="3"/>
      <c r="M643" s="3"/>
      <c r="N643" s="61"/>
      <c r="O643" s="3"/>
      <c r="P643" s="61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61"/>
      <c r="C644" s="61"/>
      <c r="D644" s="61"/>
      <c r="E644" s="3"/>
      <c r="F644" s="3"/>
      <c r="G644" s="3"/>
      <c r="H644" s="3"/>
      <c r="I644" s="3"/>
      <c r="J644" s="3"/>
      <c r="K644" s="3"/>
      <c r="L644" s="3"/>
      <c r="M644" s="3"/>
      <c r="N644" s="61"/>
      <c r="O644" s="3"/>
      <c r="P644" s="61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61"/>
      <c r="C645" s="61"/>
      <c r="D645" s="61"/>
      <c r="E645" s="3"/>
      <c r="F645" s="3"/>
      <c r="G645" s="3"/>
      <c r="H645" s="3"/>
      <c r="I645" s="3"/>
      <c r="J645" s="3"/>
      <c r="K645" s="3"/>
      <c r="L645" s="3"/>
      <c r="M645" s="3"/>
      <c r="N645" s="61"/>
      <c r="O645" s="3"/>
      <c r="P645" s="61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61"/>
      <c r="C646" s="61"/>
      <c r="D646" s="61"/>
      <c r="E646" s="3"/>
      <c r="F646" s="3"/>
      <c r="G646" s="3"/>
      <c r="H646" s="3"/>
      <c r="I646" s="3"/>
      <c r="J646" s="3"/>
      <c r="K646" s="3"/>
      <c r="L646" s="3"/>
      <c r="M646" s="3"/>
      <c r="N646" s="61"/>
      <c r="O646" s="3"/>
      <c r="P646" s="61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61"/>
      <c r="C647" s="61"/>
      <c r="D647" s="61"/>
      <c r="E647" s="3"/>
      <c r="F647" s="3"/>
      <c r="G647" s="3"/>
      <c r="H647" s="3"/>
      <c r="I647" s="3"/>
      <c r="J647" s="3"/>
      <c r="K647" s="3"/>
      <c r="L647" s="3"/>
      <c r="M647" s="3"/>
      <c r="N647" s="61"/>
      <c r="O647" s="3"/>
      <c r="P647" s="61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61"/>
      <c r="C648" s="61"/>
      <c r="D648" s="61"/>
      <c r="E648" s="3"/>
      <c r="F648" s="3"/>
      <c r="G648" s="3"/>
      <c r="H648" s="3"/>
      <c r="I648" s="3"/>
      <c r="J648" s="3"/>
      <c r="K648" s="3"/>
      <c r="L648" s="3"/>
      <c r="M648" s="3"/>
      <c r="N648" s="61"/>
      <c r="O648" s="3"/>
      <c r="P648" s="61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61"/>
      <c r="C649" s="61"/>
      <c r="D649" s="61"/>
      <c r="E649" s="3"/>
      <c r="F649" s="3"/>
      <c r="G649" s="3"/>
      <c r="H649" s="3"/>
      <c r="I649" s="3"/>
      <c r="J649" s="3"/>
      <c r="K649" s="3"/>
      <c r="L649" s="3"/>
      <c r="M649" s="3"/>
      <c r="N649" s="61"/>
      <c r="O649" s="3"/>
      <c r="P649" s="61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61"/>
      <c r="C650" s="61"/>
      <c r="D650" s="61"/>
      <c r="E650" s="3"/>
      <c r="F650" s="3"/>
      <c r="G650" s="3"/>
      <c r="H650" s="3"/>
      <c r="I650" s="3"/>
      <c r="J650" s="3"/>
      <c r="K650" s="3"/>
      <c r="L650" s="3"/>
      <c r="M650" s="3"/>
      <c r="N650" s="61"/>
      <c r="O650" s="3"/>
      <c r="P650" s="61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61"/>
      <c r="C651" s="61"/>
      <c r="D651" s="61"/>
      <c r="E651" s="3"/>
      <c r="F651" s="3"/>
      <c r="G651" s="3"/>
      <c r="H651" s="3"/>
      <c r="I651" s="3"/>
      <c r="J651" s="3"/>
      <c r="K651" s="3"/>
      <c r="L651" s="3"/>
      <c r="M651" s="3"/>
      <c r="N651" s="61"/>
      <c r="O651" s="3"/>
      <c r="P651" s="61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61"/>
      <c r="C652" s="61"/>
      <c r="D652" s="61"/>
      <c r="E652" s="3"/>
      <c r="F652" s="3"/>
      <c r="G652" s="3"/>
      <c r="H652" s="3"/>
      <c r="I652" s="3"/>
      <c r="J652" s="3"/>
      <c r="K652" s="3"/>
      <c r="L652" s="3"/>
      <c r="M652" s="3"/>
      <c r="N652" s="61"/>
      <c r="O652" s="3"/>
      <c r="P652" s="61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61"/>
      <c r="C653" s="61"/>
      <c r="D653" s="61"/>
      <c r="E653" s="3"/>
      <c r="F653" s="3"/>
      <c r="G653" s="3"/>
      <c r="H653" s="3"/>
      <c r="I653" s="3"/>
      <c r="J653" s="3"/>
      <c r="K653" s="3"/>
      <c r="L653" s="3"/>
      <c r="M653" s="3"/>
      <c r="N653" s="61"/>
      <c r="O653" s="3"/>
      <c r="P653" s="61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61"/>
      <c r="C654" s="61"/>
      <c r="D654" s="61"/>
      <c r="E654" s="3"/>
      <c r="F654" s="3"/>
      <c r="G654" s="3"/>
      <c r="H654" s="3"/>
      <c r="I654" s="3"/>
      <c r="J654" s="3"/>
      <c r="K654" s="3"/>
      <c r="L654" s="3"/>
      <c r="M654" s="3"/>
      <c r="N654" s="61"/>
      <c r="O654" s="3"/>
      <c r="P654" s="61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61"/>
      <c r="C655" s="61"/>
      <c r="D655" s="61"/>
      <c r="E655" s="3"/>
      <c r="F655" s="3"/>
      <c r="G655" s="3"/>
      <c r="H655" s="3"/>
      <c r="I655" s="3"/>
      <c r="J655" s="3"/>
      <c r="K655" s="3"/>
      <c r="L655" s="3"/>
      <c r="M655" s="3"/>
      <c r="N655" s="61"/>
      <c r="O655" s="3"/>
      <c r="P655" s="61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61"/>
      <c r="C656" s="61"/>
      <c r="D656" s="61"/>
      <c r="E656" s="3"/>
      <c r="F656" s="3"/>
      <c r="G656" s="3"/>
      <c r="H656" s="3"/>
      <c r="I656" s="3"/>
      <c r="J656" s="3"/>
      <c r="K656" s="3"/>
      <c r="L656" s="3"/>
      <c r="M656" s="3"/>
      <c r="N656" s="61"/>
      <c r="O656" s="3"/>
      <c r="P656" s="61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61"/>
      <c r="C657" s="61"/>
      <c r="D657" s="61"/>
      <c r="E657" s="3"/>
      <c r="F657" s="3"/>
      <c r="G657" s="3"/>
      <c r="H657" s="3"/>
      <c r="I657" s="3"/>
      <c r="J657" s="3"/>
      <c r="K657" s="3"/>
      <c r="L657" s="3"/>
      <c r="M657" s="3"/>
      <c r="N657" s="61"/>
      <c r="O657" s="3"/>
      <c r="P657" s="61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61"/>
      <c r="C658" s="61"/>
      <c r="D658" s="61"/>
      <c r="E658" s="3"/>
      <c r="F658" s="3"/>
      <c r="G658" s="3"/>
      <c r="H658" s="3"/>
      <c r="I658" s="3"/>
      <c r="J658" s="3"/>
      <c r="K658" s="3"/>
      <c r="L658" s="3"/>
      <c r="M658" s="3"/>
      <c r="N658" s="61"/>
      <c r="O658" s="3"/>
      <c r="P658" s="61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61"/>
      <c r="C659" s="61"/>
      <c r="D659" s="61"/>
      <c r="E659" s="3"/>
      <c r="F659" s="3"/>
      <c r="G659" s="3"/>
      <c r="H659" s="3"/>
      <c r="I659" s="3"/>
      <c r="J659" s="3"/>
      <c r="K659" s="3"/>
      <c r="L659" s="3"/>
      <c r="M659" s="3"/>
      <c r="N659" s="61"/>
      <c r="O659" s="3"/>
      <c r="P659" s="61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61"/>
      <c r="C660" s="61"/>
      <c r="D660" s="61"/>
      <c r="E660" s="3"/>
      <c r="F660" s="3"/>
      <c r="G660" s="3"/>
      <c r="H660" s="3"/>
      <c r="I660" s="3"/>
      <c r="J660" s="3"/>
      <c r="K660" s="3"/>
      <c r="L660" s="3"/>
      <c r="M660" s="3"/>
      <c r="N660" s="61"/>
      <c r="O660" s="3"/>
      <c r="P660" s="61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61"/>
      <c r="C661" s="61"/>
      <c r="D661" s="61"/>
      <c r="E661" s="3"/>
      <c r="F661" s="3"/>
      <c r="G661" s="3"/>
      <c r="H661" s="3"/>
      <c r="I661" s="3"/>
      <c r="J661" s="3"/>
      <c r="K661" s="3"/>
      <c r="L661" s="3"/>
      <c r="M661" s="3"/>
      <c r="N661" s="61"/>
      <c r="O661" s="3"/>
      <c r="P661" s="61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61"/>
      <c r="C662" s="61"/>
      <c r="D662" s="61"/>
      <c r="E662" s="3"/>
      <c r="F662" s="3"/>
      <c r="G662" s="3"/>
      <c r="H662" s="3"/>
      <c r="I662" s="3"/>
      <c r="J662" s="3"/>
      <c r="K662" s="3"/>
      <c r="L662" s="3"/>
      <c r="M662" s="3"/>
      <c r="N662" s="61"/>
      <c r="O662" s="3"/>
      <c r="P662" s="61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61"/>
      <c r="C663" s="61"/>
      <c r="D663" s="61"/>
      <c r="E663" s="3"/>
      <c r="F663" s="3"/>
      <c r="G663" s="3"/>
      <c r="H663" s="3"/>
      <c r="I663" s="3"/>
      <c r="J663" s="3"/>
      <c r="K663" s="3"/>
      <c r="L663" s="3"/>
      <c r="M663" s="3"/>
      <c r="N663" s="61"/>
      <c r="O663" s="3"/>
      <c r="P663" s="61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61"/>
      <c r="C664" s="61"/>
      <c r="D664" s="61"/>
      <c r="E664" s="3"/>
      <c r="F664" s="3"/>
      <c r="G664" s="3"/>
      <c r="H664" s="3"/>
      <c r="I664" s="3"/>
      <c r="J664" s="3"/>
      <c r="K664" s="3"/>
      <c r="L664" s="3"/>
      <c r="M664" s="3"/>
      <c r="N664" s="61"/>
      <c r="O664" s="3"/>
      <c r="P664" s="61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61"/>
      <c r="C665" s="61"/>
      <c r="D665" s="61"/>
      <c r="E665" s="3"/>
      <c r="F665" s="3"/>
      <c r="G665" s="3"/>
      <c r="H665" s="3"/>
      <c r="I665" s="3"/>
      <c r="J665" s="3"/>
      <c r="K665" s="3"/>
      <c r="L665" s="3"/>
      <c r="M665" s="3"/>
      <c r="N665" s="61"/>
      <c r="O665" s="3"/>
      <c r="P665" s="61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61"/>
      <c r="C666" s="61"/>
      <c r="D666" s="61"/>
      <c r="E666" s="3"/>
      <c r="F666" s="3"/>
      <c r="G666" s="3"/>
      <c r="H666" s="3"/>
      <c r="I666" s="3"/>
      <c r="J666" s="3"/>
      <c r="K666" s="3"/>
      <c r="L666" s="3"/>
      <c r="M666" s="3"/>
      <c r="N666" s="61"/>
      <c r="O666" s="3"/>
      <c r="P666" s="61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61"/>
      <c r="C667" s="61"/>
      <c r="D667" s="61"/>
      <c r="E667" s="3"/>
      <c r="F667" s="3"/>
      <c r="G667" s="3"/>
      <c r="H667" s="3"/>
      <c r="I667" s="3"/>
      <c r="J667" s="3"/>
      <c r="K667" s="3"/>
      <c r="L667" s="3"/>
      <c r="M667" s="3"/>
      <c r="N667" s="61"/>
      <c r="O667" s="3"/>
      <c r="P667" s="61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61"/>
      <c r="C668" s="61"/>
      <c r="D668" s="61"/>
      <c r="E668" s="3"/>
      <c r="F668" s="3"/>
      <c r="G668" s="3"/>
      <c r="H668" s="3"/>
      <c r="I668" s="3"/>
      <c r="J668" s="3"/>
      <c r="K668" s="3"/>
      <c r="L668" s="3"/>
      <c r="M668" s="3"/>
      <c r="N668" s="61"/>
      <c r="O668" s="3"/>
      <c r="P668" s="61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61"/>
      <c r="C669" s="61"/>
      <c r="D669" s="61"/>
      <c r="E669" s="3"/>
      <c r="F669" s="3"/>
      <c r="G669" s="3"/>
      <c r="H669" s="3"/>
      <c r="I669" s="3"/>
      <c r="J669" s="3"/>
      <c r="K669" s="3"/>
      <c r="L669" s="3"/>
      <c r="M669" s="3"/>
      <c r="N669" s="61"/>
      <c r="O669" s="3"/>
      <c r="P669" s="61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61"/>
      <c r="C670" s="61"/>
      <c r="D670" s="61"/>
      <c r="E670" s="3"/>
      <c r="F670" s="3"/>
      <c r="G670" s="3"/>
      <c r="H670" s="3"/>
      <c r="I670" s="3"/>
      <c r="J670" s="3"/>
      <c r="K670" s="3"/>
      <c r="L670" s="3"/>
      <c r="M670" s="3"/>
      <c r="N670" s="61"/>
      <c r="O670" s="3"/>
      <c r="P670" s="61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61"/>
      <c r="C671" s="61"/>
      <c r="D671" s="61"/>
      <c r="E671" s="3"/>
      <c r="F671" s="3"/>
      <c r="G671" s="3"/>
      <c r="H671" s="3"/>
      <c r="I671" s="3"/>
      <c r="J671" s="3"/>
      <c r="K671" s="3"/>
      <c r="L671" s="3"/>
      <c r="M671" s="3"/>
      <c r="N671" s="61"/>
      <c r="O671" s="3"/>
      <c r="P671" s="61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61"/>
      <c r="C672" s="61"/>
      <c r="D672" s="61"/>
      <c r="E672" s="3"/>
      <c r="F672" s="3"/>
      <c r="G672" s="3"/>
      <c r="H672" s="3"/>
      <c r="I672" s="3"/>
      <c r="J672" s="3"/>
      <c r="K672" s="3"/>
      <c r="L672" s="3"/>
      <c r="M672" s="3"/>
      <c r="N672" s="61"/>
      <c r="O672" s="3"/>
      <c r="P672" s="61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61"/>
      <c r="C673" s="61"/>
      <c r="D673" s="61"/>
      <c r="E673" s="3"/>
      <c r="F673" s="3"/>
      <c r="G673" s="3"/>
      <c r="H673" s="3"/>
      <c r="I673" s="3"/>
      <c r="J673" s="3"/>
      <c r="K673" s="3"/>
      <c r="L673" s="3"/>
      <c r="M673" s="3"/>
      <c r="N673" s="61"/>
      <c r="O673" s="3"/>
      <c r="P673" s="61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61"/>
      <c r="C674" s="61"/>
      <c r="D674" s="61"/>
      <c r="E674" s="3"/>
      <c r="F674" s="3"/>
      <c r="G674" s="3"/>
      <c r="H674" s="3"/>
      <c r="I674" s="3"/>
      <c r="J674" s="3"/>
      <c r="K674" s="3"/>
      <c r="L674" s="3"/>
      <c r="M674" s="3"/>
      <c r="N674" s="61"/>
      <c r="O674" s="3"/>
      <c r="P674" s="61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61"/>
      <c r="C675" s="61"/>
      <c r="D675" s="61"/>
      <c r="E675" s="3"/>
      <c r="F675" s="3"/>
      <c r="G675" s="3"/>
      <c r="H675" s="3"/>
      <c r="I675" s="3"/>
      <c r="J675" s="3"/>
      <c r="K675" s="3"/>
      <c r="L675" s="3"/>
      <c r="M675" s="3"/>
      <c r="N675" s="61"/>
      <c r="O675" s="3"/>
      <c r="P675" s="61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61"/>
      <c r="C676" s="61"/>
      <c r="D676" s="61"/>
      <c r="E676" s="3"/>
      <c r="F676" s="3"/>
      <c r="G676" s="3"/>
      <c r="H676" s="3"/>
      <c r="I676" s="3"/>
      <c r="J676" s="3"/>
      <c r="K676" s="3"/>
      <c r="L676" s="3"/>
      <c r="M676" s="3"/>
      <c r="N676" s="61"/>
      <c r="O676" s="3"/>
      <c r="P676" s="61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61"/>
      <c r="C677" s="61"/>
      <c r="D677" s="61"/>
      <c r="E677" s="3"/>
      <c r="F677" s="3"/>
      <c r="G677" s="3"/>
      <c r="H677" s="3"/>
      <c r="I677" s="3"/>
      <c r="J677" s="3"/>
      <c r="K677" s="3"/>
      <c r="L677" s="3"/>
      <c r="M677" s="3"/>
      <c r="N677" s="61"/>
      <c r="O677" s="3"/>
      <c r="P677" s="61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61"/>
      <c r="C678" s="61"/>
      <c r="D678" s="61"/>
      <c r="E678" s="3"/>
      <c r="F678" s="3"/>
      <c r="G678" s="3"/>
      <c r="H678" s="3"/>
      <c r="I678" s="3"/>
      <c r="J678" s="3"/>
      <c r="K678" s="3"/>
      <c r="L678" s="3"/>
      <c r="M678" s="3"/>
      <c r="N678" s="61"/>
      <c r="O678" s="3"/>
      <c r="P678" s="61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61"/>
      <c r="C679" s="61"/>
      <c r="D679" s="61"/>
      <c r="E679" s="3"/>
      <c r="F679" s="3"/>
      <c r="G679" s="3"/>
      <c r="H679" s="3"/>
      <c r="I679" s="3"/>
      <c r="J679" s="3"/>
      <c r="K679" s="3"/>
      <c r="L679" s="3"/>
      <c r="M679" s="3"/>
      <c r="N679" s="61"/>
      <c r="O679" s="3"/>
      <c r="P679" s="61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61"/>
      <c r="C680" s="61"/>
      <c r="D680" s="61"/>
      <c r="E680" s="3"/>
      <c r="F680" s="3"/>
      <c r="G680" s="3"/>
      <c r="H680" s="3"/>
      <c r="I680" s="3"/>
      <c r="J680" s="3"/>
      <c r="K680" s="3"/>
      <c r="L680" s="3"/>
      <c r="M680" s="3"/>
      <c r="N680" s="61"/>
      <c r="O680" s="3"/>
      <c r="P680" s="61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61"/>
      <c r="C681" s="61"/>
      <c r="D681" s="61"/>
      <c r="E681" s="3"/>
      <c r="F681" s="3"/>
      <c r="G681" s="3"/>
      <c r="H681" s="3"/>
      <c r="I681" s="3"/>
      <c r="J681" s="3"/>
      <c r="K681" s="3"/>
      <c r="L681" s="3"/>
      <c r="M681" s="3"/>
      <c r="N681" s="61"/>
      <c r="O681" s="3"/>
      <c r="P681" s="61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61"/>
      <c r="C682" s="61"/>
      <c r="D682" s="61"/>
      <c r="E682" s="3"/>
      <c r="F682" s="3"/>
      <c r="G682" s="3"/>
      <c r="H682" s="3"/>
      <c r="I682" s="3"/>
      <c r="J682" s="3"/>
      <c r="K682" s="3"/>
      <c r="L682" s="3"/>
      <c r="M682" s="3"/>
      <c r="N682" s="61"/>
      <c r="O682" s="3"/>
      <c r="P682" s="61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61"/>
      <c r="C683" s="61"/>
      <c r="D683" s="61"/>
      <c r="E683" s="3"/>
      <c r="F683" s="3"/>
      <c r="G683" s="3"/>
      <c r="H683" s="3"/>
      <c r="I683" s="3"/>
      <c r="J683" s="3"/>
      <c r="K683" s="3"/>
      <c r="L683" s="3"/>
      <c r="M683" s="3"/>
      <c r="N683" s="61"/>
      <c r="O683" s="3"/>
      <c r="P683" s="61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61"/>
      <c r="C684" s="61"/>
      <c r="D684" s="61"/>
      <c r="E684" s="3"/>
      <c r="F684" s="3"/>
      <c r="G684" s="3"/>
      <c r="H684" s="3"/>
      <c r="I684" s="3"/>
      <c r="J684" s="3"/>
      <c r="K684" s="3"/>
      <c r="L684" s="3"/>
      <c r="M684" s="3"/>
      <c r="N684" s="61"/>
      <c r="O684" s="3"/>
      <c r="P684" s="61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61"/>
      <c r="C685" s="61"/>
      <c r="D685" s="61"/>
      <c r="E685" s="3"/>
      <c r="F685" s="3"/>
      <c r="G685" s="3"/>
      <c r="H685" s="3"/>
      <c r="I685" s="3"/>
      <c r="J685" s="3"/>
      <c r="K685" s="3"/>
      <c r="L685" s="3"/>
      <c r="M685" s="3"/>
      <c r="N685" s="61"/>
      <c r="O685" s="3"/>
      <c r="P685" s="61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61"/>
      <c r="C686" s="61"/>
      <c r="D686" s="61"/>
      <c r="E686" s="3"/>
      <c r="F686" s="3"/>
      <c r="G686" s="3"/>
      <c r="H686" s="3"/>
      <c r="I686" s="3"/>
      <c r="J686" s="3"/>
      <c r="K686" s="3"/>
      <c r="L686" s="3"/>
      <c r="M686" s="3"/>
      <c r="N686" s="61"/>
      <c r="O686" s="3"/>
      <c r="P686" s="61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61"/>
      <c r="C687" s="61"/>
      <c r="D687" s="61"/>
      <c r="E687" s="3"/>
      <c r="F687" s="3"/>
      <c r="G687" s="3"/>
      <c r="H687" s="3"/>
      <c r="I687" s="3"/>
      <c r="J687" s="3"/>
      <c r="K687" s="3"/>
      <c r="L687" s="3"/>
      <c r="M687" s="3"/>
      <c r="N687" s="61"/>
      <c r="O687" s="3"/>
      <c r="P687" s="61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61"/>
      <c r="C688" s="61"/>
      <c r="D688" s="61"/>
      <c r="E688" s="3"/>
      <c r="F688" s="3"/>
      <c r="G688" s="3"/>
      <c r="H688" s="3"/>
      <c r="I688" s="3"/>
      <c r="J688" s="3"/>
      <c r="K688" s="3"/>
      <c r="L688" s="3"/>
      <c r="M688" s="3"/>
      <c r="N688" s="61"/>
      <c r="O688" s="3"/>
      <c r="P688" s="61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61"/>
      <c r="C689" s="61"/>
      <c r="D689" s="61"/>
      <c r="E689" s="3"/>
      <c r="F689" s="3"/>
      <c r="G689" s="3"/>
      <c r="H689" s="3"/>
      <c r="I689" s="3"/>
      <c r="J689" s="3"/>
      <c r="K689" s="3"/>
      <c r="L689" s="3"/>
      <c r="M689" s="3"/>
      <c r="N689" s="61"/>
      <c r="O689" s="3"/>
      <c r="P689" s="61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61"/>
      <c r="C690" s="61"/>
      <c r="D690" s="61"/>
      <c r="E690" s="3"/>
      <c r="F690" s="3"/>
      <c r="G690" s="3"/>
      <c r="H690" s="3"/>
      <c r="I690" s="3"/>
      <c r="J690" s="3"/>
      <c r="K690" s="3"/>
      <c r="L690" s="3"/>
      <c r="M690" s="3"/>
      <c r="N690" s="61"/>
      <c r="O690" s="3"/>
      <c r="P690" s="61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61"/>
      <c r="C691" s="61"/>
      <c r="D691" s="61"/>
      <c r="E691" s="3"/>
      <c r="F691" s="3"/>
      <c r="G691" s="3"/>
      <c r="H691" s="3"/>
      <c r="I691" s="3"/>
      <c r="J691" s="3"/>
      <c r="K691" s="3"/>
      <c r="L691" s="3"/>
      <c r="M691" s="3"/>
      <c r="N691" s="61"/>
      <c r="O691" s="3"/>
      <c r="P691" s="61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61"/>
      <c r="C692" s="61"/>
      <c r="D692" s="61"/>
      <c r="E692" s="3"/>
      <c r="F692" s="3"/>
      <c r="G692" s="3"/>
      <c r="H692" s="3"/>
      <c r="I692" s="3"/>
      <c r="J692" s="3"/>
      <c r="K692" s="3"/>
      <c r="L692" s="3"/>
      <c r="M692" s="3"/>
      <c r="N692" s="61"/>
      <c r="O692" s="3"/>
      <c r="P692" s="61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61"/>
      <c r="C693" s="61"/>
      <c r="D693" s="61"/>
      <c r="E693" s="3"/>
      <c r="F693" s="3"/>
      <c r="G693" s="3"/>
      <c r="H693" s="3"/>
      <c r="I693" s="3"/>
      <c r="J693" s="3"/>
      <c r="K693" s="3"/>
      <c r="L693" s="3"/>
      <c r="M693" s="3"/>
      <c r="N693" s="61"/>
      <c r="O693" s="3"/>
      <c r="P693" s="61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61"/>
      <c r="C694" s="61"/>
      <c r="D694" s="61"/>
      <c r="E694" s="3"/>
      <c r="F694" s="3"/>
      <c r="G694" s="3"/>
      <c r="H694" s="3"/>
      <c r="I694" s="3"/>
      <c r="J694" s="3"/>
      <c r="K694" s="3"/>
      <c r="L694" s="3"/>
      <c r="M694" s="3"/>
      <c r="N694" s="61"/>
      <c r="O694" s="3"/>
      <c r="P694" s="61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61"/>
      <c r="C695" s="61"/>
      <c r="D695" s="61"/>
      <c r="E695" s="3"/>
      <c r="F695" s="3"/>
      <c r="G695" s="3"/>
      <c r="H695" s="3"/>
      <c r="I695" s="3"/>
      <c r="J695" s="3"/>
      <c r="K695" s="3"/>
      <c r="L695" s="3"/>
      <c r="M695" s="3"/>
      <c r="N695" s="61"/>
      <c r="O695" s="3"/>
      <c r="P695" s="61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61"/>
      <c r="C696" s="61"/>
      <c r="D696" s="61"/>
      <c r="E696" s="3"/>
      <c r="F696" s="3"/>
      <c r="G696" s="3"/>
      <c r="H696" s="3"/>
      <c r="I696" s="3"/>
      <c r="J696" s="3"/>
      <c r="K696" s="3"/>
      <c r="L696" s="3"/>
      <c r="M696" s="3"/>
      <c r="N696" s="61"/>
      <c r="O696" s="3"/>
      <c r="P696" s="61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61"/>
      <c r="C697" s="61"/>
      <c r="D697" s="61"/>
      <c r="E697" s="3"/>
      <c r="F697" s="3"/>
      <c r="G697" s="3"/>
      <c r="H697" s="3"/>
      <c r="I697" s="3"/>
      <c r="J697" s="3"/>
      <c r="K697" s="3"/>
      <c r="L697" s="3"/>
      <c r="M697" s="3"/>
      <c r="N697" s="61"/>
      <c r="O697" s="3"/>
      <c r="P697" s="61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61"/>
      <c r="C698" s="61"/>
      <c r="D698" s="61"/>
      <c r="E698" s="3"/>
      <c r="F698" s="3"/>
      <c r="G698" s="3"/>
      <c r="H698" s="3"/>
      <c r="I698" s="3"/>
      <c r="J698" s="3"/>
      <c r="K698" s="3"/>
      <c r="L698" s="3"/>
      <c r="M698" s="3"/>
      <c r="N698" s="61"/>
      <c r="O698" s="3"/>
      <c r="P698" s="61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61"/>
      <c r="C699" s="61"/>
      <c r="D699" s="61"/>
      <c r="E699" s="3"/>
      <c r="F699" s="3"/>
      <c r="G699" s="3"/>
      <c r="H699" s="3"/>
      <c r="I699" s="3"/>
      <c r="J699" s="3"/>
      <c r="K699" s="3"/>
      <c r="L699" s="3"/>
      <c r="M699" s="3"/>
      <c r="N699" s="61"/>
      <c r="O699" s="3"/>
      <c r="P699" s="61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61"/>
      <c r="C700" s="61"/>
      <c r="D700" s="61"/>
      <c r="E700" s="3"/>
      <c r="F700" s="3"/>
      <c r="G700" s="3"/>
      <c r="H700" s="3"/>
      <c r="I700" s="3"/>
      <c r="J700" s="3"/>
      <c r="K700" s="3"/>
      <c r="L700" s="3"/>
      <c r="M700" s="3"/>
      <c r="N700" s="61"/>
      <c r="O700" s="3"/>
      <c r="P700" s="61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61"/>
      <c r="C701" s="61"/>
      <c r="D701" s="61"/>
      <c r="E701" s="3"/>
      <c r="F701" s="3"/>
      <c r="G701" s="3"/>
      <c r="H701" s="3"/>
      <c r="I701" s="3"/>
      <c r="J701" s="3"/>
      <c r="K701" s="3"/>
      <c r="L701" s="3"/>
      <c r="M701" s="3"/>
      <c r="N701" s="61"/>
      <c r="O701" s="3"/>
      <c r="P701" s="61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61"/>
      <c r="C702" s="61"/>
      <c r="D702" s="61"/>
      <c r="E702" s="3"/>
      <c r="F702" s="3"/>
      <c r="G702" s="3"/>
      <c r="H702" s="3"/>
      <c r="I702" s="3"/>
      <c r="J702" s="3"/>
      <c r="K702" s="3"/>
      <c r="L702" s="3"/>
      <c r="M702" s="3"/>
      <c r="N702" s="61"/>
      <c r="O702" s="3"/>
      <c r="P702" s="61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61"/>
      <c r="C703" s="61"/>
      <c r="D703" s="61"/>
      <c r="E703" s="3"/>
      <c r="F703" s="3"/>
      <c r="G703" s="3"/>
      <c r="H703" s="3"/>
      <c r="I703" s="3"/>
      <c r="J703" s="3"/>
      <c r="K703" s="3"/>
      <c r="L703" s="3"/>
      <c r="M703" s="3"/>
      <c r="N703" s="61"/>
      <c r="O703" s="3"/>
      <c r="P703" s="61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61"/>
      <c r="C704" s="61"/>
      <c r="D704" s="61"/>
      <c r="E704" s="3"/>
      <c r="F704" s="3"/>
      <c r="G704" s="3"/>
      <c r="H704" s="3"/>
      <c r="I704" s="3"/>
      <c r="J704" s="3"/>
      <c r="K704" s="3"/>
      <c r="L704" s="3"/>
      <c r="M704" s="3"/>
      <c r="N704" s="61"/>
      <c r="O704" s="3"/>
      <c r="P704" s="61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61"/>
      <c r="C705" s="61"/>
      <c r="D705" s="61"/>
      <c r="E705" s="3"/>
      <c r="F705" s="3"/>
      <c r="G705" s="3"/>
      <c r="H705" s="3"/>
      <c r="I705" s="3"/>
      <c r="J705" s="3"/>
      <c r="K705" s="3"/>
      <c r="L705" s="3"/>
      <c r="M705" s="3"/>
      <c r="N705" s="61"/>
      <c r="O705" s="3"/>
      <c r="P705" s="61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61"/>
      <c r="C706" s="61"/>
      <c r="D706" s="61"/>
      <c r="E706" s="3"/>
      <c r="F706" s="3"/>
      <c r="G706" s="3"/>
      <c r="H706" s="3"/>
      <c r="I706" s="3"/>
      <c r="J706" s="3"/>
      <c r="K706" s="3"/>
      <c r="L706" s="3"/>
      <c r="M706" s="3"/>
      <c r="N706" s="61"/>
      <c r="O706" s="3"/>
      <c r="P706" s="61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61"/>
      <c r="C707" s="61"/>
      <c r="D707" s="61"/>
      <c r="E707" s="3"/>
      <c r="F707" s="3"/>
      <c r="G707" s="3"/>
      <c r="H707" s="3"/>
      <c r="I707" s="3"/>
      <c r="J707" s="3"/>
      <c r="K707" s="3"/>
      <c r="L707" s="3"/>
      <c r="M707" s="3"/>
      <c r="N707" s="61"/>
      <c r="O707" s="3"/>
      <c r="P707" s="61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61"/>
      <c r="C708" s="61"/>
      <c r="D708" s="61"/>
      <c r="E708" s="3"/>
      <c r="F708" s="3"/>
      <c r="G708" s="3"/>
      <c r="H708" s="3"/>
      <c r="I708" s="3"/>
      <c r="J708" s="3"/>
      <c r="K708" s="3"/>
      <c r="L708" s="3"/>
      <c r="M708" s="3"/>
      <c r="N708" s="61"/>
      <c r="O708" s="3"/>
      <c r="P708" s="61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61"/>
      <c r="C709" s="61"/>
      <c r="D709" s="61"/>
      <c r="E709" s="3"/>
      <c r="F709" s="3"/>
      <c r="G709" s="3"/>
      <c r="H709" s="3"/>
      <c r="I709" s="3"/>
      <c r="J709" s="3"/>
      <c r="K709" s="3"/>
      <c r="L709" s="3"/>
      <c r="M709" s="3"/>
      <c r="N709" s="61"/>
      <c r="O709" s="3"/>
      <c r="P709" s="61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61"/>
      <c r="C710" s="61"/>
      <c r="D710" s="61"/>
      <c r="E710" s="3"/>
      <c r="F710" s="3"/>
      <c r="G710" s="3"/>
      <c r="H710" s="3"/>
      <c r="I710" s="3"/>
      <c r="J710" s="3"/>
      <c r="K710" s="3"/>
      <c r="L710" s="3"/>
      <c r="M710" s="3"/>
      <c r="N710" s="61"/>
      <c r="O710" s="3"/>
      <c r="P710" s="61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61"/>
      <c r="C711" s="61"/>
      <c r="D711" s="61"/>
      <c r="E711" s="3"/>
      <c r="F711" s="3"/>
      <c r="G711" s="3"/>
      <c r="H711" s="3"/>
      <c r="I711" s="3"/>
      <c r="J711" s="3"/>
      <c r="K711" s="3"/>
      <c r="L711" s="3"/>
      <c r="M711" s="3"/>
      <c r="N711" s="61"/>
      <c r="O711" s="3"/>
      <c r="P711" s="61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61"/>
      <c r="C712" s="61"/>
      <c r="D712" s="61"/>
      <c r="E712" s="3"/>
      <c r="F712" s="3"/>
      <c r="G712" s="3"/>
      <c r="H712" s="3"/>
      <c r="I712" s="3"/>
      <c r="J712" s="3"/>
      <c r="K712" s="3"/>
      <c r="L712" s="3"/>
      <c r="M712" s="3"/>
      <c r="N712" s="61"/>
      <c r="O712" s="3"/>
      <c r="P712" s="61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61"/>
      <c r="C713" s="61"/>
      <c r="D713" s="61"/>
      <c r="E713" s="3"/>
      <c r="F713" s="3"/>
      <c r="G713" s="3"/>
      <c r="H713" s="3"/>
      <c r="I713" s="3"/>
      <c r="J713" s="3"/>
      <c r="K713" s="3"/>
      <c r="L713" s="3"/>
      <c r="M713" s="3"/>
      <c r="N713" s="61"/>
      <c r="O713" s="3"/>
      <c r="P713" s="61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61"/>
      <c r="C714" s="61"/>
      <c r="D714" s="61"/>
      <c r="E714" s="3"/>
      <c r="F714" s="3"/>
      <c r="G714" s="3"/>
      <c r="H714" s="3"/>
      <c r="I714" s="3"/>
      <c r="J714" s="3"/>
      <c r="K714" s="3"/>
      <c r="L714" s="3"/>
      <c r="M714" s="3"/>
      <c r="N714" s="61"/>
      <c r="O714" s="3"/>
      <c r="P714" s="61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61"/>
      <c r="C715" s="61"/>
      <c r="D715" s="61"/>
      <c r="E715" s="3"/>
      <c r="F715" s="3"/>
      <c r="G715" s="3"/>
      <c r="H715" s="3"/>
      <c r="I715" s="3"/>
      <c r="J715" s="3"/>
      <c r="K715" s="3"/>
      <c r="L715" s="3"/>
      <c r="M715" s="3"/>
      <c r="N715" s="61"/>
      <c r="O715" s="3"/>
      <c r="P715" s="61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61"/>
      <c r="C716" s="61"/>
      <c r="D716" s="61"/>
      <c r="E716" s="3"/>
      <c r="F716" s="3"/>
      <c r="G716" s="3"/>
      <c r="H716" s="3"/>
      <c r="I716" s="3"/>
      <c r="J716" s="3"/>
      <c r="K716" s="3"/>
      <c r="L716" s="3"/>
      <c r="M716" s="3"/>
      <c r="N716" s="61"/>
      <c r="O716" s="3"/>
      <c r="P716" s="61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61"/>
      <c r="C717" s="61"/>
      <c r="D717" s="61"/>
      <c r="E717" s="3"/>
      <c r="F717" s="3"/>
      <c r="G717" s="3"/>
      <c r="H717" s="3"/>
      <c r="I717" s="3"/>
      <c r="J717" s="3"/>
      <c r="K717" s="3"/>
      <c r="L717" s="3"/>
      <c r="M717" s="3"/>
      <c r="N717" s="61"/>
      <c r="O717" s="3"/>
      <c r="P717" s="61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61"/>
      <c r="C718" s="61"/>
      <c r="D718" s="61"/>
      <c r="E718" s="3"/>
      <c r="F718" s="3"/>
      <c r="G718" s="3"/>
      <c r="H718" s="3"/>
      <c r="I718" s="3"/>
      <c r="J718" s="3"/>
      <c r="K718" s="3"/>
      <c r="L718" s="3"/>
      <c r="M718" s="3"/>
      <c r="N718" s="61"/>
      <c r="O718" s="3"/>
      <c r="P718" s="61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61"/>
      <c r="C719" s="61"/>
      <c r="D719" s="61"/>
      <c r="E719" s="3"/>
      <c r="F719" s="3"/>
      <c r="G719" s="3"/>
      <c r="H719" s="3"/>
      <c r="I719" s="3"/>
      <c r="J719" s="3"/>
      <c r="K719" s="3"/>
      <c r="L719" s="3"/>
      <c r="M719" s="3"/>
      <c r="N719" s="61"/>
      <c r="O719" s="3"/>
      <c r="P719" s="61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61"/>
      <c r="C720" s="61"/>
      <c r="D720" s="61"/>
      <c r="E720" s="3"/>
      <c r="F720" s="3"/>
      <c r="G720" s="3"/>
      <c r="H720" s="3"/>
      <c r="I720" s="3"/>
      <c r="J720" s="3"/>
      <c r="K720" s="3"/>
      <c r="L720" s="3"/>
      <c r="M720" s="3"/>
      <c r="N720" s="61"/>
      <c r="O720" s="3"/>
      <c r="P720" s="61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61"/>
      <c r="C721" s="61"/>
      <c r="D721" s="61"/>
      <c r="E721" s="3"/>
      <c r="F721" s="3"/>
      <c r="G721" s="3"/>
      <c r="H721" s="3"/>
      <c r="I721" s="3"/>
      <c r="J721" s="3"/>
      <c r="K721" s="3"/>
      <c r="L721" s="3"/>
      <c r="M721" s="3"/>
      <c r="N721" s="61"/>
      <c r="O721" s="3"/>
      <c r="P721" s="61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61"/>
      <c r="C722" s="61"/>
      <c r="D722" s="61"/>
      <c r="E722" s="3"/>
      <c r="F722" s="3"/>
      <c r="G722" s="3"/>
      <c r="H722" s="3"/>
      <c r="I722" s="3"/>
      <c r="J722" s="3"/>
      <c r="K722" s="3"/>
      <c r="L722" s="3"/>
      <c r="M722" s="3"/>
      <c r="N722" s="61"/>
      <c r="O722" s="3"/>
      <c r="P722" s="61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61"/>
      <c r="C723" s="61"/>
      <c r="D723" s="61"/>
      <c r="E723" s="3"/>
      <c r="F723" s="3"/>
      <c r="G723" s="3"/>
      <c r="H723" s="3"/>
      <c r="I723" s="3"/>
      <c r="J723" s="3"/>
      <c r="K723" s="3"/>
      <c r="L723" s="3"/>
      <c r="M723" s="3"/>
      <c r="N723" s="61"/>
      <c r="O723" s="3"/>
      <c r="P723" s="61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61"/>
      <c r="C724" s="61"/>
      <c r="D724" s="61"/>
      <c r="E724" s="3"/>
      <c r="F724" s="3"/>
      <c r="G724" s="3"/>
      <c r="H724" s="3"/>
      <c r="I724" s="3"/>
      <c r="J724" s="3"/>
      <c r="K724" s="3"/>
      <c r="L724" s="3"/>
      <c r="M724" s="3"/>
      <c r="N724" s="61"/>
      <c r="O724" s="3"/>
      <c r="P724" s="61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61"/>
      <c r="C725" s="61"/>
      <c r="D725" s="61"/>
      <c r="E725" s="3"/>
      <c r="F725" s="3"/>
      <c r="G725" s="3"/>
      <c r="H725" s="3"/>
      <c r="I725" s="3"/>
      <c r="J725" s="3"/>
      <c r="K725" s="3"/>
      <c r="L725" s="3"/>
      <c r="M725" s="3"/>
      <c r="N725" s="61"/>
      <c r="O725" s="3"/>
      <c r="P725" s="61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61"/>
      <c r="C726" s="61"/>
      <c r="D726" s="61"/>
      <c r="E726" s="3"/>
      <c r="F726" s="3"/>
      <c r="G726" s="3"/>
      <c r="H726" s="3"/>
      <c r="I726" s="3"/>
      <c r="J726" s="3"/>
      <c r="K726" s="3"/>
      <c r="L726" s="3"/>
      <c r="M726" s="3"/>
      <c r="N726" s="61"/>
      <c r="O726" s="3"/>
      <c r="P726" s="61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61"/>
      <c r="C727" s="61"/>
      <c r="D727" s="61"/>
      <c r="E727" s="3"/>
      <c r="F727" s="3"/>
      <c r="G727" s="3"/>
      <c r="H727" s="3"/>
      <c r="I727" s="3"/>
      <c r="J727" s="3"/>
      <c r="K727" s="3"/>
      <c r="L727" s="3"/>
      <c r="M727" s="3"/>
      <c r="N727" s="61"/>
      <c r="O727" s="3"/>
      <c r="P727" s="61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61"/>
      <c r="C728" s="61"/>
      <c r="D728" s="61"/>
      <c r="E728" s="3"/>
      <c r="F728" s="3"/>
      <c r="G728" s="3"/>
      <c r="H728" s="3"/>
      <c r="I728" s="3"/>
      <c r="J728" s="3"/>
      <c r="K728" s="3"/>
      <c r="L728" s="3"/>
      <c r="M728" s="3"/>
      <c r="N728" s="61"/>
      <c r="O728" s="3"/>
      <c r="P728" s="61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61"/>
      <c r="C729" s="61"/>
      <c r="D729" s="61"/>
      <c r="E729" s="3"/>
      <c r="F729" s="3"/>
      <c r="G729" s="3"/>
      <c r="H729" s="3"/>
      <c r="I729" s="3"/>
      <c r="J729" s="3"/>
      <c r="K729" s="3"/>
      <c r="L729" s="3"/>
      <c r="M729" s="3"/>
      <c r="N729" s="61"/>
      <c r="O729" s="3"/>
      <c r="P729" s="61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61"/>
      <c r="C730" s="61"/>
      <c r="D730" s="61"/>
      <c r="E730" s="3"/>
      <c r="F730" s="3"/>
      <c r="G730" s="3"/>
      <c r="H730" s="3"/>
      <c r="I730" s="3"/>
      <c r="J730" s="3"/>
      <c r="K730" s="3"/>
      <c r="L730" s="3"/>
      <c r="M730" s="3"/>
      <c r="N730" s="61"/>
      <c r="O730" s="3"/>
      <c r="P730" s="61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61"/>
      <c r="C731" s="61"/>
      <c r="D731" s="61"/>
      <c r="E731" s="3"/>
      <c r="F731" s="3"/>
      <c r="G731" s="3"/>
      <c r="H731" s="3"/>
      <c r="I731" s="3"/>
      <c r="J731" s="3"/>
      <c r="K731" s="3"/>
      <c r="L731" s="3"/>
      <c r="M731" s="3"/>
      <c r="N731" s="61"/>
      <c r="O731" s="3"/>
      <c r="P731" s="61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61"/>
      <c r="C732" s="61"/>
      <c r="D732" s="61"/>
      <c r="E732" s="3"/>
      <c r="F732" s="3"/>
      <c r="G732" s="3"/>
      <c r="H732" s="3"/>
      <c r="I732" s="3"/>
      <c r="J732" s="3"/>
      <c r="K732" s="3"/>
      <c r="L732" s="3"/>
      <c r="M732" s="3"/>
      <c r="N732" s="61"/>
      <c r="O732" s="3"/>
      <c r="P732" s="61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61"/>
      <c r="C733" s="61"/>
      <c r="D733" s="61"/>
      <c r="E733" s="3"/>
      <c r="F733" s="3"/>
      <c r="G733" s="3"/>
      <c r="H733" s="3"/>
      <c r="I733" s="3"/>
      <c r="J733" s="3"/>
      <c r="K733" s="3"/>
      <c r="L733" s="3"/>
      <c r="M733" s="3"/>
      <c r="N733" s="61"/>
      <c r="O733" s="3"/>
      <c r="P733" s="61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61"/>
      <c r="C734" s="61"/>
      <c r="D734" s="61"/>
      <c r="E734" s="3"/>
      <c r="F734" s="3"/>
      <c r="G734" s="3"/>
      <c r="H734" s="3"/>
      <c r="I734" s="3"/>
      <c r="J734" s="3"/>
      <c r="K734" s="3"/>
      <c r="L734" s="3"/>
      <c r="M734" s="3"/>
      <c r="N734" s="61"/>
      <c r="O734" s="3"/>
      <c r="P734" s="61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61"/>
      <c r="C735" s="61"/>
      <c r="D735" s="61"/>
      <c r="E735" s="3"/>
      <c r="F735" s="3"/>
      <c r="G735" s="3"/>
      <c r="H735" s="3"/>
      <c r="I735" s="3"/>
      <c r="J735" s="3"/>
      <c r="K735" s="3"/>
      <c r="L735" s="3"/>
      <c r="M735" s="3"/>
      <c r="N735" s="61"/>
      <c r="O735" s="3"/>
      <c r="P735" s="61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61"/>
      <c r="C736" s="61"/>
      <c r="D736" s="61"/>
      <c r="E736" s="3"/>
      <c r="F736" s="3"/>
      <c r="G736" s="3"/>
      <c r="H736" s="3"/>
      <c r="I736" s="3"/>
      <c r="J736" s="3"/>
      <c r="K736" s="3"/>
      <c r="L736" s="3"/>
      <c r="M736" s="3"/>
      <c r="N736" s="61"/>
      <c r="O736" s="3"/>
      <c r="P736" s="61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61"/>
      <c r="C737" s="61"/>
      <c r="D737" s="61"/>
      <c r="E737" s="3"/>
      <c r="F737" s="3"/>
      <c r="G737" s="3"/>
      <c r="H737" s="3"/>
      <c r="I737" s="3"/>
      <c r="J737" s="3"/>
      <c r="K737" s="3"/>
      <c r="L737" s="3"/>
      <c r="M737" s="3"/>
      <c r="N737" s="61"/>
      <c r="O737" s="3"/>
      <c r="P737" s="61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61"/>
      <c r="C738" s="61"/>
      <c r="D738" s="61"/>
      <c r="E738" s="3"/>
      <c r="F738" s="3"/>
      <c r="G738" s="3"/>
      <c r="H738" s="3"/>
      <c r="I738" s="3"/>
      <c r="J738" s="3"/>
      <c r="K738" s="3"/>
      <c r="L738" s="3"/>
      <c r="M738" s="3"/>
      <c r="N738" s="61"/>
      <c r="O738" s="3"/>
      <c r="P738" s="61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61"/>
      <c r="C739" s="61"/>
      <c r="D739" s="61"/>
      <c r="E739" s="3"/>
      <c r="F739" s="3"/>
      <c r="G739" s="3"/>
      <c r="H739" s="3"/>
      <c r="I739" s="3"/>
      <c r="J739" s="3"/>
      <c r="K739" s="3"/>
      <c r="L739" s="3"/>
      <c r="M739" s="3"/>
      <c r="N739" s="61"/>
      <c r="O739" s="3"/>
      <c r="P739" s="61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61"/>
      <c r="C740" s="61"/>
      <c r="D740" s="61"/>
      <c r="E740" s="3"/>
      <c r="F740" s="3"/>
      <c r="G740" s="3"/>
      <c r="H740" s="3"/>
      <c r="I740" s="3"/>
      <c r="J740" s="3"/>
      <c r="K740" s="3"/>
      <c r="L740" s="3"/>
      <c r="M740" s="3"/>
      <c r="N740" s="61"/>
      <c r="O740" s="3"/>
      <c r="P740" s="61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61"/>
      <c r="C741" s="61"/>
      <c r="D741" s="61"/>
      <c r="E741" s="3"/>
      <c r="F741" s="3"/>
      <c r="G741" s="3"/>
      <c r="H741" s="3"/>
      <c r="I741" s="3"/>
      <c r="J741" s="3"/>
      <c r="K741" s="3"/>
      <c r="L741" s="3"/>
      <c r="M741" s="3"/>
      <c r="N741" s="61"/>
      <c r="O741" s="3"/>
      <c r="P741" s="61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61"/>
      <c r="C742" s="61"/>
      <c r="D742" s="61"/>
      <c r="E742" s="3"/>
      <c r="F742" s="3"/>
      <c r="G742" s="3"/>
      <c r="H742" s="3"/>
      <c r="I742" s="3"/>
      <c r="J742" s="3"/>
      <c r="K742" s="3"/>
      <c r="L742" s="3"/>
      <c r="M742" s="3"/>
      <c r="N742" s="61"/>
      <c r="O742" s="3"/>
      <c r="P742" s="61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61"/>
      <c r="C743" s="61"/>
      <c r="D743" s="61"/>
      <c r="E743" s="3"/>
      <c r="F743" s="3"/>
      <c r="G743" s="3"/>
      <c r="H743" s="3"/>
      <c r="I743" s="3"/>
      <c r="J743" s="3"/>
      <c r="K743" s="3"/>
      <c r="L743" s="3"/>
      <c r="M743" s="3"/>
      <c r="N743" s="61"/>
      <c r="O743" s="3"/>
      <c r="P743" s="61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61"/>
      <c r="C744" s="61"/>
      <c r="D744" s="61"/>
      <c r="E744" s="3"/>
      <c r="F744" s="3"/>
      <c r="G744" s="3"/>
      <c r="H744" s="3"/>
      <c r="I744" s="3"/>
      <c r="J744" s="3"/>
      <c r="K744" s="3"/>
      <c r="L744" s="3"/>
      <c r="M744" s="3"/>
      <c r="N744" s="61"/>
      <c r="O744" s="3"/>
      <c r="P744" s="61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61"/>
      <c r="C745" s="61"/>
      <c r="D745" s="61"/>
      <c r="E745" s="3"/>
      <c r="F745" s="3"/>
      <c r="G745" s="3"/>
      <c r="H745" s="3"/>
      <c r="I745" s="3"/>
      <c r="J745" s="3"/>
      <c r="K745" s="3"/>
      <c r="L745" s="3"/>
      <c r="M745" s="3"/>
      <c r="N745" s="61"/>
      <c r="O745" s="3"/>
      <c r="P745" s="61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61"/>
      <c r="C746" s="61"/>
      <c r="D746" s="61"/>
      <c r="E746" s="3"/>
      <c r="F746" s="3"/>
      <c r="G746" s="3"/>
      <c r="H746" s="3"/>
      <c r="I746" s="3"/>
      <c r="J746" s="3"/>
      <c r="K746" s="3"/>
      <c r="L746" s="3"/>
      <c r="M746" s="3"/>
      <c r="N746" s="61"/>
      <c r="O746" s="3"/>
      <c r="P746" s="61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61"/>
      <c r="C747" s="61"/>
      <c r="D747" s="61"/>
      <c r="E747" s="3"/>
      <c r="F747" s="3"/>
      <c r="G747" s="3"/>
      <c r="H747" s="3"/>
      <c r="I747" s="3"/>
      <c r="J747" s="3"/>
      <c r="K747" s="3"/>
      <c r="L747" s="3"/>
      <c r="M747" s="3"/>
      <c r="N747" s="61"/>
      <c r="O747" s="3"/>
      <c r="P747" s="61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61"/>
      <c r="C748" s="61"/>
      <c r="D748" s="61"/>
      <c r="E748" s="3"/>
      <c r="F748" s="3"/>
      <c r="G748" s="3"/>
      <c r="H748" s="3"/>
      <c r="I748" s="3"/>
      <c r="J748" s="3"/>
      <c r="K748" s="3"/>
      <c r="L748" s="3"/>
      <c r="M748" s="3"/>
      <c r="N748" s="61"/>
      <c r="O748" s="3"/>
      <c r="P748" s="61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61"/>
      <c r="C749" s="61"/>
      <c r="D749" s="61"/>
      <c r="E749" s="3"/>
      <c r="F749" s="3"/>
      <c r="G749" s="3"/>
      <c r="H749" s="3"/>
      <c r="I749" s="3"/>
      <c r="J749" s="3"/>
      <c r="K749" s="3"/>
      <c r="L749" s="3"/>
      <c r="M749" s="3"/>
      <c r="N749" s="61"/>
      <c r="O749" s="3"/>
      <c r="P749" s="61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61"/>
      <c r="C750" s="61"/>
      <c r="D750" s="61"/>
      <c r="E750" s="3"/>
      <c r="F750" s="3"/>
      <c r="G750" s="3"/>
      <c r="H750" s="3"/>
      <c r="I750" s="3"/>
      <c r="J750" s="3"/>
      <c r="K750" s="3"/>
      <c r="L750" s="3"/>
      <c r="M750" s="3"/>
      <c r="N750" s="61"/>
      <c r="O750" s="3"/>
      <c r="P750" s="61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61"/>
      <c r="C751" s="61"/>
      <c r="D751" s="61"/>
      <c r="E751" s="3"/>
      <c r="F751" s="3"/>
      <c r="G751" s="3"/>
      <c r="H751" s="3"/>
      <c r="I751" s="3"/>
      <c r="J751" s="3"/>
      <c r="K751" s="3"/>
      <c r="L751" s="3"/>
      <c r="M751" s="3"/>
      <c r="N751" s="61"/>
      <c r="O751" s="3"/>
      <c r="P751" s="61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61"/>
      <c r="C752" s="61"/>
      <c r="D752" s="61"/>
      <c r="E752" s="3"/>
      <c r="F752" s="3"/>
      <c r="G752" s="3"/>
      <c r="H752" s="3"/>
      <c r="I752" s="3"/>
      <c r="J752" s="3"/>
      <c r="K752" s="3"/>
      <c r="L752" s="3"/>
      <c r="M752" s="3"/>
      <c r="N752" s="61"/>
      <c r="O752" s="3"/>
      <c r="P752" s="61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61"/>
      <c r="C753" s="61"/>
      <c r="D753" s="61"/>
      <c r="E753" s="3"/>
      <c r="F753" s="3"/>
      <c r="G753" s="3"/>
      <c r="H753" s="3"/>
      <c r="I753" s="3"/>
      <c r="J753" s="3"/>
      <c r="K753" s="3"/>
      <c r="L753" s="3"/>
      <c r="M753" s="3"/>
      <c r="N753" s="61"/>
      <c r="O753" s="3"/>
      <c r="P753" s="61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61"/>
      <c r="C754" s="61"/>
      <c r="D754" s="61"/>
      <c r="E754" s="3"/>
      <c r="F754" s="3"/>
      <c r="G754" s="3"/>
      <c r="H754" s="3"/>
      <c r="I754" s="3"/>
      <c r="J754" s="3"/>
      <c r="K754" s="3"/>
      <c r="L754" s="3"/>
      <c r="M754" s="3"/>
      <c r="N754" s="61"/>
      <c r="O754" s="3"/>
      <c r="P754" s="61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61"/>
      <c r="C755" s="61"/>
      <c r="D755" s="61"/>
      <c r="E755" s="3"/>
      <c r="F755" s="3"/>
      <c r="G755" s="3"/>
      <c r="H755" s="3"/>
      <c r="I755" s="3"/>
      <c r="J755" s="3"/>
      <c r="K755" s="3"/>
      <c r="L755" s="3"/>
      <c r="M755" s="3"/>
      <c r="N755" s="61"/>
      <c r="O755" s="3"/>
      <c r="P755" s="61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61"/>
      <c r="C756" s="61"/>
      <c r="D756" s="61"/>
      <c r="E756" s="3"/>
      <c r="F756" s="3"/>
      <c r="G756" s="3"/>
      <c r="H756" s="3"/>
      <c r="I756" s="3"/>
      <c r="J756" s="3"/>
      <c r="K756" s="3"/>
      <c r="L756" s="3"/>
      <c r="M756" s="3"/>
      <c r="N756" s="61"/>
      <c r="O756" s="3"/>
      <c r="P756" s="61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61"/>
      <c r="C757" s="61"/>
      <c r="D757" s="61"/>
      <c r="E757" s="3"/>
      <c r="F757" s="3"/>
      <c r="G757" s="3"/>
      <c r="H757" s="3"/>
      <c r="I757" s="3"/>
      <c r="J757" s="3"/>
      <c r="K757" s="3"/>
      <c r="L757" s="3"/>
      <c r="M757" s="3"/>
      <c r="N757" s="61"/>
      <c r="O757" s="3"/>
      <c r="P757" s="61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61"/>
      <c r="C758" s="61"/>
      <c r="D758" s="61"/>
      <c r="E758" s="3"/>
      <c r="F758" s="3"/>
      <c r="G758" s="3"/>
      <c r="H758" s="3"/>
      <c r="I758" s="3"/>
      <c r="J758" s="3"/>
      <c r="K758" s="3"/>
      <c r="L758" s="3"/>
      <c r="M758" s="3"/>
      <c r="N758" s="61"/>
      <c r="O758" s="3"/>
      <c r="P758" s="61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61"/>
      <c r="C759" s="61"/>
      <c r="D759" s="61"/>
      <c r="E759" s="3"/>
      <c r="F759" s="3"/>
      <c r="G759" s="3"/>
      <c r="H759" s="3"/>
      <c r="I759" s="3"/>
      <c r="J759" s="3"/>
      <c r="K759" s="3"/>
      <c r="L759" s="3"/>
      <c r="M759" s="3"/>
      <c r="N759" s="61"/>
      <c r="O759" s="3"/>
      <c r="P759" s="61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61"/>
      <c r="C760" s="61"/>
      <c r="D760" s="61"/>
      <c r="E760" s="3"/>
      <c r="F760" s="3"/>
      <c r="G760" s="3"/>
      <c r="H760" s="3"/>
      <c r="I760" s="3"/>
      <c r="J760" s="3"/>
      <c r="K760" s="3"/>
      <c r="L760" s="3"/>
      <c r="M760" s="3"/>
      <c r="N760" s="61"/>
      <c r="O760" s="3"/>
      <c r="P760" s="61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61"/>
      <c r="C761" s="61"/>
      <c r="D761" s="61"/>
      <c r="E761" s="3"/>
      <c r="F761" s="3"/>
      <c r="G761" s="3"/>
      <c r="H761" s="3"/>
      <c r="I761" s="3"/>
      <c r="J761" s="3"/>
      <c r="K761" s="3"/>
      <c r="L761" s="3"/>
      <c r="M761" s="3"/>
      <c r="N761" s="61"/>
      <c r="O761" s="3"/>
      <c r="P761" s="61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61"/>
      <c r="C762" s="61"/>
      <c r="D762" s="61"/>
      <c r="E762" s="3"/>
      <c r="F762" s="3"/>
      <c r="G762" s="3"/>
      <c r="H762" s="3"/>
      <c r="I762" s="3"/>
      <c r="J762" s="3"/>
      <c r="K762" s="3"/>
      <c r="L762" s="3"/>
      <c r="M762" s="3"/>
      <c r="N762" s="61"/>
      <c r="O762" s="3"/>
      <c r="P762" s="61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61"/>
      <c r="C763" s="61"/>
      <c r="D763" s="61"/>
      <c r="E763" s="3"/>
      <c r="F763" s="3"/>
      <c r="G763" s="3"/>
      <c r="H763" s="3"/>
      <c r="I763" s="3"/>
      <c r="J763" s="3"/>
      <c r="K763" s="3"/>
      <c r="L763" s="3"/>
      <c r="M763" s="3"/>
      <c r="N763" s="61"/>
      <c r="O763" s="3"/>
      <c r="P763" s="61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61"/>
      <c r="C764" s="61"/>
      <c r="D764" s="61"/>
      <c r="E764" s="3"/>
      <c r="F764" s="3"/>
      <c r="G764" s="3"/>
      <c r="H764" s="3"/>
      <c r="I764" s="3"/>
      <c r="J764" s="3"/>
      <c r="K764" s="3"/>
      <c r="L764" s="3"/>
      <c r="M764" s="3"/>
      <c r="N764" s="61"/>
      <c r="O764" s="3"/>
      <c r="P764" s="61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61"/>
      <c r="C765" s="61"/>
      <c r="D765" s="61"/>
      <c r="E765" s="3"/>
      <c r="F765" s="3"/>
      <c r="G765" s="3"/>
      <c r="H765" s="3"/>
      <c r="I765" s="3"/>
      <c r="J765" s="3"/>
      <c r="K765" s="3"/>
      <c r="L765" s="3"/>
      <c r="M765" s="3"/>
      <c r="N765" s="61"/>
      <c r="O765" s="3"/>
      <c r="P765" s="61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61"/>
      <c r="C766" s="61"/>
      <c r="D766" s="61"/>
      <c r="E766" s="3"/>
      <c r="F766" s="3"/>
      <c r="G766" s="3"/>
      <c r="H766" s="3"/>
      <c r="I766" s="3"/>
      <c r="J766" s="3"/>
      <c r="K766" s="3"/>
      <c r="L766" s="3"/>
      <c r="M766" s="3"/>
      <c r="N766" s="61"/>
      <c r="O766" s="3"/>
      <c r="P766" s="61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61"/>
      <c r="C767" s="61"/>
      <c r="D767" s="61"/>
      <c r="E767" s="3"/>
      <c r="F767" s="3"/>
      <c r="G767" s="3"/>
      <c r="H767" s="3"/>
      <c r="I767" s="3"/>
      <c r="J767" s="3"/>
      <c r="K767" s="3"/>
      <c r="L767" s="3"/>
      <c r="M767" s="3"/>
      <c r="N767" s="61"/>
      <c r="O767" s="3"/>
      <c r="P767" s="61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61"/>
      <c r="C768" s="61"/>
      <c r="D768" s="61"/>
      <c r="E768" s="3"/>
      <c r="F768" s="3"/>
      <c r="G768" s="3"/>
      <c r="H768" s="3"/>
      <c r="I768" s="3"/>
      <c r="J768" s="3"/>
      <c r="K768" s="3"/>
      <c r="L768" s="3"/>
      <c r="M768" s="3"/>
      <c r="N768" s="61"/>
      <c r="O768" s="3"/>
      <c r="P768" s="61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61"/>
      <c r="C769" s="61"/>
      <c r="D769" s="61"/>
      <c r="E769" s="3"/>
      <c r="F769" s="3"/>
      <c r="G769" s="3"/>
      <c r="H769" s="3"/>
      <c r="I769" s="3"/>
      <c r="J769" s="3"/>
      <c r="K769" s="3"/>
      <c r="L769" s="3"/>
      <c r="M769" s="3"/>
      <c r="N769" s="61"/>
      <c r="O769" s="3"/>
      <c r="P769" s="61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61"/>
      <c r="C770" s="61"/>
      <c r="D770" s="61"/>
      <c r="E770" s="3"/>
      <c r="F770" s="3"/>
      <c r="G770" s="3"/>
      <c r="H770" s="3"/>
      <c r="I770" s="3"/>
      <c r="J770" s="3"/>
      <c r="K770" s="3"/>
      <c r="L770" s="3"/>
      <c r="M770" s="3"/>
      <c r="N770" s="61"/>
      <c r="O770" s="3"/>
      <c r="P770" s="61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61"/>
      <c r="C771" s="61"/>
      <c r="D771" s="61"/>
      <c r="E771" s="3"/>
      <c r="F771" s="3"/>
      <c r="G771" s="3"/>
      <c r="H771" s="3"/>
      <c r="I771" s="3"/>
      <c r="J771" s="3"/>
      <c r="K771" s="3"/>
      <c r="L771" s="3"/>
      <c r="M771" s="3"/>
      <c r="N771" s="61"/>
      <c r="O771" s="3"/>
      <c r="P771" s="61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61"/>
      <c r="C772" s="61"/>
      <c r="D772" s="61"/>
      <c r="E772" s="3"/>
      <c r="F772" s="3"/>
      <c r="G772" s="3"/>
      <c r="H772" s="3"/>
      <c r="I772" s="3"/>
      <c r="J772" s="3"/>
      <c r="K772" s="3"/>
      <c r="L772" s="3"/>
      <c r="M772" s="3"/>
      <c r="N772" s="61"/>
      <c r="O772" s="3"/>
      <c r="P772" s="61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61"/>
      <c r="C773" s="61"/>
      <c r="D773" s="61"/>
      <c r="E773" s="3"/>
      <c r="F773" s="3"/>
      <c r="G773" s="3"/>
      <c r="H773" s="3"/>
      <c r="I773" s="3"/>
      <c r="J773" s="3"/>
      <c r="K773" s="3"/>
      <c r="L773" s="3"/>
      <c r="M773" s="3"/>
      <c r="N773" s="61"/>
      <c r="O773" s="3"/>
      <c r="P773" s="61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61"/>
      <c r="C774" s="61"/>
      <c r="D774" s="61"/>
      <c r="E774" s="3"/>
      <c r="F774" s="3"/>
      <c r="G774" s="3"/>
      <c r="H774" s="3"/>
      <c r="I774" s="3"/>
      <c r="J774" s="3"/>
      <c r="K774" s="3"/>
      <c r="L774" s="3"/>
      <c r="M774" s="3"/>
      <c r="N774" s="61"/>
      <c r="O774" s="3"/>
      <c r="P774" s="61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61"/>
      <c r="C775" s="61"/>
      <c r="D775" s="61"/>
      <c r="E775" s="3"/>
      <c r="F775" s="3"/>
      <c r="G775" s="3"/>
      <c r="H775" s="3"/>
      <c r="I775" s="3"/>
      <c r="J775" s="3"/>
      <c r="K775" s="3"/>
      <c r="L775" s="3"/>
      <c r="M775" s="3"/>
      <c r="N775" s="61"/>
      <c r="O775" s="3"/>
      <c r="P775" s="61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61"/>
      <c r="C776" s="61"/>
      <c r="D776" s="61"/>
      <c r="E776" s="3"/>
      <c r="F776" s="3"/>
      <c r="G776" s="3"/>
      <c r="H776" s="3"/>
      <c r="I776" s="3"/>
      <c r="J776" s="3"/>
      <c r="K776" s="3"/>
      <c r="L776" s="3"/>
      <c r="M776" s="3"/>
      <c r="N776" s="61"/>
      <c r="O776" s="3"/>
      <c r="P776" s="61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61"/>
      <c r="C777" s="61"/>
      <c r="D777" s="61"/>
      <c r="E777" s="3"/>
      <c r="F777" s="3"/>
      <c r="G777" s="3"/>
      <c r="H777" s="3"/>
      <c r="I777" s="3"/>
      <c r="J777" s="3"/>
      <c r="K777" s="3"/>
      <c r="L777" s="3"/>
      <c r="M777" s="3"/>
      <c r="N777" s="61"/>
      <c r="O777" s="3"/>
      <c r="P777" s="61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61"/>
      <c r="C778" s="61"/>
      <c r="D778" s="61"/>
      <c r="E778" s="3"/>
      <c r="F778" s="3"/>
      <c r="G778" s="3"/>
      <c r="H778" s="3"/>
      <c r="I778" s="3"/>
      <c r="J778" s="3"/>
      <c r="K778" s="3"/>
      <c r="L778" s="3"/>
      <c r="M778" s="3"/>
      <c r="N778" s="61"/>
      <c r="O778" s="3"/>
      <c r="P778" s="61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61"/>
      <c r="C779" s="61"/>
      <c r="D779" s="61"/>
      <c r="E779" s="3"/>
      <c r="F779" s="3"/>
      <c r="G779" s="3"/>
      <c r="H779" s="3"/>
      <c r="I779" s="3"/>
      <c r="J779" s="3"/>
      <c r="K779" s="3"/>
      <c r="L779" s="3"/>
      <c r="M779" s="3"/>
      <c r="N779" s="61"/>
      <c r="O779" s="3"/>
      <c r="P779" s="61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61"/>
      <c r="C780" s="61"/>
      <c r="D780" s="61"/>
      <c r="E780" s="3"/>
      <c r="F780" s="3"/>
      <c r="G780" s="3"/>
      <c r="H780" s="3"/>
      <c r="I780" s="3"/>
      <c r="J780" s="3"/>
      <c r="K780" s="3"/>
      <c r="L780" s="3"/>
      <c r="M780" s="3"/>
      <c r="N780" s="61"/>
      <c r="O780" s="3"/>
      <c r="P780" s="61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61"/>
      <c r="C781" s="61"/>
      <c r="D781" s="61"/>
      <c r="E781" s="3"/>
      <c r="F781" s="3"/>
      <c r="G781" s="3"/>
      <c r="H781" s="3"/>
      <c r="I781" s="3"/>
      <c r="J781" s="3"/>
      <c r="K781" s="3"/>
      <c r="L781" s="3"/>
      <c r="M781" s="3"/>
      <c r="N781" s="61"/>
      <c r="O781" s="3"/>
      <c r="P781" s="61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61"/>
      <c r="C782" s="61"/>
      <c r="D782" s="61"/>
      <c r="E782" s="3"/>
      <c r="F782" s="3"/>
      <c r="G782" s="3"/>
      <c r="H782" s="3"/>
      <c r="I782" s="3"/>
      <c r="J782" s="3"/>
      <c r="K782" s="3"/>
      <c r="L782" s="3"/>
      <c r="M782" s="3"/>
      <c r="N782" s="61"/>
      <c r="O782" s="3"/>
      <c r="P782" s="61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61"/>
      <c r="C783" s="61"/>
      <c r="D783" s="61"/>
      <c r="E783" s="3"/>
      <c r="F783" s="3"/>
      <c r="G783" s="3"/>
      <c r="H783" s="3"/>
      <c r="I783" s="3"/>
      <c r="J783" s="3"/>
      <c r="K783" s="3"/>
      <c r="L783" s="3"/>
      <c r="M783" s="3"/>
      <c r="N783" s="61"/>
      <c r="O783" s="3"/>
      <c r="P783" s="61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61"/>
      <c r="C784" s="61"/>
      <c r="D784" s="61"/>
      <c r="E784" s="3"/>
      <c r="F784" s="3"/>
      <c r="G784" s="3"/>
      <c r="H784" s="3"/>
      <c r="I784" s="3"/>
      <c r="J784" s="3"/>
      <c r="K784" s="3"/>
      <c r="L784" s="3"/>
      <c r="M784" s="3"/>
      <c r="N784" s="61"/>
      <c r="O784" s="3"/>
      <c r="P784" s="61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61"/>
      <c r="C785" s="61"/>
      <c r="D785" s="61"/>
      <c r="E785" s="3"/>
      <c r="F785" s="3"/>
      <c r="G785" s="3"/>
      <c r="H785" s="3"/>
      <c r="I785" s="3"/>
      <c r="J785" s="3"/>
      <c r="K785" s="3"/>
      <c r="L785" s="3"/>
      <c r="M785" s="3"/>
      <c r="N785" s="61"/>
      <c r="O785" s="3"/>
      <c r="P785" s="61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61"/>
      <c r="C786" s="61"/>
      <c r="D786" s="61"/>
      <c r="E786" s="3"/>
      <c r="F786" s="3"/>
      <c r="G786" s="3"/>
      <c r="H786" s="3"/>
      <c r="I786" s="3"/>
      <c r="J786" s="3"/>
      <c r="K786" s="3"/>
      <c r="L786" s="3"/>
      <c r="M786" s="3"/>
      <c r="N786" s="61"/>
      <c r="O786" s="3"/>
      <c r="P786" s="61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61"/>
      <c r="C787" s="61"/>
      <c r="D787" s="61"/>
      <c r="E787" s="3"/>
      <c r="F787" s="3"/>
      <c r="G787" s="3"/>
      <c r="H787" s="3"/>
      <c r="I787" s="3"/>
      <c r="J787" s="3"/>
      <c r="K787" s="3"/>
      <c r="L787" s="3"/>
      <c r="M787" s="3"/>
      <c r="N787" s="61"/>
      <c r="O787" s="3"/>
      <c r="P787" s="61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61"/>
      <c r="C788" s="61"/>
      <c r="D788" s="61"/>
      <c r="E788" s="3"/>
      <c r="F788" s="3"/>
      <c r="G788" s="3"/>
      <c r="H788" s="3"/>
      <c r="I788" s="3"/>
      <c r="J788" s="3"/>
      <c r="K788" s="3"/>
      <c r="L788" s="3"/>
      <c r="M788" s="3"/>
      <c r="N788" s="61"/>
      <c r="O788" s="3"/>
      <c r="P788" s="61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61"/>
      <c r="C789" s="61"/>
      <c r="D789" s="61"/>
      <c r="E789" s="3"/>
      <c r="F789" s="3"/>
      <c r="G789" s="3"/>
      <c r="H789" s="3"/>
      <c r="I789" s="3"/>
      <c r="J789" s="3"/>
      <c r="K789" s="3"/>
      <c r="L789" s="3"/>
      <c r="M789" s="3"/>
      <c r="N789" s="61"/>
      <c r="O789" s="3"/>
      <c r="P789" s="61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61"/>
      <c r="C790" s="61"/>
      <c r="D790" s="61"/>
      <c r="E790" s="3"/>
      <c r="F790" s="3"/>
      <c r="G790" s="3"/>
      <c r="H790" s="3"/>
      <c r="I790" s="3"/>
      <c r="J790" s="3"/>
      <c r="K790" s="3"/>
      <c r="L790" s="3"/>
      <c r="M790" s="3"/>
      <c r="N790" s="61"/>
      <c r="O790" s="3"/>
      <c r="P790" s="61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61"/>
      <c r="C791" s="61"/>
      <c r="D791" s="61"/>
      <c r="E791" s="3"/>
      <c r="F791" s="3"/>
      <c r="G791" s="3"/>
      <c r="H791" s="3"/>
      <c r="I791" s="3"/>
      <c r="J791" s="3"/>
      <c r="K791" s="3"/>
      <c r="L791" s="3"/>
      <c r="M791" s="3"/>
      <c r="N791" s="61"/>
      <c r="O791" s="3"/>
      <c r="P791" s="61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61"/>
      <c r="C792" s="61"/>
      <c r="D792" s="61"/>
      <c r="E792" s="3"/>
      <c r="F792" s="3"/>
      <c r="G792" s="3"/>
      <c r="H792" s="3"/>
      <c r="I792" s="3"/>
      <c r="J792" s="3"/>
      <c r="K792" s="3"/>
      <c r="L792" s="3"/>
      <c r="M792" s="3"/>
      <c r="N792" s="61"/>
      <c r="O792" s="3"/>
      <c r="P792" s="61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61"/>
      <c r="C793" s="61"/>
      <c r="D793" s="61"/>
      <c r="E793" s="3"/>
      <c r="F793" s="3"/>
      <c r="G793" s="3"/>
      <c r="H793" s="3"/>
      <c r="I793" s="3"/>
      <c r="J793" s="3"/>
      <c r="K793" s="3"/>
      <c r="L793" s="3"/>
      <c r="M793" s="3"/>
      <c r="N793" s="61"/>
      <c r="O793" s="3"/>
      <c r="P793" s="61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61"/>
      <c r="C794" s="61"/>
      <c r="D794" s="61"/>
      <c r="E794" s="3"/>
      <c r="F794" s="3"/>
      <c r="G794" s="3"/>
      <c r="H794" s="3"/>
      <c r="I794" s="3"/>
      <c r="J794" s="3"/>
      <c r="K794" s="3"/>
      <c r="L794" s="3"/>
      <c r="M794" s="3"/>
      <c r="N794" s="61"/>
      <c r="O794" s="3"/>
      <c r="P794" s="61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61"/>
      <c r="C795" s="61"/>
      <c r="D795" s="61"/>
      <c r="E795" s="3"/>
      <c r="F795" s="3"/>
      <c r="G795" s="3"/>
      <c r="H795" s="3"/>
      <c r="I795" s="3"/>
      <c r="J795" s="3"/>
      <c r="K795" s="3"/>
      <c r="L795" s="3"/>
      <c r="M795" s="3"/>
      <c r="N795" s="61"/>
      <c r="O795" s="3"/>
      <c r="P795" s="61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61"/>
      <c r="C796" s="61"/>
      <c r="D796" s="61"/>
      <c r="E796" s="3"/>
      <c r="F796" s="3"/>
      <c r="G796" s="3"/>
      <c r="H796" s="3"/>
      <c r="I796" s="3"/>
      <c r="J796" s="3"/>
      <c r="K796" s="3"/>
      <c r="L796" s="3"/>
      <c r="M796" s="3"/>
      <c r="N796" s="61"/>
      <c r="O796" s="3"/>
      <c r="P796" s="61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61"/>
      <c r="C797" s="61"/>
      <c r="D797" s="61"/>
      <c r="E797" s="3"/>
      <c r="F797" s="3"/>
      <c r="G797" s="3"/>
      <c r="H797" s="3"/>
      <c r="I797" s="3"/>
      <c r="J797" s="3"/>
      <c r="K797" s="3"/>
      <c r="L797" s="3"/>
      <c r="M797" s="3"/>
      <c r="N797" s="61"/>
      <c r="O797" s="3"/>
      <c r="P797" s="61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61"/>
      <c r="C798" s="61"/>
      <c r="D798" s="61"/>
      <c r="E798" s="3"/>
      <c r="F798" s="3"/>
      <c r="G798" s="3"/>
      <c r="H798" s="3"/>
      <c r="I798" s="3"/>
      <c r="J798" s="3"/>
      <c r="K798" s="3"/>
      <c r="L798" s="3"/>
      <c r="M798" s="3"/>
      <c r="N798" s="61"/>
      <c r="O798" s="3"/>
      <c r="P798" s="61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61"/>
      <c r="C799" s="61"/>
      <c r="D799" s="61"/>
      <c r="E799" s="3"/>
      <c r="F799" s="3"/>
      <c r="G799" s="3"/>
      <c r="H799" s="3"/>
      <c r="I799" s="3"/>
      <c r="J799" s="3"/>
      <c r="K799" s="3"/>
      <c r="L799" s="3"/>
      <c r="M799" s="3"/>
      <c r="N799" s="61"/>
      <c r="O799" s="3"/>
      <c r="P799" s="61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61"/>
      <c r="C800" s="61"/>
      <c r="D800" s="61"/>
      <c r="E800" s="3"/>
      <c r="F800" s="3"/>
      <c r="G800" s="3"/>
      <c r="H800" s="3"/>
      <c r="I800" s="3"/>
      <c r="J800" s="3"/>
      <c r="K800" s="3"/>
      <c r="L800" s="3"/>
      <c r="M800" s="3"/>
      <c r="N800" s="61"/>
      <c r="O800" s="3"/>
      <c r="P800" s="61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61"/>
      <c r="C801" s="61"/>
      <c r="D801" s="61"/>
      <c r="E801" s="3"/>
      <c r="F801" s="3"/>
      <c r="G801" s="3"/>
      <c r="H801" s="3"/>
      <c r="I801" s="3"/>
      <c r="J801" s="3"/>
      <c r="K801" s="3"/>
      <c r="L801" s="3"/>
      <c r="M801" s="3"/>
      <c r="N801" s="61"/>
      <c r="O801" s="3"/>
      <c r="P801" s="61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61"/>
      <c r="C802" s="61"/>
      <c r="D802" s="61"/>
      <c r="E802" s="3"/>
      <c r="F802" s="3"/>
      <c r="G802" s="3"/>
      <c r="H802" s="3"/>
      <c r="I802" s="3"/>
      <c r="J802" s="3"/>
      <c r="K802" s="3"/>
      <c r="L802" s="3"/>
      <c r="M802" s="3"/>
      <c r="N802" s="61"/>
      <c r="O802" s="3"/>
      <c r="P802" s="61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61"/>
      <c r="C803" s="61"/>
      <c r="D803" s="61"/>
      <c r="E803" s="3"/>
      <c r="F803" s="3"/>
      <c r="G803" s="3"/>
      <c r="H803" s="3"/>
      <c r="I803" s="3"/>
      <c r="J803" s="3"/>
      <c r="K803" s="3"/>
      <c r="L803" s="3"/>
      <c r="M803" s="3"/>
      <c r="N803" s="61"/>
      <c r="O803" s="3"/>
      <c r="P803" s="61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61"/>
      <c r="C804" s="61"/>
      <c r="D804" s="61"/>
      <c r="E804" s="3"/>
      <c r="F804" s="3"/>
      <c r="G804" s="3"/>
      <c r="H804" s="3"/>
      <c r="I804" s="3"/>
      <c r="J804" s="3"/>
      <c r="K804" s="3"/>
      <c r="L804" s="3"/>
      <c r="M804" s="3"/>
      <c r="N804" s="61"/>
      <c r="O804" s="3"/>
      <c r="P804" s="61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61"/>
      <c r="C805" s="61"/>
      <c r="D805" s="61"/>
      <c r="E805" s="3"/>
      <c r="F805" s="3"/>
      <c r="G805" s="3"/>
      <c r="H805" s="3"/>
      <c r="I805" s="3"/>
      <c r="J805" s="3"/>
      <c r="K805" s="3"/>
      <c r="L805" s="3"/>
      <c r="M805" s="3"/>
      <c r="N805" s="61"/>
      <c r="O805" s="3"/>
      <c r="P805" s="61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61"/>
      <c r="C806" s="61"/>
      <c r="D806" s="61"/>
      <c r="E806" s="3"/>
      <c r="F806" s="3"/>
      <c r="G806" s="3"/>
      <c r="H806" s="3"/>
      <c r="I806" s="3"/>
      <c r="J806" s="3"/>
      <c r="K806" s="3"/>
      <c r="L806" s="3"/>
      <c r="M806" s="3"/>
      <c r="N806" s="61"/>
      <c r="O806" s="3"/>
      <c r="P806" s="61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61"/>
      <c r="C807" s="61"/>
      <c r="D807" s="61"/>
      <c r="E807" s="3"/>
      <c r="F807" s="3"/>
      <c r="G807" s="3"/>
      <c r="H807" s="3"/>
      <c r="I807" s="3"/>
      <c r="J807" s="3"/>
      <c r="K807" s="3"/>
      <c r="L807" s="3"/>
      <c r="M807" s="3"/>
      <c r="N807" s="61"/>
      <c r="O807" s="3"/>
      <c r="P807" s="61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61"/>
      <c r="C808" s="61"/>
      <c r="D808" s="61"/>
      <c r="E808" s="3"/>
      <c r="F808" s="3"/>
      <c r="G808" s="3"/>
      <c r="H808" s="3"/>
      <c r="I808" s="3"/>
      <c r="J808" s="3"/>
      <c r="K808" s="3"/>
      <c r="L808" s="3"/>
      <c r="M808" s="3"/>
      <c r="N808" s="61"/>
      <c r="O808" s="3"/>
      <c r="P808" s="61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61"/>
      <c r="C809" s="61"/>
      <c r="D809" s="61"/>
      <c r="E809" s="3"/>
      <c r="F809" s="3"/>
      <c r="G809" s="3"/>
      <c r="H809" s="3"/>
      <c r="I809" s="3"/>
      <c r="J809" s="3"/>
      <c r="K809" s="3"/>
      <c r="L809" s="3"/>
      <c r="M809" s="3"/>
      <c r="N809" s="61"/>
      <c r="O809" s="3"/>
      <c r="P809" s="61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61"/>
      <c r="C810" s="61"/>
      <c r="D810" s="61"/>
      <c r="E810" s="3"/>
      <c r="F810" s="3"/>
      <c r="G810" s="3"/>
      <c r="H810" s="3"/>
      <c r="I810" s="3"/>
      <c r="J810" s="3"/>
      <c r="K810" s="3"/>
      <c r="L810" s="3"/>
      <c r="M810" s="3"/>
      <c r="N810" s="61"/>
      <c r="O810" s="3"/>
      <c r="P810" s="61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61"/>
      <c r="C811" s="61"/>
      <c r="D811" s="61"/>
      <c r="E811" s="3"/>
      <c r="F811" s="3"/>
      <c r="G811" s="3"/>
      <c r="H811" s="3"/>
      <c r="I811" s="3"/>
      <c r="J811" s="3"/>
      <c r="K811" s="3"/>
      <c r="L811" s="3"/>
      <c r="M811" s="3"/>
      <c r="N811" s="61"/>
      <c r="O811" s="3"/>
      <c r="P811" s="61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61"/>
      <c r="C812" s="61"/>
      <c r="D812" s="61"/>
      <c r="E812" s="3"/>
      <c r="F812" s="3"/>
      <c r="G812" s="3"/>
      <c r="H812" s="3"/>
      <c r="I812" s="3"/>
      <c r="J812" s="3"/>
      <c r="K812" s="3"/>
      <c r="L812" s="3"/>
      <c r="M812" s="3"/>
      <c r="N812" s="61"/>
      <c r="O812" s="3"/>
      <c r="P812" s="61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61"/>
      <c r="C813" s="61"/>
      <c r="D813" s="61"/>
      <c r="E813" s="3"/>
      <c r="F813" s="3"/>
      <c r="G813" s="3"/>
      <c r="H813" s="3"/>
      <c r="I813" s="3"/>
      <c r="J813" s="3"/>
      <c r="K813" s="3"/>
      <c r="L813" s="3"/>
      <c r="M813" s="3"/>
      <c r="N813" s="61"/>
      <c r="O813" s="3"/>
      <c r="P813" s="61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61"/>
      <c r="C814" s="61"/>
      <c r="D814" s="61"/>
      <c r="E814" s="3"/>
      <c r="F814" s="3"/>
      <c r="G814" s="3"/>
      <c r="H814" s="3"/>
      <c r="I814" s="3"/>
      <c r="J814" s="3"/>
      <c r="K814" s="3"/>
      <c r="L814" s="3"/>
      <c r="M814" s="3"/>
      <c r="N814" s="61"/>
      <c r="O814" s="3"/>
      <c r="P814" s="61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61"/>
      <c r="C815" s="61"/>
      <c r="D815" s="61"/>
      <c r="E815" s="3"/>
      <c r="F815" s="3"/>
      <c r="G815" s="3"/>
      <c r="H815" s="3"/>
      <c r="I815" s="3"/>
      <c r="J815" s="3"/>
      <c r="K815" s="3"/>
      <c r="L815" s="3"/>
      <c r="M815" s="3"/>
      <c r="N815" s="61"/>
      <c r="O815" s="3"/>
      <c r="P815" s="61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61"/>
      <c r="C816" s="61"/>
      <c r="D816" s="61"/>
      <c r="E816" s="3"/>
      <c r="F816" s="3"/>
      <c r="G816" s="3"/>
      <c r="H816" s="3"/>
      <c r="I816" s="3"/>
      <c r="J816" s="3"/>
      <c r="K816" s="3"/>
      <c r="L816" s="3"/>
      <c r="M816" s="3"/>
      <c r="N816" s="61"/>
      <c r="O816" s="3"/>
      <c r="P816" s="61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61"/>
      <c r="C817" s="61"/>
      <c r="D817" s="61"/>
      <c r="E817" s="3"/>
      <c r="F817" s="3"/>
      <c r="G817" s="3"/>
      <c r="H817" s="3"/>
      <c r="I817" s="3"/>
      <c r="J817" s="3"/>
      <c r="K817" s="3"/>
      <c r="L817" s="3"/>
      <c r="M817" s="3"/>
      <c r="N817" s="61"/>
      <c r="O817" s="3"/>
      <c r="P817" s="61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61"/>
      <c r="C818" s="61"/>
      <c r="D818" s="61"/>
      <c r="E818" s="3"/>
      <c r="F818" s="3"/>
      <c r="G818" s="3"/>
      <c r="H818" s="3"/>
      <c r="I818" s="3"/>
      <c r="J818" s="3"/>
      <c r="K818" s="3"/>
      <c r="L818" s="3"/>
      <c r="M818" s="3"/>
      <c r="N818" s="61"/>
      <c r="O818" s="3"/>
      <c r="P818" s="61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61"/>
      <c r="C819" s="61"/>
      <c r="D819" s="61"/>
      <c r="E819" s="3"/>
      <c r="F819" s="3"/>
      <c r="G819" s="3"/>
      <c r="H819" s="3"/>
      <c r="I819" s="3"/>
      <c r="J819" s="3"/>
      <c r="K819" s="3"/>
      <c r="L819" s="3"/>
      <c r="M819" s="3"/>
      <c r="N819" s="61"/>
      <c r="O819" s="3"/>
      <c r="P819" s="61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61"/>
      <c r="C820" s="61"/>
      <c r="D820" s="61"/>
      <c r="E820" s="3"/>
      <c r="F820" s="3"/>
      <c r="G820" s="3"/>
      <c r="H820" s="3"/>
      <c r="I820" s="3"/>
      <c r="J820" s="3"/>
      <c r="K820" s="3"/>
      <c r="L820" s="3"/>
      <c r="M820" s="3"/>
      <c r="N820" s="61"/>
      <c r="O820" s="3"/>
      <c r="P820" s="61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61"/>
      <c r="C821" s="61"/>
      <c r="D821" s="61"/>
      <c r="E821" s="3"/>
      <c r="F821" s="3"/>
      <c r="G821" s="3"/>
      <c r="H821" s="3"/>
      <c r="I821" s="3"/>
      <c r="J821" s="3"/>
      <c r="K821" s="3"/>
      <c r="L821" s="3"/>
      <c r="M821" s="3"/>
      <c r="N821" s="61"/>
      <c r="O821" s="3"/>
      <c r="P821" s="61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61"/>
      <c r="C822" s="61"/>
      <c r="D822" s="61"/>
      <c r="E822" s="3"/>
      <c r="F822" s="3"/>
      <c r="G822" s="3"/>
      <c r="H822" s="3"/>
      <c r="I822" s="3"/>
      <c r="J822" s="3"/>
      <c r="K822" s="3"/>
      <c r="L822" s="3"/>
      <c r="M822" s="3"/>
      <c r="N822" s="61"/>
      <c r="O822" s="3"/>
      <c r="P822" s="61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61"/>
      <c r="C823" s="61"/>
      <c r="D823" s="61"/>
      <c r="E823" s="3"/>
      <c r="F823" s="3"/>
      <c r="G823" s="3"/>
      <c r="H823" s="3"/>
      <c r="I823" s="3"/>
      <c r="J823" s="3"/>
      <c r="K823" s="3"/>
      <c r="L823" s="3"/>
      <c r="M823" s="3"/>
      <c r="N823" s="61"/>
      <c r="O823" s="3"/>
      <c r="P823" s="61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61"/>
      <c r="C824" s="61"/>
      <c r="D824" s="61"/>
      <c r="E824" s="3"/>
      <c r="F824" s="3"/>
      <c r="G824" s="3"/>
      <c r="H824" s="3"/>
      <c r="I824" s="3"/>
      <c r="J824" s="3"/>
      <c r="K824" s="3"/>
      <c r="L824" s="3"/>
      <c r="M824" s="3"/>
      <c r="N824" s="61"/>
      <c r="O824" s="3"/>
      <c r="P824" s="61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61"/>
      <c r="C825" s="61"/>
      <c r="D825" s="61"/>
      <c r="E825" s="3"/>
      <c r="F825" s="3"/>
      <c r="G825" s="3"/>
      <c r="H825" s="3"/>
      <c r="I825" s="3"/>
      <c r="J825" s="3"/>
      <c r="K825" s="3"/>
      <c r="L825" s="3"/>
      <c r="M825" s="3"/>
      <c r="N825" s="61"/>
      <c r="O825" s="3"/>
      <c r="P825" s="61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61"/>
      <c r="C826" s="61"/>
      <c r="D826" s="61"/>
      <c r="E826" s="3"/>
      <c r="F826" s="3"/>
      <c r="G826" s="3"/>
      <c r="H826" s="3"/>
      <c r="I826" s="3"/>
      <c r="J826" s="3"/>
      <c r="K826" s="3"/>
      <c r="L826" s="3"/>
      <c r="M826" s="3"/>
      <c r="N826" s="61"/>
      <c r="O826" s="3"/>
      <c r="P826" s="61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61"/>
      <c r="C827" s="61"/>
      <c r="D827" s="61"/>
      <c r="E827" s="3"/>
      <c r="F827" s="3"/>
      <c r="G827" s="3"/>
      <c r="H827" s="3"/>
      <c r="I827" s="3"/>
      <c r="J827" s="3"/>
      <c r="K827" s="3"/>
      <c r="L827" s="3"/>
      <c r="M827" s="3"/>
      <c r="N827" s="61"/>
      <c r="O827" s="3"/>
      <c r="P827" s="61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61"/>
      <c r="C828" s="61"/>
      <c r="D828" s="61"/>
      <c r="E828" s="3"/>
      <c r="F828" s="3"/>
      <c r="G828" s="3"/>
      <c r="H828" s="3"/>
      <c r="I828" s="3"/>
      <c r="J828" s="3"/>
      <c r="K828" s="3"/>
      <c r="L828" s="3"/>
      <c r="M828" s="3"/>
      <c r="N828" s="61"/>
      <c r="O828" s="3"/>
      <c r="P828" s="61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61"/>
      <c r="C829" s="61"/>
      <c r="D829" s="61"/>
      <c r="E829" s="3"/>
      <c r="F829" s="3"/>
      <c r="G829" s="3"/>
      <c r="H829" s="3"/>
      <c r="I829" s="3"/>
      <c r="J829" s="3"/>
      <c r="K829" s="3"/>
      <c r="L829" s="3"/>
      <c r="M829" s="3"/>
      <c r="N829" s="61"/>
      <c r="O829" s="3"/>
      <c r="P829" s="61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61"/>
      <c r="C830" s="61"/>
      <c r="D830" s="61"/>
      <c r="E830" s="3"/>
      <c r="F830" s="3"/>
      <c r="G830" s="3"/>
      <c r="H830" s="3"/>
      <c r="I830" s="3"/>
      <c r="J830" s="3"/>
      <c r="K830" s="3"/>
      <c r="L830" s="3"/>
      <c r="M830" s="3"/>
      <c r="N830" s="61"/>
      <c r="O830" s="3"/>
      <c r="P830" s="61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61"/>
      <c r="C831" s="61"/>
      <c r="D831" s="61"/>
      <c r="E831" s="3"/>
      <c r="F831" s="3"/>
      <c r="G831" s="3"/>
      <c r="H831" s="3"/>
      <c r="I831" s="3"/>
      <c r="J831" s="3"/>
      <c r="K831" s="3"/>
      <c r="L831" s="3"/>
      <c r="M831" s="3"/>
      <c r="N831" s="61"/>
      <c r="O831" s="3"/>
      <c r="P831" s="61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61"/>
      <c r="C832" s="61"/>
      <c r="D832" s="61"/>
      <c r="E832" s="3"/>
      <c r="F832" s="3"/>
      <c r="G832" s="3"/>
      <c r="H832" s="3"/>
      <c r="I832" s="3"/>
      <c r="J832" s="3"/>
      <c r="K832" s="3"/>
      <c r="L832" s="3"/>
      <c r="M832" s="3"/>
      <c r="N832" s="61"/>
      <c r="O832" s="3"/>
      <c r="P832" s="61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61"/>
      <c r="C833" s="61"/>
      <c r="D833" s="61"/>
      <c r="E833" s="3"/>
      <c r="F833" s="3"/>
      <c r="G833" s="3"/>
      <c r="H833" s="3"/>
      <c r="I833" s="3"/>
      <c r="J833" s="3"/>
      <c r="K833" s="3"/>
      <c r="L833" s="3"/>
      <c r="M833" s="3"/>
      <c r="N833" s="61"/>
      <c r="O833" s="3"/>
      <c r="P833" s="61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61"/>
      <c r="C834" s="61"/>
      <c r="D834" s="61"/>
      <c r="E834" s="3"/>
      <c r="F834" s="3"/>
      <c r="G834" s="3"/>
      <c r="H834" s="3"/>
      <c r="I834" s="3"/>
      <c r="J834" s="3"/>
      <c r="K834" s="3"/>
      <c r="L834" s="3"/>
      <c r="M834" s="3"/>
      <c r="N834" s="61"/>
      <c r="O834" s="3"/>
      <c r="P834" s="61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61"/>
      <c r="C835" s="61"/>
      <c r="D835" s="61"/>
      <c r="E835" s="3"/>
      <c r="F835" s="3"/>
      <c r="G835" s="3"/>
      <c r="H835" s="3"/>
      <c r="I835" s="3"/>
      <c r="J835" s="3"/>
      <c r="K835" s="3"/>
      <c r="L835" s="3"/>
      <c r="M835" s="3"/>
      <c r="N835" s="61"/>
      <c r="O835" s="3"/>
      <c r="P835" s="61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61"/>
      <c r="C836" s="61"/>
      <c r="D836" s="61"/>
      <c r="E836" s="3"/>
      <c r="F836" s="3"/>
      <c r="G836" s="3"/>
      <c r="H836" s="3"/>
      <c r="I836" s="3"/>
      <c r="J836" s="3"/>
      <c r="K836" s="3"/>
      <c r="L836" s="3"/>
      <c r="M836" s="3"/>
      <c r="N836" s="61"/>
      <c r="O836" s="3"/>
      <c r="P836" s="61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61"/>
      <c r="C837" s="61"/>
      <c r="D837" s="61"/>
      <c r="E837" s="3"/>
      <c r="F837" s="3"/>
      <c r="G837" s="3"/>
      <c r="H837" s="3"/>
      <c r="I837" s="3"/>
      <c r="J837" s="3"/>
      <c r="K837" s="3"/>
      <c r="L837" s="3"/>
      <c r="M837" s="3"/>
      <c r="N837" s="61"/>
      <c r="O837" s="3"/>
      <c r="P837" s="61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61"/>
      <c r="C838" s="61"/>
      <c r="D838" s="61"/>
      <c r="E838" s="3"/>
      <c r="F838" s="3"/>
      <c r="G838" s="3"/>
      <c r="H838" s="3"/>
      <c r="I838" s="3"/>
      <c r="J838" s="3"/>
      <c r="K838" s="3"/>
      <c r="L838" s="3"/>
      <c r="M838" s="3"/>
      <c r="N838" s="61"/>
      <c r="O838" s="3"/>
      <c r="P838" s="61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61"/>
      <c r="C839" s="61"/>
      <c r="D839" s="61"/>
      <c r="E839" s="3"/>
      <c r="F839" s="3"/>
      <c r="G839" s="3"/>
      <c r="H839" s="3"/>
      <c r="I839" s="3"/>
      <c r="J839" s="3"/>
      <c r="K839" s="3"/>
      <c r="L839" s="3"/>
      <c r="M839" s="3"/>
      <c r="N839" s="61"/>
      <c r="O839" s="3"/>
      <c r="P839" s="61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61"/>
      <c r="C840" s="61"/>
      <c r="D840" s="61"/>
      <c r="E840" s="3"/>
      <c r="F840" s="3"/>
      <c r="G840" s="3"/>
      <c r="H840" s="3"/>
      <c r="I840" s="3"/>
      <c r="J840" s="3"/>
      <c r="K840" s="3"/>
      <c r="L840" s="3"/>
      <c r="M840" s="3"/>
      <c r="N840" s="61"/>
      <c r="O840" s="3"/>
      <c r="P840" s="61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61"/>
      <c r="C841" s="61"/>
      <c r="D841" s="61"/>
      <c r="E841" s="3"/>
      <c r="F841" s="3"/>
      <c r="G841" s="3"/>
      <c r="H841" s="3"/>
      <c r="I841" s="3"/>
      <c r="J841" s="3"/>
      <c r="K841" s="3"/>
      <c r="L841" s="3"/>
      <c r="M841" s="3"/>
      <c r="N841" s="61"/>
      <c r="O841" s="3"/>
      <c r="P841" s="61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61"/>
      <c r="C842" s="61"/>
      <c r="D842" s="61"/>
      <c r="E842" s="3"/>
      <c r="F842" s="3"/>
      <c r="G842" s="3"/>
      <c r="H842" s="3"/>
      <c r="I842" s="3"/>
      <c r="J842" s="3"/>
      <c r="K842" s="3"/>
      <c r="L842" s="3"/>
      <c r="M842" s="3"/>
      <c r="N842" s="61"/>
      <c r="O842" s="3"/>
      <c r="P842" s="61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61"/>
      <c r="C843" s="61"/>
      <c r="D843" s="61"/>
      <c r="E843" s="3"/>
      <c r="F843" s="3"/>
      <c r="G843" s="3"/>
      <c r="H843" s="3"/>
      <c r="I843" s="3"/>
      <c r="J843" s="3"/>
      <c r="K843" s="3"/>
      <c r="L843" s="3"/>
      <c r="M843" s="3"/>
      <c r="N843" s="61"/>
      <c r="O843" s="3"/>
      <c r="P843" s="61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61"/>
      <c r="C844" s="61"/>
      <c r="D844" s="61"/>
      <c r="E844" s="3"/>
      <c r="F844" s="3"/>
      <c r="G844" s="3"/>
      <c r="H844" s="3"/>
      <c r="I844" s="3"/>
      <c r="J844" s="3"/>
      <c r="K844" s="3"/>
      <c r="L844" s="3"/>
      <c r="M844" s="3"/>
      <c r="N844" s="61"/>
      <c r="O844" s="3"/>
      <c r="P844" s="61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61"/>
      <c r="C845" s="61"/>
      <c r="D845" s="61"/>
      <c r="E845" s="3"/>
      <c r="F845" s="3"/>
      <c r="G845" s="3"/>
      <c r="H845" s="3"/>
      <c r="I845" s="3"/>
      <c r="J845" s="3"/>
      <c r="K845" s="3"/>
      <c r="L845" s="3"/>
      <c r="M845" s="3"/>
      <c r="N845" s="61"/>
      <c r="O845" s="3"/>
      <c r="P845" s="61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61"/>
      <c r="C846" s="61"/>
      <c r="D846" s="61"/>
      <c r="E846" s="3"/>
      <c r="F846" s="3"/>
      <c r="G846" s="3"/>
      <c r="H846" s="3"/>
      <c r="I846" s="3"/>
      <c r="J846" s="3"/>
      <c r="K846" s="3"/>
      <c r="L846" s="3"/>
      <c r="M846" s="3"/>
      <c r="N846" s="61"/>
      <c r="O846" s="3"/>
      <c r="P846" s="61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61"/>
      <c r="C847" s="61"/>
      <c r="D847" s="61"/>
      <c r="E847" s="3"/>
      <c r="F847" s="3"/>
      <c r="G847" s="3"/>
      <c r="H847" s="3"/>
      <c r="I847" s="3"/>
      <c r="J847" s="3"/>
      <c r="K847" s="3"/>
      <c r="L847" s="3"/>
      <c r="M847" s="3"/>
      <c r="N847" s="61"/>
      <c r="O847" s="3"/>
      <c r="P847" s="61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61"/>
      <c r="C848" s="61"/>
      <c r="D848" s="61"/>
      <c r="E848" s="3"/>
      <c r="F848" s="3"/>
      <c r="G848" s="3"/>
      <c r="H848" s="3"/>
      <c r="I848" s="3"/>
      <c r="J848" s="3"/>
      <c r="K848" s="3"/>
      <c r="L848" s="3"/>
      <c r="M848" s="3"/>
      <c r="N848" s="61"/>
      <c r="O848" s="3"/>
      <c r="P848" s="61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61"/>
      <c r="C849" s="61"/>
      <c r="D849" s="61"/>
      <c r="E849" s="3"/>
      <c r="F849" s="3"/>
      <c r="G849" s="3"/>
      <c r="H849" s="3"/>
      <c r="I849" s="3"/>
      <c r="J849" s="3"/>
      <c r="K849" s="3"/>
      <c r="L849" s="3"/>
      <c r="M849" s="3"/>
      <c r="N849" s="61"/>
      <c r="O849" s="3"/>
      <c r="P849" s="61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61"/>
      <c r="C850" s="61"/>
      <c r="D850" s="61"/>
      <c r="E850" s="3"/>
      <c r="F850" s="3"/>
      <c r="G850" s="3"/>
      <c r="H850" s="3"/>
      <c r="I850" s="3"/>
      <c r="J850" s="3"/>
      <c r="K850" s="3"/>
      <c r="L850" s="3"/>
      <c r="M850" s="3"/>
      <c r="N850" s="61"/>
      <c r="O850" s="3"/>
      <c r="P850" s="61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61"/>
      <c r="C851" s="61"/>
      <c r="D851" s="61"/>
      <c r="E851" s="3"/>
      <c r="F851" s="3"/>
      <c r="G851" s="3"/>
      <c r="H851" s="3"/>
      <c r="I851" s="3"/>
      <c r="J851" s="3"/>
      <c r="K851" s="3"/>
      <c r="L851" s="3"/>
      <c r="M851" s="3"/>
      <c r="N851" s="61"/>
      <c r="O851" s="3"/>
      <c r="P851" s="61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61"/>
      <c r="C852" s="61"/>
      <c r="D852" s="61"/>
      <c r="E852" s="3"/>
      <c r="F852" s="3"/>
      <c r="G852" s="3"/>
      <c r="H852" s="3"/>
      <c r="I852" s="3"/>
      <c r="J852" s="3"/>
      <c r="K852" s="3"/>
      <c r="L852" s="3"/>
      <c r="M852" s="3"/>
      <c r="N852" s="61"/>
      <c r="O852" s="3"/>
      <c r="P852" s="61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61"/>
      <c r="C853" s="61"/>
      <c r="D853" s="61"/>
      <c r="E853" s="3"/>
      <c r="F853" s="3"/>
      <c r="G853" s="3"/>
      <c r="H853" s="3"/>
      <c r="I853" s="3"/>
      <c r="J853" s="3"/>
      <c r="K853" s="3"/>
      <c r="L853" s="3"/>
      <c r="M853" s="3"/>
      <c r="N853" s="61"/>
      <c r="O853" s="3"/>
      <c r="P853" s="61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61"/>
      <c r="C854" s="61"/>
      <c r="D854" s="61"/>
      <c r="E854" s="3"/>
      <c r="F854" s="3"/>
      <c r="G854" s="3"/>
      <c r="H854" s="3"/>
      <c r="I854" s="3"/>
      <c r="J854" s="3"/>
      <c r="K854" s="3"/>
      <c r="L854" s="3"/>
      <c r="M854" s="3"/>
      <c r="N854" s="61"/>
      <c r="O854" s="3"/>
      <c r="P854" s="61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61"/>
      <c r="C855" s="61"/>
      <c r="D855" s="61"/>
      <c r="E855" s="3"/>
      <c r="F855" s="3"/>
      <c r="G855" s="3"/>
      <c r="H855" s="3"/>
      <c r="I855" s="3"/>
      <c r="J855" s="3"/>
      <c r="K855" s="3"/>
      <c r="L855" s="3"/>
      <c r="M855" s="3"/>
      <c r="N855" s="61"/>
      <c r="O855" s="3"/>
      <c r="P855" s="61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61"/>
      <c r="C856" s="61"/>
      <c r="D856" s="61"/>
      <c r="E856" s="3"/>
      <c r="F856" s="3"/>
      <c r="G856" s="3"/>
      <c r="H856" s="3"/>
      <c r="I856" s="3"/>
      <c r="J856" s="3"/>
      <c r="K856" s="3"/>
      <c r="L856" s="3"/>
      <c r="M856" s="3"/>
      <c r="N856" s="61"/>
      <c r="O856" s="3"/>
      <c r="P856" s="61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61"/>
      <c r="C857" s="61"/>
      <c r="D857" s="61"/>
      <c r="E857" s="3"/>
      <c r="F857" s="3"/>
      <c r="G857" s="3"/>
      <c r="H857" s="3"/>
      <c r="I857" s="3"/>
      <c r="J857" s="3"/>
      <c r="K857" s="3"/>
      <c r="L857" s="3"/>
      <c r="M857" s="3"/>
      <c r="N857" s="61"/>
      <c r="O857" s="3"/>
      <c r="P857" s="61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61"/>
      <c r="C858" s="61"/>
      <c r="D858" s="61"/>
      <c r="E858" s="3"/>
      <c r="F858" s="3"/>
      <c r="G858" s="3"/>
      <c r="H858" s="3"/>
      <c r="I858" s="3"/>
      <c r="J858" s="3"/>
      <c r="K858" s="3"/>
      <c r="L858" s="3"/>
      <c r="M858" s="3"/>
      <c r="N858" s="61"/>
      <c r="O858" s="3"/>
      <c r="P858" s="61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61"/>
      <c r="C859" s="61"/>
      <c r="D859" s="61"/>
      <c r="E859" s="3"/>
      <c r="F859" s="3"/>
      <c r="G859" s="3"/>
      <c r="H859" s="3"/>
      <c r="I859" s="3"/>
      <c r="J859" s="3"/>
      <c r="K859" s="3"/>
      <c r="L859" s="3"/>
      <c r="M859" s="3"/>
      <c r="N859" s="61"/>
      <c r="O859" s="3"/>
      <c r="P859" s="61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61"/>
      <c r="C860" s="61"/>
      <c r="D860" s="61"/>
      <c r="E860" s="3"/>
      <c r="F860" s="3"/>
      <c r="G860" s="3"/>
      <c r="H860" s="3"/>
      <c r="I860" s="3"/>
      <c r="J860" s="3"/>
      <c r="K860" s="3"/>
      <c r="L860" s="3"/>
      <c r="M860" s="3"/>
      <c r="N860" s="61"/>
      <c r="O860" s="3"/>
      <c r="P860" s="61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61"/>
      <c r="C861" s="61"/>
      <c r="D861" s="61"/>
      <c r="E861" s="3"/>
      <c r="F861" s="3"/>
      <c r="G861" s="3"/>
      <c r="H861" s="3"/>
      <c r="I861" s="3"/>
      <c r="J861" s="3"/>
      <c r="K861" s="3"/>
      <c r="L861" s="3"/>
      <c r="M861" s="3"/>
      <c r="N861" s="61"/>
      <c r="O861" s="3"/>
      <c r="P861" s="61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61"/>
      <c r="C862" s="61"/>
      <c r="D862" s="61"/>
      <c r="E862" s="3"/>
      <c r="F862" s="3"/>
      <c r="G862" s="3"/>
      <c r="H862" s="3"/>
      <c r="I862" s="3"/>
      <c r="J862" s="3"/>
      <c r="K862" s="3"/>
      <c r="L862" s="3"/>
      <c r="M862" s="3"/>
      <c r="N862" s="61"/>
      <c r="O862" s="3"/>
      <c r="P862" s="61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61"/>
      <c r="C863" s="61"/>
      <c r="D863" s="61"/>
      <c r="E863" s="3"/>
      <c r="F863" s="3"/>
      <c r="G863" s="3"/>
      <c r="H863" s="3"/>
      <c r="I863" s="3"/>
      <c r="J863" s="3"/>
      <c r="K863" s="3"/>
      <c r="L863" s="3"/>
      <c r="M863" s="3"/>
      <c r="N863" s="61"/>
      <c r="O863" s="3"/>
      <c r="P863" s="61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61"/>
      <c r="C864" s="61"/>
      <c r="D864" s="61"/>
      <c r="E864" s="3"/>
      <c r="F864" s="3"/>
      <c r="G864" s="3"/>
      <c r="H864" s="3"/>
      <c r="I864" s="3"/>
      <c r="J864" s="3"/>
      <c r="K864" s="3"/>
      <c r="L864" s="3"/>
      <c r="M864" s="3"/>
      <c r="N864" s="61"/>
      <c r="O864" s="3"/>
      <c r="P864" s="61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61"/>
      <c r="C865" s="61"/>
      <c r="D865" s="61"/>
      <c r="E865" s="3"/>
      <c r="F865" s="3"/>
      <c r="G865" s="3"/>
      <c r="H865" s="3"/>
      <c r="I865" s="3"/>
      <c r="J865" s="3"/>
      <c r="K865" s="3"/>
      <c r="L865" s="3"/>
      <c r="M865" s="3"/>
      <c r="N865" s="61"/>
      <c r="O865" s="3"/>
      <c r="P865" s="61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61"/>
      <c r="C866" s="61"/>
      <c r="D866" s="61"/>
      <c r="E866" s="3"/>
      <c r="F866" s="3"/>
      <c r="G866" s="3"/>
      <c r="H866" s="3"/>
      <c r="I866" s="3"/>
      <c r="J866" s="3"/>
      <c r="K866" s="3"/>
      <c r="L866" s="3"/>
      <c r="M866" s="3"/>
      <c r="N866" s="61"/>
      <c r="O866" s="3"/>
      <c r="P866" s="61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61"/>
      <c r="C867" s="61"/>
      <c r="D867" s="61"/>
      <c r="E867" s="3"/>
      <c r="F867" s="3"/>
      <c r="G867" s="3"/>
      <c r="H867" s="3"/>
      <c r="I867" s="3"/>
      <c r="J867" s="3"/>
      <c r="K867" s="3"/>
      <c r="L867" s="3"/>
      <c r="M867" s="3"/>
      <c r="N867" s="61"/>
      <c r="O867" s="3"/>
      <c r="P867" s="61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61"/>
      <c r="C868" s="61"/>
      <c r="D868" s="61"/>
      <c r="E868" s="3"/>
      <c r="F868" s="3"/>
      <c r="G868" s="3"/>
      <c r="H868" s="3"/>
      <c r="I868" s="3"/>
      <c r="J868" s="3"/>
      <c r="K868" s="3"/>
      <c r="L868" s="3"/>
      <c r="M868" s="3"/>
      <c r="N868" s="61"/>
      <c r="O868" s="3"/>
      <c r="P868" s="61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61"/>
      <c r="C869" s="61"/>
      <c r="D869" s="61"/>
      <c r="E869" s="3"/>
      <c r="F869" s="3"/>
      <c r="G869" s="3"/>
      <c r="H869" s="3"/>
      <c r="I869" s="3"/>
      <c r="J869" s="3"/>
      <c r="K869" s="3"/>
      <c r="L869" s="3"/>
      <c r="M869" s="3"/>
      <c r="N869" s="61"/>
      <c r="O869" s="3"/>
      <c r="P869" s="61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61"/>
      <c r="C870" s="61"/>
      <c r="D870" s="61"/>
      <c r="E870" s="3"/>
      <c r="F870" s="3"/>
      <c r="G870" s="3"/>
      <c r="H870" s="3"/>
      <c r="I870" s="3"/>
      <c r="J870" s="3"/>
      <c r="K870" s="3"/>
      <c r="L870" s="3"/>
      <c r="M870" s="3"/>
      <c r="N870" s="61"/>
      <c r="O870" s="3"/>
      <c r="P870" s="61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61"/>
      <c r="C871" s="61"/>
      <c r="D871" s="61"/>
      <c r="E871" s="3"/>
      <c r="F871" s="3"/>
      <c r="G871" s="3"/>
      <c r="H871" s="3"/>
      <c r="I871" s="3"/>
      <c r="J871" s="3"/>
      <c r="K871" s="3"/>
      <c r="L871" s="3"/>
      <c r="M871" s="3"/>
      <c r="N871" s="61"/>
      <c r="O871" s="3"/>
      <c r="P871" s="61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61"/>
      <c r="C872" s="61"/>
      <c r="D872" s="61"/>
      <c r="E872" s="3"/>
      <c r="F872" s="3"/>
      <c r="G872" s="3"/>
      <c r="H872" s="3"/>
      <c r="I872" s="3"/>
      <c r="J872" s="3"/>
      <c r="K872" s="3"/>
      <c r="L872" s="3"/>
      <c r="M872" s="3"/>
      <c r="N872" s="61"/>
      <c r="O872" s="3"/>
      <c r="P872" s="61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61"/>
      <c r="C873" s="61"/>
      <c r="D873" s="61"/>
      <c r="E873" s="3"/>
      <c r="F873" s="3"/>
      <c r="G873" s="3"/>
      <c r="H873" s="3"/>
      <c r="I873" s="3"/>
      <c r="J873" s="3"/>
      <c r="K873" s="3"/>
      <c r="L873" s="3"/>
      <c r="M873" s="3"/>
      <c r="N873" s="61"/>
      <c r="O873" s="3"/>
      <c r="P873" s="61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61"/>
      <c r="C874" s="61"/>
      <c r="D874" s="61"/>
      <c r="E874" s="3"/>
      <c r="F874" s="3"/>
      <c r="G874" s="3"/>
      <c r="H874" s="3"/>
      <c r="I874" s="3"/>
      <c r="J874" s="3"/>
      <c r="K874" s="3"/>
      <c r="L874" s="3"/>
      <c r="M874" s="3"/>
      <c r="N874" s="61"/>
      <c r="O874" s="3"/>
      <c r="P874" s="61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61"/>
      <c r="C875" s="61"/>
      <c r="D875" s="61"/>
      <c r="E875" s="3"/>
      <c r="F875" s="3"/>
      <c r="G875" s="3"/>
      <c r="H875" s="3"/>
      <c r="I875" s="3"/>
      <c r="J875" s="3"/>
      <c r="K875" s="3"/>
      <c r="L875" s="3"/>
      <c r="M875" s="3"/>
      <c r="N875" s="61"/>
      <c r="O875" s="3"/>
      <c r="P875" s="61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61"/>
      <c r="C876" s="61"/>
      <c r="D876" s="61"/>
      <c r="E876" s="3"/>
      <c r="F876" s="3"/>
      <c r="G876" s="3"/>
      <c r="H876" s="3"/>
      <c r="I876" s="3"/>
      <c r="J876" s="3"/>
      <c r="K876" s="3"/>
      <c r="L876" s="3"/>
      <c r="M876" s="3"/>
      <c r="N876" s="61"/>
      <c r="O876" s="3"/>
      <c r="P876" s="61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61"/>
      <c r="C877" s="61"/>
      <c r="D877" s="61"/>
      <c r="E877" s="3"/>
      <c r="F877" s="3"/>
      <c r="G877" s="3"/>
      <c r="H877" s="3"/>
      <c r="I877" s="3"/>
      <c r="J877" s="3"/>
      <c r="K877" s="3"/>
      <c r="L877" s="3"/>
      <c r="M877" s="3"/>
      <c r="N877" s="61"/>
      <c r="O877" s="3"/>
      <c r="P877" s="61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61"/>
      <c r="C878" s="61"/>
      <c r="D878" s="61"/>
      <c r="E878" s="3"/>
      <c r="F878" s="3"/>
      <c r="G878" s="3"/>
      <c r="H878" s="3"/>
      <c r="I878" s="3"/>
      <c r="J878" s="3"/>
      <c r="K878" s="3"/>
      <c r="L878" s="3"/>
      <c r="M878" s="3"/>
      <c r="N878" s="61"/>
      <c r="O878" s="3"/>
      <c r="P878" s="61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61"/>
      <c r="C879" s="61"/>
      <c r="D879" s="61"/>
      <c r="E879" s="3"/>
      <c r="F879" s="3"/>
      <c r="G879" s="3"/>
      <c r="H879" s="3"/>
      <c r="I879" s="3"/>
      <c r="J879" s="3"/>
      <c r="K879" s="3"/>
      <c r="L879" s="3"/>
      <c r="M879" s="3"/>
      <c r="N879" s="61"/>
      <c r="O879" s="3"/>
      <c r="P879" s="61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61"/>
      <c r="C880" s="61"/>
      <c r="D880" s="61"/>
      <c r="E880" s="3"/>
      <c r="F880" s="3"/>
      <c r="G880" s="3"/>
      <c r="H880" s="3"/>
      <c r="I880" s="3"/>
      <c r="J880" s="3"/>
      <c r="K880" s="3"/>
      <c r="L880" s="3"/>
      <c r="M880" s="3"/>
      <c r="N880" s="61"/>
      <c r="O880" s="3"/>
      <c r="P880" s="61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61"/>
      <c r="C881" s="61"/>
      <c r="D881" s="61"/>
      <c r="E881" s="3"/>
      <c r="F881" s="3"/>
      <c r="G881" s="3"/>
      <c r="H881" s="3"/>
      <c r="I881" s="3"/>
      <c r="J881" s="3"/>
      <c r="K881" s="3"/>
      <c r="L881" s="3"/>
      <c r="M881" s="3"/>
      <c r="N881" s="61"/>
      <c r="O881" s="3"/>
      <c r="P881" s="61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61"/>
      <c r="C882" s="61"/>
      <c r="D882" s="61"/>
      <c r="E882" s="3"/>
      <c r="F882" s="3"/>
      <c r="G882" s="3"/>
      <c r="H882" s="3"/>
      <c r="I882" s="3"/>
      <c r="J882" s="3"/>
      <c r="K882" s="3"/>
      <c r="L882" s="3"/>
      <c r="M882" s="3"/>
      <c r="N882" s="61"/>
      <c r="O882" s="3"/>
      <c r="P882" s="61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61"/>
      <c r="C883" s="61"/>
      <c r="D883" s="61"/>
      <c r="E883" s="3"/>
      <c r="F883" s="3"/>
      <c r="G883" s="3"/>
      <c r="H883" s="3"/>
      <c r="I883" s="3"/>
      <c r="J883" s="3"/>
      <c r="K883" s="3"/>
      <c r="L883" s="3"/>
      <c r="M883" s="3"/>
      <c r="N883" s="61"/>
      <c r="O883" s="3"/>
      <c r="P883" s="61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61"/>
      <c r="C884" s="61"/>
      <c r="D884" s="61"/>
      <c r="E884" s="3"/>
      <c r="F884" s="3"/>
      <c r="G884" s="3"/>
      <c r="H884" s="3"/>
      <c r="I884" s="3"/>
      <c r="J884" s="3"/>
      <c r="K884" s="3"/>
      <c r="L884" s="3"/>
      <c r="M884" s="3"/>
      <c r="N884" s="61"/>
      <c r="O884" s="3"/>
      <c r="P884" s="61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61"/>
      <c r="C885" s="61"/>
      <c r="D885" s="61"/>
      <c r="E885" s="3"/>
      <c r="F885" s="3"/>
      <c r="G885" s="3"/>
      <c r="H885" s="3"/>
      <c r="I885" s="3"/>
      <c r="J885" s="3"/>
      <c r="K885" s="3"/>
      <c r="L885" s="3"/>
      <c r="M885" s="3"/>
      <c r="N885" s="61"/>
      <c r="O885" s="3"/>
      <c r="P885" s="61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61"/>
      <c r="C886" s="61"/>
      <c r="D886" s="61"/>
      <c r="E886" s="3"/>
      <c r="F886" s="3"/>
      <c r="G886" s="3"/>
      <c r="H886" s="3"/>
      <c r="I886" s="3"/>
      <c r="J886" s="3"/>
      <c r="K886" s="3"/>
      <c r="L886" s="3"/>
      <c r="M886" s="3"/>
      <c r="N886" s="61"/>
      <c r="O886" s="3"/>
      <c r="P886" s="61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61"/>
      <c r="C887" s="61"/>
      <c r="D887" s="61"/>
      <c r="E887" s="3"/>
      <c r="F887" s="3"/>
      <c r="G887" s="3"/>
      <c r="H887" s="3"/>
      <c r="I887" s="3"/>
      <c r="J887" s="3"/>
      <c r="K887" s="3"/>
      <c r="L887" s="3"/>
      <c r="M887" s="3"/>
      <c r="N887" s="61"/>
      <c r="O887" s="3"/>
      <c r="P887" s="61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61"/>
      <c r="C888" s="61"/>
      <c r="D888" s="61"/>
      <c r="E888" s="3"/>
      <c r="F888" s="3"/>
      <c r="G888" s="3"/>
      <c r="H888" s="3"/>
      <c r="I888" s="3"/>
      <c r="J888" s="3"/>
      <c r="K888" s="3"/>
      <c r="L888" s="3"/>
      <c r="M888" s="3"/>
      <c r="N888" s="61"/>
      <c r="O888" s="3"/>
      <c r="P888" s="61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61"/>
      <c r="C889" s="61"/>
      <c r="D889" s="61"/>
      <c r="E889" s="3"/>
      <c r="F889" s="3"/>
      <c r="G889" s="3"/>
      <c r="H889" s="3"/>
      <c r="I889" s="3"/>
      <c r="J889" s="3"/>
      <c r="K889" s="3"/>
      <c r="L889" s="3"/>
      <c r="M889" s="3"/>
      <c r="N889" s="61"/>
      <c r="O889" s="3"/>
      <c r="P889" s="61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61"/>
      <c r="C890" s="61"/>
      <c r="D890" s="61"/>
      <c r="E890" s="3"/>
      <c r="F890" s="3"/>
      <c r="G890" s="3"/>
      <c r="H890" s="3"/>
      <c r="I890" s="3"/>
      <c r="J890" s="3"/>
      <c r="K890" s="3"/>
      <c r="L890" s="3"/>
      <c r="M890" s="3"/>
      <c r="N890" s="61"/>
      <c r="O890" s="3"/>
      <c r="P890" s="61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61"/>
      <c r="C891" s="61"/>
      <c r="D891" s="61"/>
      <c r="E891" s="3"/>
      <c r="F891" s="3"/>
      <c r="G891" s="3"/>
      <c r="H891" s="3"/>
      <c r="I891" s="3"/>
      <c r="J891" s="3"/>
      <c r="K891" s="3"/>
      <c r="L891" s="3"/>
      <c r="M891" s="3"/>
      <c r="N891" s="61"/>
      <c r="O891" s="3"/>
      <c r="P891" s="61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61"/>
      <c r="C892" s="61"/>
      <c r="D892" s="61"/>
      <c r="E892" s="3"/>
      <c r="F892" s="3"/>
      <c r="G892" s="3"/>
      <c r="H892" s="3"/>
      <c r="I892" s="3"/>
      <c r="J892" s="3"/>
      <c r="K892" s="3"/>
      <c r="L892" s="3"/>
      <c r="M892" s="3"/>
      <c r="N892" s="61"/>
      <c r="O892" s="3"/>
      <c r="P892" s="61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61"/>
      <c r="C893" s="61"/>
      <c r="D893" s="61"/>
      <c r="E893" s="3"/>
      <c r="F893" s="3"/>
      <c r="G893" s="3"/>
      <c r="H893" s="3"/>
      <c r="I893" s="3"/>
      <c r="J893" s="3"/>
      <c r="K893" s="3"/>
      <c r="L893" s="3"/>
      <c r="M893" s="3"/>
      <c r="N893" s="61"/>
      <c r="O893" s="3"/>
      <c r="P893" s="61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61"/>
      <c r="C894" s="61"/>
      <c r="D894" s="61"/>
      <c r="E894" s="3"/>
      <c r="F894" s="3"/>
      <c r="G894" s="3"/>
      <c r="H894" s="3"/>
      <c r="I894" s="3"/>
      <c r="J894" s="3"/>
      <c r="K894" s="3"/>
      <c r="L894" s="3"/>
      <c r="M894" s="3"/>
      <c r="N894" s="61"/>
      <c r="O894" s="3"/>
      <c r="P894" s="61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61"/>
      <c r="C895" s="61"/>
      <c r="D895" s="61"/>
      <c r="E895" s="3"/>
      <c r="F895" s="3"/>
      <c r="G895" s="3"/>
      <c r="H895" s="3"/>
      <c r="I895" s="3"/>
      <c r="J895" s="3"/>
      <c r="K895" s="3"/>
      <c r="L895" s="3"/>
      <c r="M895" s="3"/>
      <c r="N895" s="61"/>
      <c r="O895" s="3"/>
      <c r="P895" s="61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61"/>
      <c r="C896" s="61"/>
      <c r="D896" s="61"/>
      <c r="E896" s="3"/>
      <c r="F896" s="3"/>
      <c r="G896" s="3"/>
      <c r="H896" s="3"/>
      <c r="I896" s="3"/>
      <c r="J896" s="3"/>
      <c r="K896" s="3"/>
      <c r="L896" s="3"/>
      <c r="M896" s="3"/>
      <c r="N896" s="61"/>
      <c r="O896" s="3"/>
      <c r="P896" s="61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61"/>
      <c r="C897" s="61"/>
      <c r="D897" s="61"/>
      <c r="E897" s="3"/>
      <c r="F897" s="3"/>
      <c r="G897" s="3"/>
      <c r="H897" s="3"/>
      <c r="I897" s="3"/>
      <c r="J897" s="3"/>
      <c r="K897" s="3"/>
      <c r="L897" s="3"/>
      <c r="M897" s="3"/>
      <c r="N897" s="61"/>
      <c r="O897" s="3"/>
      <c r="P897" s="61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61"/>
      <c r="C898" s="61"/>
      <c r="D898" s="61"/>
      <c r="E898" s="3"/>
      <c r="F898" s="3"/>
      <c r="G898" s="3"/>
      <c r="H898" s="3"/>
      <c r="I898" s="3"/>
      <c r="J898" s="3"/>
      <c r="K898" s="3"/>
      <c r="L898" s="3"/>
      <c r="M898" s="3"/>
      <c r="N898" s="61"/>
      <c r="O898" s="3"/>
      <c r="P898" s="61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61"/>
      <c r="C899" s="61"/>
      <c r="D899" s="61"/>
      <c r="E899" s="3"/>
      <c r="F899" s="3"/>
      <c r="G899" s="3"/>
      <c r="H899" s="3"/>
      <c r="I899" s="3"/>
      <c r="J899" s="3"/>
      <c r="K899" s="3"/>
      <c r="L899" s="3"/>
      <c r="M899" s="3"/>
      <c r="N899" s="61"/>
      <c r="O899" s="3"/>
      <c r="P899" s="61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61"/>
      <c r="C900" s="61"/>
      <c r="D900" s="61"/>
      <c r="E900" s="3"/>
      <c r="F900" s="3"/>
      <c r="G900" s="3"/>
      <c r="H900" s="3"/>
      <c r="I900" s="3"/>
      <c r="J900" s="3"/>
      <c r="K900" s="3"/>
      <c r="L900" s="3"/>
      <c r="M900" s="3"/>
      <c r="N900" s="61"/>
      <c r="O900" s="3"/>
      <c r="P900" s="61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61"/>
      <c r="C901" s="61"/>
      <c r="D901" s="61"/>
      <c r="E901" s="3"/>
      <c r="F901" s="3"/>
      <c r="G901" s="3"/>
      <c r="H901" s="3"/>
      <c r="I901" s="3"/>
      <c r="J901" s="3"/>
      <c r="K901" s="3"/>
      <c r="L901" s="3"/>
      <c r="M901" s="3"/>
      <c r="N901" s="61"/>
      <c r="O901" s="3"/>
      <c r="P901" s="61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61"/>
      <c r="C902" s="61"/>
      <c r="D902" s="61"/>
      <c r="E902" s="3"/>
      <c r="F902" s="3"/>
      <c r="G902" s="3"/>
      <c r="H902" s="3"/>
      <c r="I902" s="3"/>
      <c r="J902" s="3"/>
      <c r="K902" s="3"/>
      <c r="L902" s="3"/>
      <c r="M902" s="3"/>
      <c r="N902" s="61"/>
      <c r="O902" s="3"/>
      <c r="P902" s="61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61"/>
      <c r="C903" s="61"/>
      <c r="D903" s="61"/>
      <c r="E903" s="3"/>
      <c r="F903" s="3"/>
      <c r="G903" s="3"/>
      <c r="H903" s="3"/>
      <c r="I903" s="3"/>
      <c r="J903" s="3"/>
      <c r="K903" s="3"/>
      <c r="L903" s="3"/>
      <c r="M903" s="3"/>
      <c r="N903" s="61"/>
      <c r="O903" s="3"/>
      <c r="P903" s="61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61"/>
      <c r="C904" s="61"/>
      <c r="D904" s="61"/>
      <c r="E904" s="3"/>
      <c r="F904" s="3"/>
      <c r="G904" s="3"/>
      <c r="H904" s="3"/>
      <c r="I904" s="3"/>
      <c r="J904" s="3"/>
      <c r="K904" s="3"/>
      <c r="L904" s="3"/>
      <c r="M904" s="3"/>
      <c r="N904" s="61"/>
      <c r="O904" s="3"/>
      <c r="P904" s="61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61"/>
      <c r="C905" s="61"/>
      <c r="D905" s="61"/>
      <c r="E905" s="3"/>
      <c r="F905" s="3"/>
      <c r="G905" s="3"/>
      <c r="H905" s="3"/>
      <c r="I905" s="3"/>
      <c r="J905" s="3"/>
      <c r="K905" s="3"/>
      <c r="L905" s="3"/>
      <c r="M905" s="3"/>
      <c r="N905" s="61"/>
      <c r="O905" s="3"/>
      <c r="P905" s="61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61"/>
      <c r="C906" s="61"/>
      <c r="D906" s="61"/>
      <c r="E906" s="3"/>
      <c r="F906" s="3"/>
      <c r="G906" s="3"/>
      <c r="H906" s="3"/>
      <c r="I906" s="3"/>
      <c r="J906" s="3"/>
      <c r="K906" s="3"/>
      <c r="L906" s="3"/>
      <c r="M906" s="3"/>
      <c r="N906" s="61"/>
      <c r="O906" s="3"/>
      <c r="P906" s="61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61"/>
      <c r="C907" s="61"/>
      <c r="D907" s="61"/>
      <c r="E907" s="3"/>
      <c r="F907" s="3"/>
      <c r="G907" s="3"/>
      <c r="H907" s="3"/>
      <c r="I907" s="3"/>
      <c r="J907" s="3"/>
      <c r="K907" s="3"/>
      <c r="L907" s="3"/>
      <c r="M907" s="3"/>
      <c r="N907" s="61"/>
      <c r="O907" s="3"/>
      <c r="P907" s="61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61"/>
      <c r="C908" s="61"/>
      <c r="D908" s="61"/>
      <c r="E908" s="3"/>
      <c r="F908" s="3"/>
      <c r="G908" s="3"/>
      <c r="H908" s="3"/>
      <c r="I908" s="3"/>
      <c r="J908" s="3"/>
      <c r="K908" s="3"/>
      <c r="L908" s="3"/>
      <c r="M908" s="3"/>
      <c r="N908" s="61"/>
      <c r="O908" s="3"/>
      <c r="P908" s="61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61"/>
      <c r="C909" s="61"/>
      <c r="D909" s="61"/>
      <c r="E909" s="3"/>
      <c r="F909" s="3"/>
      <c r="G909" s="3"/>
      <c r="H909" s="3"/>
      <c r="I909" s="3"/>
      <c r="J909" s="3"/>
      <c r="K909" s="3"/>
      <c r="L909" s="3"/>
      <c r="M909" s="3"/>
      <c r="N909" s="61"/>
      <c r="O909" s="3"/>
      <c r="P909" s="61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61"/>
      <c r="C910" s="61"/>
      <c r="D910" s="61"/>
      <c r="E910" s="3"/>
      <c r="F910" s="3"/>
      <c r="G910" s="3"/>
      <c r="H910" s="3"/>
      <c r="I910" s="3"/>
      <c r="J910" s="3"/>
      <c r="K910" s="3"/>
      <c r="L910" s="3"/>
      <c r="M910" s="3"/>
      <c r="N910" s="61"/>
      <c r="O910" s="3"/>
      <c r="P910" s="61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61"/>
      <c r="C911" s="61"/>
      <c r="D911" s="61"/>
      <c r="E911" s="3"/>
      <c r="F911" s="3"/>
      <c r="G911" s="3"/>
      <c r="H911" s="3"/>
      <c r="I911" s="3"/>
      <c r="J911" s="3"/>
      <c r="K911" s="3"/>
      <c r="L911" s="3"/>
      <c r="M911" s="3"/>
      <c r="N911" s="61"/>
      <c r="O911" s="3"/>
      <c r="P911" s="61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61"/>
      <c r="C912" s="61"/>
      <c r="D912" s="61"/>
      <c r="E912" s="3"/>
      <c r="F912" s="3"/>
      <c r="G912" s="3"/>
      <c r="H912" s="3"/>
      <c r="I912" s="3"/>
      <c r="J912" s="3"/>
      <c r="K912" s="3"/>
      <c r="L912" s="3"/>
      <c r="M912" s="3"/>
      <c r="N912" s="61"/>
      <c r="O912" s="3"/>
      <c r="P912" s="61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61"/>
      <c r="C913" s="61"/>
      <c r="D913" s="61"/>
      <c r="E913" s="3"/>
      <c r="F913" s="3"/>
      <c r="G913" s="3"/>
      <c r="H913" s="3"/>
      <c r="I913" s="3"/>
      <c r="J913" s="3"/>
      <c r="K913" s="3"/>
      <c r="L913" s="3"/>
      <c r="M913" s="3"/>
      <c r="N913" s="61"/>
      <c r="O913" s="3"/>
      <c r="P913" s="61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61"/>
      <c r="C914" s="61"/>
      <c r="D914" s="61"/>
      <c r="E914" s="3"/>
      <c r="F914" s="3"/>
      <c r="G914" s="3"/>
      <c r="H914" s="3"/>
      <c r="I914" s="3"/>
      <c r="J914" s="3"/>
      <c r="K914" s="3"/>
      <c r="L914" s="3"/>
      <c r="M914" s="3"/>
      <c r="N914" s="61"/>
      <c r="O914" s="3"/>
      <c r="P914" s="61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61"/>
      <c r="C915" s="61"/>
      <c r="D915" s="61"/>
      <c r="E915" s="3"/>
      <c r="F915" s="3"/>
      <c r="G915" s="3"/>
      <c r="H915" s="3"/>
      <c r="I915" s="3"/>
      <c r="J915" s="3"/>
      <c r="K915" s="3"/>
      <c r="L915" s="3"/>
      <c r="M915" s="3"/>
      <c r="N915" s="61"/>
      <c r="O915" s="3"/>
      <c r="P915" s="61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61"/>
      <c r="C916" s="61"/>
      <c r="D916" s="61"/>
      <c r="E916" s="3"/>
      <c r="F916" s="3"/>
      <c r="G916" s="3"/>
      <c r="H916" s="3"/>
      <c r="I916" s="3"/>
      <c r="J916" s="3"/>
      <c r="K916" s="3"/>
      <c r="L916" s="3"/>
      <c r="M916" s="3"/>
      <c r="N916" s="61"/>
      <c r="O916" s="3"/>
      <c r="P916" s="61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61"/>
      <c r="C917" s="61"/>
      <c r="D917" s="61"/>
      <c r="E917" s="3"/>
      <c r="F917" s="3"/>
      <c r="G917" s="3"/>
      <c r="H917" s="3"/>
      <c r="I917" s="3"/>
      <c r="J917" s="3"/>
      <c r="K917" s="3"/>
      <c r="L917" s="3"/>
      <c r="M917" s="3"/>
      <c r="N917" s="61"/>
      <c r="O917" s="3"/>
      <c r="P917" s="61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61"/>
      <c r="C918" s="61"/>
      <c r="D918" s="61"/>
      <c r="E918" s="3"/>
      <c r="F918" s="3"/>
      <c r="G918" s="3"/>
      <c r="H918" s="3"/>
      <c r="I918" s="3"/>
      <c r="J918" s="3"/>
      <c r="K918" s="3"/>
      <c r="L918" s="3"/>
      <c r="M918" s="3"/>
      <c r="N918" s="61"/>
      <c r="O918" s="3"/>
      <c r="P918" s="61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61"/>
      <c r="C919" s="61"/>
      <c r="D919" s="61"/>
      <c r="E919" s="3"/>
      <c r="F919" s="3"/>
      <c r="G919" s="3"/>
      <c r="H919" s="3"/>
      <c r="I919" s="3"/>
      <c r="J919" s="3"/>
      <c r="K919" s="3"/>
      <c r="L919" s="3"/>
      <c r="M919" s="3"/>
      <c r="N919" s="61"/>
      <c r="O919" s="3"/>
      <c r="P919" s="61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61"/>
      <c r="C920" s="61"/>
      <c r="D920" s="61"/>
      <c r="E920" s="3"/>
      <c r="F920" s="3"/>
      <c r="G920" s="3"/>
      <c r="H920" s="3"/>
      <c r="I920" s="3"/>
      <c r="J920" s="3"/>
      <c r="K920" s="3"/>
      <c r="L920" s="3"/>
      <c r="M920" s="3"/>
      <c r="N920" s="61"/>
      <c r="O920" s="3"/>
      <c r="P920" s="61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61"/>
      <c r="C921" s="61"/>
      <c r="D921" s="61"/>
      <c r="E921" s="3"/>
      <c r="F921" s="3"/>
      <c r="G921" s="3"/>
      <c r="H921" s="3"/>
      <c r="I921" s="3"/>
      <c r="J921" s="3"/>
      <c r="K921" s="3"/>
      <c r="L921" s="3"/>
      <c r="M921" s="3"/>
      <c r="N921" s="61"/>
      <c r="O921" s="3"/>
      <c r="P921" s="61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61"/>
      <c r="C922" s="61"/>
      <c r="D922" s="61"/>
      <c r="E922" s="3"/>
      <c r="F922" s="3"/>
      <c r="G922" s="3"/>
      <c r="H922" s="3"/>
      <c r="I922" s="3"/>
      <c r="J922" s="3"/>
      <c r="K922" s="3"/>
      <c r="L922" s="3"/>
      <c r="M922" s="3"/>
      <c r="N922" s="61"/>
      <c r="O922" s="3"/>
      <c r="P922" s="61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61"/>
      <c r="C923" s="61"/>
      <c r="D923" s="61"/>
      <c r="E923" s="3"/>
      <c r="F923" s="3"/>
      <c r="G923" s="3"/>
      <c r="H923" s="3"/>
      <c r="I923" s="3"/>
      <c r="J923" s="3"/>
      <c r="K923" s="3"/>
      <c r="L923" s="3"/>
      <c r="M923" s="3"/>
      <c r="N923" s="61"/>
      <c r="O923" s="3"/>
      <c r="P923" s="61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61"/>
      <c r="C924" s="61"/>
      <c r="D924" s="61"/>
      <c r="E924" s="3"/>
      <c r="F924" s="3"/>
      <c r="G924" s="3"/>
      <c r="H924" s="3"/>
      <c r="I924" s="3"/>
      <c r="J924" s="3"/>
      <c r="K924" s="3"/>
      <c r="L924" s="3"/>
      <c r="M924" s="3"/>
      <c r="N924" s="61"/>
      <c r="O924" s="3"/>
      <c r="P924" s="61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61"/>
      <c r="C925" s="61"/>
      <c r="D925" s="61"/>
      <c r="E925" s="3"/>
      <c r="F925" s="3"/>
      <c r="G925" s="3"/>
      <c r="H925" s="3"/>
      <c r="I925" s="3"/>
      <c r="J925" s="3"/>
      <c r="K925" s="3"/>
      <c r="L925" s="3"/>
      <c r="M925" s="3"/>
      <c r="N925" s="61"/>
      <c r="O925" s="3"/>
      <c r="P925" s="61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61"/>
      <c r="C926" s="61"/>
      <c r="D926" s="61"/>
      <c r="E926" s="3"/>
      <c r="F926" s="3"/>
      <c r="G926" s="3"/>
      <c r="H926" s="3"/>
      <c r="I926" s="3"/>
      <c r="J926" s="3"/>
      <c r="K926" s="3"/>
      <c r="L926" s="3"/>
      <c r="M926" s="3"/>
      <c r="N926" s="61"/>
      <c r="O926" s="3"/>
      <c r="P926" s="61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61"/>
      <c r="C927" s="61"/>
      <c r="D927" s="61"/>
      <c r="E927" s="3"/>
      <c r="F927" s="3"/>
      <c r="G927" s="3"/>
      <c r="H927" s="3"/>
      <c r="I927" s="3"/>
      <c r="J927" s="3"/>
      <c r="K927" s="3"/>
      <c r="L927" s="3"/>
      <c r="M927" s="3"/>
      <c r="N927" s="61"/>
      <c r="O927" s="3"/>
      <c r="P927" s="61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61"/>
      <c r="C928" s="61"/>
      <c r="D928" s="61"/>
      <c r="E928" s="3"/>
      <c r="F928" s="3"/>
      <c r="G928" s="3"/>
      <c r="H928" s="3"/>
      <c r="I928" s="3"/>
      <c r="J928" s="3"/>
      <c r="K928" s="3"/>
      <c r="L928" s="3"/>
      <c r="M928" s="3"/>
      <c r="N928" s="61"/>
      <c r="O928" s="3"/>
      <c r="P928" s="61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61"/>
      <c r="C929" s="61"/>
      <c r="D929" s="61"/>
      <c r="E929" s="3"/>
      <c r="F929" s="3"/>
      <c r="G929" s="3"/>
      <c r="H929" s="3"/>
      <c r="I929" s="3"/>
      <c r="J929" s="3"/>
      <c r="K929" s="3"/>
      <c r="L929" s="3"/>
      <c r="M929" s="3"/>
      <c r="N929" s="61"/>
      <c r="O929" s="3"/>
      <c r="P929" s="61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61"/>
      <c r="C930" s="61"/>
      <c r="D930" s="61"/>
      <c r="E930" s="3"/>
      <c r="F930" s="3"/>
      <c r="G930" s="3"/>
      <c r="H930" s="3"/>
      <c r="I930" s="3"/>
      <c r="J930" s="3"/>
      <c r="K930" s="3"/>
      <c r="L930" s="3"/>
      <c r="M930" s="3"/>
      <c r="N930" s="61"/>
      <c r="O930" s="3"/>
      <c r="P930" s="61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61"/>
      <c r="C931" s="61"/>
      <c r="D931" s="61"/>
      <c r="E931" s="3"/>
      <c r="F931" s="3"/>
      <c r="G931" s="3"/>
      <c r="H931" s="3"/>
      <c r="I931" s="3"/>
      <c r="J931" s="3"/>
      <c r="K931" s="3"/>
      <c r="L931" s="3"/>
      <c r="M931" s="3"/>
      <c r="N931" s="61"/>
      <c r="O931" s="3"/>
      <c r="P931" s="61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61"/>
      <c r="C932" s="61"/>
      <c r="D932" s="61"/>
      <c r="E932" s="3"/>
      <c r="F932" s="3"/>
      <c r="G932" s="3"/>
      <c r="H932" s="3"/>
      <c r="I932" s="3"/>
      <c r="J932" s="3"/>
      <c r="K932" s="3"/>
      <c r="L932" s="3"/>
      <c r="M932" s="3"/>
      <c r="N932" s="61"/>
      <c r="O932" s="3"/>
      <c r="P932" s="61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61"/>
      <c r="C933" s="61"/>
      <c r="D933" s="61"/>
      <c r="E933" s="3"/>
      <c r="F933" s="3"/>
      <c r="G933" s="3"/>
      <c r="H933" s="3"/>
      <c r="I933" s="3"/>
      <c r="J933" s="3"/>
      <c r="K933" s="3"/>
      <c r="L933" s="3"/>
      <c r="M933" s="3"/>
      <c r="N933" s="61"/>
      <c r="O933" s="3"/>
      <c r="P933" s="61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61"/>
      <c r="C934" s="61"/>
      <c r="D934" s="61"/>
      <c r="E934" s="3"/>
      <c r="F934" s="3"/>
      <c r="G934" s="3"/>
      <c r="H934" s="3"/>
      <c r="I934" s="3"/>
      <c r="J934" s="3"/>
      <c r="K934" s="3"/>
      <c r="L934" s="3"/>
      <c r="M934" s="3"/>
      <c r="N934" s="61"/>
      <c r="O934" s="3"/>
      <c r="P934" s="61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61"/>
      <c r="C935" s="61"/>
      <c r="D935" s="61"/>
      <c r="E935" s="3"/>
      <c r="F935" s="3"/>
      <c r="G935" s="3"/>
      <c r="H935" s="3"/>
      <c r="I935" s="3"/>
      <c r="J935" s="3"/>
      <c r="K935" s="3"/>
      <c r="L935" s="3"/>
      <c r="M935" s="3"/>
      <c r="N935" s="61"/>
      <c r="O935" s="3"/>
      <c r="P935" s="61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61"/>
      <c r="C936" s="61"/>
      <c r="D936" s="61"/>
      <c r="E936" s="3"/>
      <c r="F936" s="3"/>
      <c r="G936" s="3"/>
      <c r="H936" s="3"/>
      <c r="I936" s="3"/>
      <c r="J936" s="3"/>
      <c r="K936" s="3"/>
      <c r="L936" s="3"/>
      <c r="M936" s="3"/>
      <c r="N936" s="61"/>
      <c r="O936" s="3"/>
      <c r="P936" s="61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61"/>
      <c r="C937" s="61"/>
      <c r="D937" s="61"/>
      <c r="E937" s="3"/>
      <c r="F937" s="3"/>
      <c r="G937" s="3"/>
      <c r="H937" s="3"/>
      <c r="I937" s="3"/>
      <c r="J937" s="3"/>
      <c r="K937" s="3"/>
      <c r="L937" s="3"/>
      <c r="M937" s="3"/>
      <c r="N937" s="61"/>
      <c r="O937" s="3"/>
      <c r="P937" s="61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61"/>
      <c r="C938" s="61"/>
      <c r="D938" s="61"/>
      <c r="E938" s="3"/>
      <c r="F938" s="3"/>
      <c r="G938" s="3"/>
      <c r="H938" s="3"/>
      <c r="I938" s="3"/>
      <c r="J938" s="3"/>
      <c r="K938" s="3"/>
      <c r="L938" s="3"/>
      <c r="M938" s="3"/>
      <c r="N938" s="61"/>
      <c r="O938" s="3"/>
      <c r="P938" s="61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61"/>
      <c r="C939" s="61"/>
      <c r="D939" s="61"/>
      <c r="E939" s="3"/>
      <c r="F939" s="3"/>
      <c r="G939" s="3"/>
      <c r="H939" s="3"/>
      <c r="I939" s="3"/>
      <c r="J939" s="3"/>
      <c r="K939" s="3"/>
      <c r="L939" s="3"/>
      <c r="M939" s="3"/>
      <c r="N939" s="61"/>
      <c r="O939" s="3"/>
      <c r="P939" s="61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61"/>
      <c r="C940" s="61"/>
      <c r="D940" s="61"/>
      <c r="E940" s="3"/>
      <c r="F940" s="3"/>
      <c r="G940" s="3"/>
      <c r="H940" s="3"/>
      <c r="I940" s="3"/>
      <c r="J940" s="3"/>
      <c r="K940" s="3"/>
      <c r="L940" s="3"/>
      <c r="M940" s="3"/>
      <c r="N940" s="61"/>
      <c r="O940" s="3"/>
      <c r="P940" s="61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61"/>
      <c r="C941" s="61"/>
      <c r="D941" s="61"/>
      <c r="E941" s="3"/>
      <c r="F941" s="3"/>
      <c r="G941" s="3"/>
      <c r="H941" s="3"/>
      <c r="I941" s="3"/>
      <c r="J941" s="3"/>
      <c r="K941" s="3"/>
      <c r="L941" s="3"/>
      <c r="M941" s="3"/>
      <c r="N941" s="61"/>
      <c r="O941" s="3"/>
      <c r="P941" s="61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61"/>
      <c r="C942" s="61"/>
      <c r="D942" s="61"/>
      <c r="E942" s="3"/>
      <c r="F942" s="3"/>
      <c r="G942" s="3"/>
      <c r="H942" s="3"/>
      <c r="I942" s="3"/>
      <c r="J942" s="3"/>
      <c r="K942" s="3"/>
      <c r="L942" s="3"/>
      <c r="M942" s="3"/>
      <c r="N942" s="61"/>
      <c r="O942" s="3"/>
      <c r="P942" s="61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61"/>
      <c r="C943" s="61"/>
      <c r="D943" s="61"/>
      <c r="E943" s="3"/>
      <c r="F943" s="3"/>
      <c r="G943" s="3"/>
      <c r="H943" s="3"/>
      <c r="I943" s="3"/>
      <c r="J943" s="3"/>
      <c r="K943" s="3"/>
      <c r="L943" s="3"/>
      <c r="M943" s="3"/>
      <c r="N943" s="61"/>
      <c r="O943" s="3"/>
      <c r="P943" s="61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61"/>
      <c r="C944" s="61"/>
      <c r="D944" s="61"/>
      <c r="E944" s="3"/>
      <c r="F944" s="3"/>
      <c r="G944" s="3"/>
      <c r="H944" s="3"/>
      <c r="I944" s="3"/>
      <c r="J944" s="3"/>
      <c r="K944" s="3"/>
      <c r="L944" s="3"/>
      <c r="M944" s="3"/>
      <c r="N944" s="61"/>
      <c r="O944" s="3"/>
      <c r="P944" s="61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61"/>
      <c r="C945" s="61"/>
      <c r="D945" s="61"/>
      <c r="E945" s="3"/>
      <c r="F945" s="3"/>
      <c r="G945" s="3"/>
      <c r="H945" s="3"/>
      <c r="I945" s="3"/>
      <c r="J945" s="3"/>
      <c r="K945" s="3"/>
      <c r="L945" s="3"/>
      <c r="M945" s="3"/>
      <c r="N945" s="61"/>
      <c r="O945" s="3"/>
      <c r="P945" s="61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61"/>
      <c r="C946" s="61"/>
      <c r="D946" s="61"/>
      <c r="E946" s="3"/>
      <c r="F946" s="3"/>
      <c r="G946" s="3"/>
      <c r="H946" s="3"/>
      <c r="I946" s="3"/>
      <c r="J946" s="3"/>
      <c r="K946" s="3"/>
      <c r="L946" s="3"/>
      <c r="M946" s="3"/>
      <c r="N946" s="61"/>
      <c r="O946" s="3"/>
      <c r="P946" s="61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61"/>
      <c r="C947" s="61"/>
      <c r="D947" s="61"/>
      <c r="E947" s="3"/>
      <c r="F947" s="3"/>
      <c r="G947" s="3"/>
      <c r="H947" s="3"/>
      <c r="I947" s="3"/>
      <c r="J947" s="3"/>
      <c r="K947" s="3"/>
      <c r="L947" s="3"/>
      <c r="M947" s="3"/>
      <c r="N947" s="61"/>
      <c r="O947" s="3"/>
      <c r="P947" s="61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61"/>
      <c r="C948" s="61"/>
      <c r="D948" s="61"/>
      <c r="E948" s="3"/>
      <c r="F948" s="3"/>
      <c r="G948" s="3"/>
      <c r="H948" s="3"/>
      <c r="I948" s="3"/>
      <c r="J948" s="3"/>
      <c r="K948" s="3"/>
      <c r="L948" s="3"/>
      <c r="M948" s="3"/>
      <c r="N948" s="61"/>
      <c r="O948" s="3"/>
      <c r="P948" s="61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61"/>
      <c r="C949" s="61"/>
      <c r="D949" s="61"/>
      <c r="E949" s="3"/>
      <c r="F949" s="3"/>
      <c r="G949" s="3"/>
      <c r="H949" s="3"/>
      <c r="I949" s="3"/>
      <c r="J949" s="3"/>
      <c r="K949" s="3"/>
      <c r="L949" s="3"/>
      <c r="M949" s="3"/>
      <c r="N949" s="61"/>
      <c r="O949" s="3"/>
      <c r="P949" s="61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61"/>
      <c r="C950" s="61"/>
      <c r="D950" s="61"/>
      <c r="E950" s="3"/>
      <c r="F950" s="3"/>
      <c r="G950" s="3"/>
      <c r="H950" s="3"/>
      <c r="I950" s="3"/>
      <c r="J950" s="3"/>
      <c r="K950" s="3"/>
      <c r="L950" s="3"/>
      <c r="M950" s="3"/>
      <c r="N950" s="61"/>
      <c r="O950" s="3"/>
      <c r="P950" s="61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61"/>
      <c r="C951" s="61"/>
      <c r="D951" s="61"/>
      <c r="E951" s="3"/>
      <c r="F951" s="3"/>
      <c r="G951" s="3"/>
      <c r="H951" s="3"/>
      <c r="I951" s="3"/>
      <c r="J951" s="3"/>
      <c r="K951" s="3"/>
      <c r="L951" s="3"/>
      <c r="M951" s="3"/>
      <c r="N951" s="61"/>
      <c r="O951" s="3"/>
      <c r="P951" s="61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61"/>
      <c r="C952" s="61"/>
      <c r="D952" s="61"/>
      <c r="E952" s="3"/>
      <c r="F952" s="3"/>
      <c r="G952" s="3"/>
      <c r="H952" s="3"/>
      <c r="I952" s="3"/>
      <c r="J952" s="3"/>
      <c r="K952" s="3"/>
      <c r="L952" s="3"/>
      <c r="M952" s="3"/>
      <c r="N952" s="61"/>
      <c r="O952" s="3"/>
      <c r="P952" s="61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61"/>
      <c r="C953" s="61"/>
      <c r="D953" s="61"/>
      <c r="E953" s="3"/>
      <c r="F953" s="3"/>
      <c r="G953" s="3"/>
      <c r="H953" s="3"/>
      <c r="I953" s="3"/>
      <c r="J953" s="3"/>
      <c r="K953" s="3"/>
      <c r="L953" s="3"/>
      <c r="M953" s="3"/>
      <c r="N953" s="61"/>
      <c r="O953" s="3"/>
      <c r="P953" s="61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61"/>
      <c r="C954" s="61"/>
      <c r="D954" s="61"/>
      <c r="E954" s="3"/>
      <c r="F954" s="3"/>
      <c r="G954" s="3"/>
      <c r="H954" s="3"/>
      <c r="I954" s="3"/>
      <c r="J954" s="3"/>
      <c r="K954" s="3"/>
      <c r="L954" s="3"/>
      <c r="M954" s="3"/>
      <c r="N954" s="61"/>
      <c r="O954" s="3"/>
      <c r="P954" s="61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61"/>
      <c r="C955" s="61"/>
      <c r="D955" s="61"/>
      <c r="E955" s="3"/>
      <c r="F955" s="3"/>
      <c r="G955" s="3"/>
      <c r="H955" s="3"/>
      <c r="I955" s="3"/>
      <c r="J955" s="3"/>
      <c r="K955" s="3"/>
      <c r="L955" s="3"/>
      <c r="M955" s="3"/>
      <c r="N955" s="61"/>
      <c r="O955" s="3"/>
      <c r="P955" s="61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61"/>
      <c r="C956" s="61"/>
      <c r="D956" s="61"/>
      <c r="E956" s="3"/>
      <c r="F956" s="3"/>
      <c r="G956" s="3"/>
      <c r="H956" s="3"/>
      <c r="I956" s="3"/>
      <c r="J956" s="3"/>
      <c r="K956" s="3"/>
      <c r="L956" s="3"/>
      <c r="M956" s="3"/>
      <c r="N956" s="61"/>
      <c r="O956" s="3"/>
      <c r="P956" s="61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61"/>
      <c r="C957" s="61"/>
      <c r="D957" s="61"/>
      <c r="E957" s="3"/>
      <c r="F957" s="3"/>
      <c r="G957" s="3"/>
      <c r="H957" s="3"/>
      <c r="I957" s="3"/>
      <c r="J957" s="3"/>
      <c r="K957" s="3"/>
      <c r="L957" s="3"/>
      <c r="M957" s="3"/>
      <c r="N957" s="61"/>
      <c r="O957" s="3"/>
      <c r="P957" s="61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61"/>
      <c r="C958" s="61"/>
      <c r="D958" s="61"/>
      <c r="E958" s="3"/>
      <c r="F958" s="3"/>
      <c r="G958" s="3"/>
      <c r="H958" s="3"/>
      <c r="I958" s="3"/>
      <c r="J958" s="3"/>
      <c r="K958" s="3"/>
      <c r="L958" s="3"/>
      <c r="M958" s="3"/>
      <c r="N958" s="61"/>
      <c r="O958" s="3"/>
      <c r="P958" s="61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61"/>
      <c r="C959" s="61"/>
      <c r="D959" s="61"/>
      <c r="E959" s="3"/>
      <c r="F959" s="3"/>
      <c r="G959" s="3"/>
      <c r="H959" s="3"/>
      <c r="I959" s="3"/>
      <c r="J959" s="3"/>
      <c r="K959" s="3"/>
      <c r="L959" s="3"/>
      <c r="M959" s="3"/>
      <c r="N959" s="61"/>
      <c r="O959" s="3"/>
      <c r="P959" s="61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61"/>
      <c r="C960" s="61"/>
      <c r="D960" s="61"/>
      <c r="E960" s="3"/>
      <c r="F960" s="3"/>
      <c r="G960" s="3"/>
      <c r="H960" s="3"/>
      <c r="I960" s="3"/>
      <c r="J960" s="3"/>
      <c r="K960" s="3"/>
      <c r="L960" s="3"/>
      <c r="M960" s="3"/>
      <c r="N960" s="61"/>
      <c r="O960" s="3"/>
      <c r="P960" s="61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61"/>
      <c r="C961" s="61"/>
      <c r="D961" s="61"/>
      <c r="E961" s="3"/>
      <c r="F961" s="3"/>
      <c r="G961" s="3"/>
      <c r="H961" s="3"/>
      <c r="I961" s="3"/>
      <c r="J961" s="3"/>
      <c r="K961" s="3"/>
      <c r="L961" s="3"/>
      <c r="M961" s="3"/>
      <c r="N961" s="61"/>
      <c r="O961" s="3"/>
      <c r="P961" s="61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61"/>
      <c r="C962" s="61"/>
      <c r="D962" s="61"/>
      <c r="E962" s="3"/>
      <c r="F962" s="3"/>
      <c r="G962" s="3"/>
      <c r="H962" s="3"/>
      <c r="I962" s="3"/>
      <c r="J962" s="3"/>
      <c r="K962" s="3"/>
      <c r="L962" s="3"/>
      <c r="M962" s="3"/>
      <c r="N962" s="61"/>
      <c r="O962" s="3"/>
      <c r="P962" s="61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61"/>
      <c r="C963" s="61"/>
      <c r="D963" s="61"/>
      <c r="E963" s="3"/>
      <c r="F963" s="3"/>
      <c r="G963" s="3"/>
      <c r="H963" s="3"/>
      <c r="I963" s="3"/>
      <c r="J963" s="3"/>
      <c r="K963" s="3"/>
      <c r="L963" s="3"/>
      <c r="M963" s="3"/>
      <c r="N963" s="61"/>
      <c r="O963" s="3"/>
      <c r="P963" s="61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61"/>
      <c r="C964" s="61"/>
      <c r="D964" s="61"/>
      <c r="E964" s="3"/>
      <c r="F964" s="3"/>
      <c r="G964" s="3"/>
      <c r="H964" s="3"/>
      <c r="I964" s="3"/>
      <c r="J964" s="3"/>
      <c r="K964" s="3"/>
      <c r="L964" s="3"/>
      <c r="M964" s="3"/>
      <c r="N964" s="61"/>
      <c r="O964" s="3"/>
      <c r="P964" s="61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61"/>
      <c r="C965" s="61"/>
      <c r="D965" s="61"/>
      <c r="E965" s="3"/>
      <c r="F965" s="3"/>
      <c r="G965" s="3"/>
      <c r="H965" s="3"/>
      <c r="I965" s="3"/>
      <c r="J965" s="3"/>
      <c r="K965" s="3"/>
      <c r="L965" s="3"/>
      <c r="M965" s="3"/>
      <c r="N965" s="61"/>
      <c r="O965" s="3"/>
      <c r="P965" s="61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61"/>
      <c r="C966" s="61"/>
      <c r="D966" s="61"/>
      <c r="E966" s="3"/>
      <c r="F966" s="3"/>
      <c r="G966" s="3"/>
      <c r="H966" s="3"/>
      <c r="I966" s="3"/>
      <c r="J966" s="3"/>
      <c r="K966" s="3"/>
      <c r="L966" s="3"/>
      <c r="M966" s="3"/>
      <c r="N966" s="61"/>
      <c r="O966" s="3"/>
      <c r="P966" s="61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61"/>
      <c r="C967" s="61"/>
      <c r="D967" s="61"/>
      <c r="E967" s="3"/>
      <c r="F967" s="3"/>
      <c r="G967" s="3"/>
      <c r="H967" s="3"/>
      <c r="I967" s="3"/>
      <c r="J967" s="3"/>
      <c r="K967" s="3"/>
      <c r="L967" s="3"/>
      <c r="M967" s="3"/>
      <c r="N967" s="61"/>
      <c r="O967" s="3"/>
      <c r="P967" s="61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61"/>
      <c r="C968" s="61"/>
      <c r="D968" s="61"/>
      <c r="E968" s="3"/>
      <c r="F968" s="3"/>
      <c r="G968" s="3"/>
      <c r="H968" s="3"/>
      <c r="I968" s="3"/>
      <c r="J968" s="3"/>
      <c r="K968" s="3"/>
      <c r="L968" s="3"/>
      <c r="M968" s="3"/>
      <c r="N968" s="61"/>
      <c r="O968" s="3"/>
      <c r="P968" s="61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61"/>
      <c r="C969" s="61"/>
      <c r="D969" s="61"/>
      <c r="E969" s="3"/>
      <c r="F969" s="3"/>
      <c r="G969" s="3"/>
      <c r="H969" s="3"/>
      <c r="I969" s="3"/>
      <c r="J969" s="3"/>
      <c r="K969" s="3"/>
      <c r="L969" s="3"/>
      <c r="M969" s="3"/>
      <c r="N969" s="61"/>
      <c r="O969" s="3"/>
      <c r="P969" s="61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61"/>
      <c r="C970" s="61"/>
      <c r="D970" s="61"/>
      <c r="E970" s="3"/>
      <c r="F970" s="3"/>
      <c r="G970" s="3"/>
      <c r="H970" s="3"/>
      <c r="I970" s="3"/>
      <c r="J970" s="3"/>
      <c r="K970" s="3"/>
      <c r="L970" s="3"/>
      <c r="M970" s="3"/>
      <c r="N970" s="61"/>
      <c r="O970" s="3"/>
      <c r="P970" s="61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61"/>
      <c r="C971" s="61"/>
      <c r="D971" s="61"/>
      <c r="E971" s="3"/>
      <c r="F971" s="3"/>
      <c r="G971" s="3"/>
      <c r="H971" s="3"/>
      <c r="I971" s="3"/>
      <c r="J971" s="3"/>
      <c r="K971" s="3"/>
      <c r="L971" s="3"/>
      <c r="M971" s="3"/>
      <c r="N971" s="61"/>
      <c r="O971" s="3"/>
      <c r="P971" s="61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61"/>
      <c r="C972" s="61"/>
      <c r="D972" s="61"/>
      <c r="E972" s="3"/>
      <c r="F972" s="3"/>
      <c r="G972" s="3"/>
      <c r="H972" s="3"/>
      <c r="I972" s="3"/>
      <c r="J972" s="3"/>
      <c r="K972" s="3"/>
      <c r="L972" s="3"/>
      <c r="M972" s="3"/>
      <c r="N972" s="61"/>
      <c r="O972" s="3"/>
      <c r="P972" s="61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61"/>
      <c r="C973" s="61"/>
      <c r="D973" s="61"/>
      <c r="E973" s="3"/>
      <c r="F973" s="3"/>
      <c r="G973" s="3"/>
      <c r="H973" s="3"/>
      <c r="I973" s="3"/>
      <c r="J973" s="3"/>
      <c r="K973" s="3"/>
      <c r="L973" s="3"/>
      <c r="M973" s="3"/>
      <c r="N973" s="61"/>
      <c r="O973" s="3"/>
      <c r="P973" s="61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61"/>
      <c r="C974" s="61"/>
      <c r="D974" s="61"/>
      <c r="E974" s="3"/>
      <c r="F974" s="3"/>
      <c r="G974" s="3"/>
      <c r="H974" s="3"/>
      <c r="I974" s="3"/>
      <c r="J974" s="3"/>
      <c r="K974" s="3"/>
      <c r="L974" s="3"/>
      <c r="M974" s="3"/>
      <c r="N974" s="61"/>
      <c r="O974" s="3"/>
      <c r="P974" s="61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61"/>
      <c r="C975" s="61"/>
      <c r="D975" s="61"/>
      <c r="E975" s="3"/>
      <c r="F975" s="3"/>
      <c r="G975" s="3"/>
      <c r="H975" s="3"/>
      <c r="I975" s="3"/>
      <c r="J975" s="3"/>
      <c r="K975" s="3"/>
      <c r="L975" s="3"/>
      <c r="M975" s="3"/>
      <c r="N975" s="61"/>
      <c r="O975" s="3"/>
      <c r="P975" s="61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61"/>
      <c r="C976" s="61"/>
      <c r="D976" s="61"/>
      <c r="E976" s="3"/>
      <c r="F976" s="3"/>
      <c r="G976" s="3"/>
      <c r="H976" s="3"/>
      <c r="I976" s="3"/>
      <c r="J976" s="3"/>
      <c r="K976" s="3"/>
      <c r="L976" s="3"/>
      <c r="M976" s="3"/>
      <c r="N976" s="61"/>
      <c r="O976" s="3"/>
      <c r="P976" s="61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61"/>
      <c r="C977" s="61"/>
      <c r="D977" s="61"/>
      <c r="E977" s="3"/>
      <c r="F977" s="3"/>
      <c r="G977" s="3"/>
      <c r="H977" s="3"/>
      <c r="I977" s="3"/>
      <c r="J977" s="3"/>
      <c r="K977" s="3"/>
      <c r="L977" s="3"/>
      <c r="M977" s="3"/>
      <c r="N977" s="61"/>
      <c r="O977" s="3"/>
      <c r="P977" s="61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61"/>
      <c r="C978" s="61"/>
      <c r="D978" s="61"/>
      <c r="E978" s="3"/>
      <c r="F978" s="3"/>
      <c r="G978" s="3"/>
      <c r="H978" s="3"/>
      <c r="I978" s="3"/>
      <c r="J978" s="3"/>
      <c r="K978" s="3"/>
      <c r="L978" s="3"/>
      <c r="M978" s="3"/>
      <c r="N978" s="61"/>
      <c r="O978" s="3"/>
      <c r="P978" s="61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61"/>
      <c r="C979" s="61"/>
      <c r="D979" s="61"/>
      <c r="E979" s="3"/>
      <c r="F979" s="3"/>
      <c r="G979" s="3"/>
      <c r="H979" s="3"/>
      <c r="I979" s="3"/>
      <c r="J979" s="3"/>
      <c r="K979" s="3"/>
      <c r="L979" s="3"/>
      <c r="M979" s="3"/>
      <c r="N979" s="61"/>
      <c r="O979" s="3"/>
      <c r="P979" s="61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61"/>
      <c r="C980" s="61"/>
      <c r="D980" s="61"/>
      <c r="E980" s="3"/>
      <c r="F980" s="3"/>
      <c r="G980" s="3"/>
      <c r="H980" s="3"/>
      <c r="I980" s="3"/>
      <c r="J980" s="3"/>
      <c r="K980" s="3"/>
      <c r="L980" s="3"/>
      <c r="M980" s="3"/>
      <c r="N980" s="61"/>
      <c r="O980" s="3"/>
      <c r="P980" s="61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61"/>
      <c r="C981" s="61"/>
      <c r="D981" s="61"/>
      <c r="E981" s="3"/>
      <c r="F981" s="3"/>
      <c r="G981" s="3"/>
      <c r="H981" s="3"/>
      <c r="I981" s="3"/>
      <c r="J981" s="3"/>
      <c r="K981" s="3"/>
      <c r="L981" s="3"/>
      <c r="M981" s="3"/>
      <c r="N981" s="61"/>
      <c r="O981" s="3"/>
      <c r="P981" s="61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61"/>
      <c r="C982" s="61"/>
      <c r="D982" s="61"/>
      <c r="E982" s="3"/>
      <c r="F982" s="3"/>
      <c r="G982" s="3"/>
      <c r="H982" s="3"/>
      <c r="I982" s="3"/>
      <c r="J982" s="3"/>
      <c r="K982" s="3"/>
      <c r="L982" s="3"/>
      <c r="M982" s="3"/>
      <c r="N982" s="61"/>
      <c r="O982" s="3"/>
      <c r="P982" s="61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61"/>
      <c r="C983" s="61"/>
      <c r="D983" s="61"/>
      <c r="E983" s="3"/>
      <c r="F983" s="3"/>
      <c r="G983" s="3"/>
      <c r="H983" s="3"/>
      <c r="I983" s="3"/>
      <c r="J983" s="3"/>
      <c r="K983" s="3"/>
      <c r="L983" s="3"/>
      <c r="M983" s="3"/>
      <c r="N983" s="61"/>
      <c r="O983" s="3"/>
      <c r="P983" s="61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61"/>
      <c r="C984" s="61"/>
      <c r="D984" s="61"/>
      <c r="E984" s="3"/>
      <c r="F984" s="3"/>
      <c r="G984" s="3"/>
      <c r="H984" s="3"/>
      <c r="I984" s="3"/>
      <c r="J984" s="3"/>
      <c r="K984" s="3"/>
      <c r="L984" s="3"/>
      <c r="M984" s="3"/>
      <c r="N984" s="61"/>
      <c r="O984" s="3"/>
      <c r="P984" s="61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61"/>
      <c r="C985" s="61"/>
      <c r="D985" s="61"/>
      <c r="E985" s="3"/>
      <c r="F985" s="3"/>
      <c r="G985" s="3"/>
      <c r="H985" s="3"/>
      <c r="I985" s="3"/>
      <c r="J985" s="3"/>
      <c r="K985" s="3"/>
      <c r="L985" s="3"/>
      <c r="M985" s="3"/>
      <c r="N985" s="61"/>
      <c r="O985" s="3"/>
      <c r="P985" s="61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61"/>
      <c r="C986" s="61"/>
      <c r="D986" s="61"/>
      <c r="E986" s="3"/>
      <c r="F986" s="3"/>
      <c r="G986" s="3"/>
      <c r="H986" s="3"/>
      <c r="I986" s="3"/>
      <c r="J986" s="3"/>
      <c r="K986" s="3"/>
      <c r="L986" s="3"/>
      <c r="M986" s="3"/>
      <c r="N986" s="61"/>
      <c r="O986" s="3"/>
      <c r="P986" s="61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61"/>
      <c r="C987" s="61"/>
      <c r="D987" s="61"/>
      <c r="E987" s="3"/>
      <c r="F987" s="3"/>
      <c r="G987" s="3"/>
      <c r="H987" s="3"/>
      <c r="I987" s="3"/>
      <c r="J987" s="3"/>
      <c r="K987" s="3"/>
      <c r="L987" s="3"/>
      <c r="M987" s="3"/>
      <c r="N987" s="61"/>
      <c r="O987" s="3"/>
      <c r="P987" s="61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61"/>
      <c r="C988" s="61"/>
      <c r="D988" s="61"/>
      <c r="E988" s="3"/>
      <c r="F988" s="3"/>
      <c r="G988" s="3"/>
      <c r="H988" s="3"/>
      <c r="I988" s="3"/>
      <c r="J988" s="3"/>
      <c r="K988" s="3"/>
      <c r="L988" s="3"/>
      <c r="M988" s="3"/>
      <c r="N988" s="61"/>
      <c r="O988" s="3"/>
      <c r="P988" s="61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61"/>
      <c r="C989" s="61"/>
      <c r="D989" s="61"/>
      <c r="E989" s="3"/>
      <c r="F989" s="3"/>
      <c r="G989" s="3"/>
      <c r="H989" s="3"/>
      <c r="I989" s="3"/>
      <c r="J989" s="3"/>
      <c r="K989" s="3"/>
      <c r="L989" s="3"/>
      <c r="M989" s="3"/>
      <c r="N989" s="61"/>
      <c r="O989" s="3"/>
      <c r="P989" s="61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61"/>
      <c r="C990" s="61"/>
      <c r="D990" s="61"/>
      <c r="E990" s="3"/>
      <c r="F990" s="3"/>
      <c r="G990" s="3"/>
      <c r="H990" s="3"/>
      <c r="I990" s="3"/>
      <c r="J990" s="3"/>
      <c r="K990" s="3"/>
      <c r="L990" s="3"/>
      <c r="M990" s="3"/>
      <c r="N990" s="61"/>
      <c r="O990" s="3"/>
      <c r="P990" s="61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61"/>
      <c r="C991" s="61"/>
      <c r="D991" s="61"/>
      <c r="E991" s="3"/>
      <c r="F991" s="3"/>
      <c r="G991" s="3"/>
      <c r="H991" s="3"/>
      <c r="I991" s="3"/>
      <c r="J991" s="3"/>
      <c r="K991" s="3"/>
      <c r="L991" s="3"/>
      <c r="M991" s="3"/>
      <c r="N991" s="61"/>
      <c r="O991" s="3"/>
      <c r="P991" s="61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61"/>
      <c r="C992" s="61"/>
      <c r="D992" s="61"/>
      <c r="E992" s="3"/>
      <c r="F992" s="3"/>
      <c r="G992" s="3"/>
      <c r="H992" s="3"/>
      <c r="I992" s="3"/>
      <c r="J992" s="3"/>
      <c r="K992" s="3"/>
      <c r="L992" s="3"/>
      <c r="M992" s="3"/>
      <c r="N992" s="61"/>
      <c r="O992" s="3"/>
      <c r="P992" s="61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61"/>
      <c r="C993" s="61"/>
      <c r="D993" s="61"/>
      <c r="E993" s="3"/>
      <c r="F993" s="3"/>
      <c r="G993" s="3"/>
      <c r="H993" s="3"/>
      <c r="I993" s="3"/>
      <c r="J993" s="3"/>
      <c r="K993" s="3"/>
      <c r="L993" s="3"/>
      <c r="M993" s="3"/>
      <c r="N993" s="61"/>
      <c r="O993" s="3"/>
      <c r="P993" s="61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61"/>
      <c r="C994" s="61"/>
      <c r="D994" s="61"/>
      <c r="E994" s="3"/>
      <c r="F994" s="3"/>
      <c r="G994" s="3"/>
      <c r="H994" s="3"/>
      <c r="I994" s="3"/>
      <c r="J994" s="3"/>
      <c r="K994" s="3"/>
      <c r="L994" s="3"/>
      <c r="M994" s="3"/>
      <c r="N994" s="61"/>
      <c r="O994" s="3"/>
      <c r="P994" s="61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61"/>
      <c r="C995" s="61"/>
      <c r="D995" s="61"/>
      <c r="E995" s="3"/>
      <c r="F995" s="3"/>
      <c r="G995" s="3"/>
      <c r="H995" s="3"/>
      <c r="I995" s="3"/>
      <c r="J995" s="3"/>
      <c r="K995" s="3"/>
      <c r="L995" s="3"/>
      <c r="M995" s="3"/>
      <c r="N995" s="61"/>
      <c r="O995" s="3"/>
      <c r="P995" s="61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61"/>
      <c r="C996" s="61"/>
      <c r="D996" s="61"/>
      <c r="E996" s="3"/>
      <c r="F996" s="3"/>
      <c r="G996" s="3"/>
      <c r="H996" s="3"/>
      <c r="I996" s="3"/>
      <c r="J996" s="3"/>
      <c r="K996" s="3"/>
      <c r="L996" s="3"/>
      <c r="M996" s="3"/>
      <c r="N996" s="61"/>
      <c r="O996" s="3"/>
      <c r="P996" s="61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61"/>
      <c r="C997" s="61"/>
      <c r="D997" s="61"/>
      <c r="E997" s="3"/>
      <c r="F997" s="3"/>
      <c r="G997" s="3"/>
      <c r="H997" s="3"/>
      <c r="I997" s="3"/>
      <c r="J997" s="3"/>
      <c r="K997" s="3"/>
      <c r="L997" s="3"/>
      <c r="M997" s="3"/>
      <c r="N997" s="61"/>
      <c r="O997" s="3"/>
      <c r="P997" s="61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/>
      <c r="B998" s="61"/>
      <c r="C998" s="61"/>
      <c r="D998" s="61"/>
      <c r="E998" s="3"/>
      <c r="F998" s="3"/>
      <c r="G998" s="3"/>
      <c r="H998" s="3"/>
      <c r="I998" s="3"/>
      <c r="J998" s="3"/>
      <c r="K998" s="3"/>
      <c r="L998" s="3"/>
      <c r="M998" s="3"/>
      <c r="N998" s="61"/>
      <c r="O998" s="3"/>
      <c r="P998" s="61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"/>
      <c r="B999" s="61"/>
      <c r="C999" s="61"/>
      <c r="D999" s="61"/>
      <c r="E999" s="3"/>
      <c r="F999" s="3"/>
      <c r="G999" s="3"/>
      <c r="H999" s="3"/>
      <c r="I999" s="3"/>
      <c r="J999" s="3"/>
      <c r="K999" s="3"/>
      <c r="L999" s="3"/>
      <c r="M999" s="3"/>
      <c r="N999" s="61"/>
      <c r="O999" s="3"/>
      <c r="P999" s="61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"/>
      <c r="B1000" s="61"/>
      <c r="C1000" s="61"/>
      <c r="D1000" s="61"/>
      <c r="E1000" s="3"/>
      <c r="F1000" s="3"/>
      <c r="G1000" s="3"/>
      <c r="H1000" s="3"/>
      <c r="I1000" s="3"/>
      <c r="J1000" s="3"/>
      <c r="K1000" s="3"/>
      <c r="L1000" s="3"/>
      <c r="M1000" s="3"/>
      <c r="N1000" s="61"/>
      <c r="O1000" s="3"/>
      <c r="P1000" s="61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>
      <c r="A1001" s="3"/>
      <c r="B1001" s="61"/>
      <c r="C1001" s="61"/>
      <c r="D1001" s="61"/>
      <c r="E1001" s="3"/>
      <c r="F1001" s="3"/>
      <c r="G1001" s="3"/>
      <c r="H1001" s="3"/>
      <c r="I1001" s="3"/>
      <c r="J1001" s="3"/>
      <c r="K1001" s="3"/>
      <c r="L1001" s="3"/>
      <c r="M1001" s="3"/>
      <c r="N1001" s="61"/>
      <c r="O1001" s="3"/>
      <c r="P1001" s="61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>
      <c r="A1002" s="3"/>
      <c r="B1002" s="61"/>
      <c r="C1002" s="61"/>
      <c r="D1002" s="61"/>
      <c r="E1002" s="3"/>
      <c r="F1002" s="3"/>
      <c r="G1002" s="3"/>
      <c r="H1002" s="3"/>
      <c r="I1002" s="3"/>
      <c r="J1002" s="3"/>
      <c r="K1002" s="3"/>
      <c r="L1002" s="3"/>
      <c r="M1002" s="3"/>
      <c r="N1002" s="61"/>
      <c r="O1002" s="3"/>
      <c r="P1002" s="61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>
      <c r="A1003" s="3"/>
      <c r="B1003" s="61"/>
      <c r="C1003" s="61"/>
      <c r="D1003" s="61"/>
      <c r="E1003" s="3"/>
      <c r="F1003" s="3"/>
      <c r="G1003" s="3"/>
      <c r="H1003" s="3"/>
      <c r="I1003" s="3"/>
      <c r="J1003" s="3"/>
      <c r="K1003" s="3"/>
      <c r="L1003" s="3"/>
      <c r="M1003" s="3"/>
      <c r="N1003" s="61"/>
      <c r="O1003" s="3"/>
      <c r="P1003" s="61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</row>
    <row r="1004">
      <c r="A1004" s="3"/>
      <c r="B1004" s="61"/>
      <c r="C1004" s="61"/>
      <c r="D1004" s="61"/>
      <c r="E1004" s="3"/>
      <c r="F1004" s="3"/>
      <c r="G1004" s="3"/>
      <c r="H1004" s="3"/>
      <c r="I1004" s="3"/>
      <c r="J1004" s="3"/>
      <c r="K1004" s="3"/>
      <c r="L1004" s="3"/>
      <c r="M1004" s="3"/>
      <c r="N1004" s="61"/>
      <c r="O1004" s="3"/>
      <c r="P1004" s="61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</row>
    <row r="1005">
      <c r="A1005" s="3"/>
      <c r="B1005" s="61"/>
      <c r="C1005" s="61"/>
      <c r="D1005" s="61"/>
      <c r="E1005" s="3"/>
      <c r="F1005" s="3"/>
      <c r="G1005" s="3"/>
      <c r="H1005" s="3"/>
      <c r="I1005" s="3"/>
      <c r="J1005" s="3"/>
      <c r="K1005" s="3"/>
      <c r="L1005" s="3"/>
      <c r="M1005" s="3"/>
      <c r="N1005" s="61"/>
      <c r="O1005" s="3"/>
      <c r="P1005" s="61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</row>
    <row r="1006">
      <c r="A1006" s="3"/>
      <c r="B1006" s="61"/>
      <c r="C1006" s="61"/>
      <c r="D1006" s="61"/>
      <c r="E1006" s="3"/>
      <c r="F1006" s="3"/>
      <c r="G1006" s="3"/>
      <c r="H1006" s="3"/>
      <c r="I1006" s="3"/>
      <c r="J1006" s="3"/>
      <c r="K1006" s="3"/>
      <c r="L1006" s="3"/>
      <c r="M1006" s="3"/>
      <c r="N1006" s="61"/>
      <c r="O1006" s="3"/>
      <c r="P1006" s="61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</row>
    <row r="1007">
      <c r="A1007" s="3"/>
      <c r="B1007" s="61"/>
      <c r="C1007" s="61"/>
      <c r="D1007" s="61"/>
      <c r="E1007" s="3"/>
      <c r="F1007" s="3"/>
      <c r="G1007" s="3"/>
      <c r="H1007" s="3"/>
      <c r="I1007" s="3"/>
      <c r="J1007" s="3"/>
      <c r="K1007" s="3"/>
      <c r="L1007" s="3"/>
      <c r="M1007" s="3"/>
      <c r="N1007" s="61"/>
      <c r="O1007" s="3"/>
      <c r="P1007" s="61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</row>
    <row r="1008">
      <c r="A1008" s="3"/>
      <c r="B1008" s="61"/>
      <c r="C1008" s="61"/>
      <c r="D1008" s="61"/>
      <c r="E1008" s="3"/>
      <c r="F1008" s="3"/>
      <c r="G1008" s="3"/>
      <c r="H1008" s="3"/>
      <c r="I1008" s="3"/>
      <c r="J1008" s="3"/>
      <c r="K1008" s="3"/>
      <c r="L1008" s="3"/>
      <c r="M1008" s="3"/>
      <c r="N1008" s="61"/>
      <c r="O1008" s="3"/>
      <c r="P1008" s="61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</row>
    <row r="1009">
      <c r="A1009" s="3"/>
      <c r="B1009" s="61"/>
      <c r="C1009" s="61"/>
      <c r="D1009" s="61"/>
      <c r="E1009" s="3"/>
      <c r="F1009" s="3"/>
      <c r="G1009" s="3"/>
      <c r="H1009" s="3"/>
      <c r="I1009" s="3"/>
      <c r="J1009" s="3"/>
      <c r="K1009" s="3"/>
      <c r="L1009" s="3"/>
      <c r="M1009" s="3"/>
      <c r="N1009" s="61"/>
      <c r="O1009" s="3"/>
      <c r="P1009" s="61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</row>
    <row r="1010">
      <c r="A1010" s="3"/>
      <c r="B1010" s="61"/>
      <c r="C1010" s="61"/>
      <c r="D1010" s="61"/>
      <c r="E1010" s="3"/>
      <c r="F1010" s="3"/>
      <c r="G1010" s="3"/>
      <c r="H1010" s="3"/>
      <c r="I1010" s="3"/>
      <c r="J1010" s="3"/>
      <c r="K1010" s="3"/>
      <c r="L1010" s="3"/>
      <c r="M1010" s="3"/>
      <c r="N1010" s="61"/>
      <c r="O1010" s="3"/>
      <c r="P1010" s="61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</row>
    <row r="1011">
      <c r="A1011" s="3"/>
      <c r="B1011" s="61"/>
      <c r="C1011" s="61"/>
      <c r="D1011" s="61"/>
      <c r="E1011" s="3"/>
      <c r="F1011" s="3"/>
      <c r="G1011" s="3"/>
      <c r="H1011" s="3"/>
      <c r="I1011" s="3"/>
      <c r="J1011" s="3"/>
      <c r="K1011" s="3"/>
      <c r="L1011" s="3"/>
      <c r="M1011" s="3"/>
      <c r="N1011" s="61"/>
      <c r="O1011" s="3"/>
      <c r="P1011" s="61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</row>
    <row r="1012">
      <c r="A1012" s="3"/>
      <c r="B1012" s="61"/>
      <c r="C1012" s="61"/>
      <c r="D1012" s="61"/>
      <c r="E1012" s="3"/>
      <c r="F1012" s="3"/>
      <c r="G1012" s="3"/>
      <c r="H1012" s="3"/>
      <c r="I1012" s="3"/>
      <c r="J1012" s="3"/>
      <c r="K1012" s="3"/>
      <c r="L1012" s="3"/>
      <c r="M1012" s="3"/>
      <c r="N1012" s="61"/>
      <c r="O1012" s="3"/>
      <c r="P1012" s="61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</row>
    <row r="1013">
      <c r="A1013" s="3"/>
      <c r="B1013" s="61"/>
      <c r="C1013" s="61"/>
      <c r="D1013" s="61"/>
      <c r="E1013" s="3"/>
      <c r="F1013" s="3"/>
      <c r="G1013" s="3"/>
      <c r="H1013" s="3"/>
      <c r="I1013" s="3"/>
      <c r="J1013" s="3"/>
      <c r="K1013" s="3"/>
      <c r="L1013" s="3"/>
      <c r="M1013" s="3"/>
      <c r="N1013" s="61"/>
      <c r="O1013" s="3"/>
      <c r="P1013" s="61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</row>
    <row r="1014">
      <c r="A1014" s="3"/>
      <c r="B1014" s="61"/>
      <c r="C1014" s="61"/>
      <c r="D1014" s="61"/>
      <c r="E1014" s="3"/>
      <c r="F1014" s="3"/>
      <c r="G1014" s="3"/>
      <c r="H1014" s="3"/>
      <c r="I1014" s="3"/>
      <c r="J1014" s="3"/>
      <c r="K1014" s="3"/>
      <c r="L1014" s="3"/>
      <c r="M1014" s="3"/>
      <c r="N1014" s="61"/>
      <c r="O1014" s="3"/>
      <c r="P1014" s="61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</row>
    <row r="1015">
      <c r="A1015" s="3"/>
      <c r="B1015" s="61"/>
      <c r="C1015" s="61"/>
      <c r="D1015" s="61"/>
      <c r="E1015" s="3"/>
      <c r="F1015" s="3"/>
      <c r="G1015" s="3"/>
      <c r="H1015" s="3"/>
      <c r="I1015" s="3"/>
      <c r="J1015" s="3"/>
      <c r="K1015" s="3"/>
      <c r="L1015" s="3"/>
      <c r="M1015" s="3"/>
      <c r="N1015" s="61"/>
      <c r="O1015" s="3"/>
      <c r="P1015" s="61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</row>
    <row r="1016">
      <c r="A1016" s="3"/>
      <c r="B1016" s="61"/>
      <c r="C1016" s="61"/>
      <c r="D1016" s="61"/>
      <c r="E1016" s="3"/>
      <c r="F1016" s="3"/>
      <c r="G1016" s="3"/>
      <c r="H1016" s="3"/>
      <c r="I1016" s="3"/>
      <c r="J1016" s="3"/>
      <c r="K1016" s="3"/>
      <c r="L1016" s="3"/>
      <c r="M1016" s="3"/>
      <c r="N1016" s="61"/>
      <c r="O1016" s="3"/>
      <c r="P1016" s="61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</row>
    <row r="1017">
      <c r="A1017" s="3"/>
      <c r="B1017" s="61"/>
      <c r="C1017" s="61"/>
      <c r="D1017" s="61"/>
      <c r="E1017" s="3"/>
      <c r="F1017" s="3"/>
      <c r="G1017" s="3"/>
      <c r="H1017" s="3"/>
      <c r="I1017" s="3"/>
      <c r="J1017" s="3"/>
      <c r="K1017" s="3"/>
      <c r="L1017" s="3"/>
      <c r="M1017" s="3"/>
      <c r="N1017" s="61"/>
      <c r="O1017" s="3"/>
      <c r="P1017" s="61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</row>
    <row r="1018">
      <c r="A1018" s="3"/>
      <c r="B1018" s="61"/>
      <c r="C1018" s="61"/>
      <c r="D1018" s="61"/>
      <c r="E1018" s="3"/>
      <c r="F1018" s="3"/>
      <c r="G1018" s="3"/>
      <c r="H1018" s="3"/>
      <c r="I1018" s="3"/>
      <c r="J1018" s="3"/>
      <c r="K1018" s="3"/>
      <c r="L1018" s="3"/>
      <c r="M1018" s="3"/>
      <c r="N1018" s="61"/>
      <c r="O1018" s="3"/>
      <c r="P1018" s="61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</row>
    <row r="1019">
      <c r="A1019" s="3"/>
      <c r="B1019" s="61"/>
      <c r="C1019" s="61"/>
      <c r="D1019" s="61"/>
      <c r="E1019" s="3"/>
      <c r="F1019" s="3"/>
      <c r="G1019" s="3"/>
      <c r="H1019" s="3"/>
      <c r="I1019" s="3"/>
      <c r="J1019" s="3"/>
      <c r="K1019" s="3"/>
      <c r="L1019" s="3"/>
      <c r="M1019" s="3"/>
      <c r="N1019" s="61"/>
      <c r="O1019" s="3"/>
      <c r="P1019" s="61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</row>
    <row r="1020">
      <c r="A1020" s="3"/>
      <c r="B1020" s="61"/>
      <c r="C1020" s="61"/>
      <c r="D1020" s="61"/>
      <c r="E1020" s="3"/>
      <c r="F1020" s="3"/>
      <c r="G1020" s="3"/>
      <c r="H1020" s="3"/>
      <c r="I1020" s="3"/>
      <c r="J1020" s="3"/>
      <c r="K1020" s="3"/>
      <c r="L1020" s="3"/>
      <c r="M1020" s="3"/>
      <c r="N1020" s="61"/>
      <c r="O1020" s="3"/>
      <c r="P1020" s="61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</row>
    <row r="1021">
      <c r="A1021" s="3"/>
      <c r="B1021" s="61"/>
      <c r="C1021" s="61"/>
      <c r="D1021" s="61"/>
      <c r="E1021" s="3"/>
      <c r="F1021" s="3"/>
      <c r="G1021" s="3"/>
      <c r="H1021" s="3"/>
      <c r="I1021" s="3"/>
      <c r="J1021" s="3"/>
      <c r="K1021" s="3"/>
      <c r="L1021" s="3"/>
      <c r="M1021" s="3"/>
      <c r="N1021" s="61"/>
      <c r="O1021" s="3"/>
      <c r="P1021" s="61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</row>
    <row r="1022">
      <c r="A1022" s="3"/>
      <c r="B1022" s="61"/>
      <c r="C1022" s="61"/>
      <c r="D1022" s="61"/>
      <c r="E1022" s="3"/>
      <c r="F1022" s="3"/>
      <c r="G1022" s="3"/>
      <c r="H1022" s="3"/>
      <c r="I1022" s="3"/>
      <c r="J1022" s="3"/>
      <c r="K1022" s="3"/>
      <c r="L1022" s="3"/>
      <c r="M1022" s="3"/>
      <c r="N1022" s="61"/>
      <c r="O1022" s="3"/>
      <c r="P1022" s="61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</row>
    <row r="1023">
      <c r="A1023" s="3"/>
      <c r="B1023" s="61"/>
      <c r="C1023" s="61"/>
      <c r="D1023" s="61"/>
      <c r="E1023" s="3"/>
      <c r="F1023" s="3"/>
      <c r="G1023" s="3"/>
      <c r="H1023" s="3"/>
      <c r="I1023" s="3"/>
      <c r="J1023" s="3"/>
      <c r="K1023" s="3"/>
      <c r="L1023" s="3"/>
      <c r="M1023" s="3"/>
      <c r="N1023" s="61"/>
      <c r="O1023" s="3"/>
      <c r="P1023" s="61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</row>
    <row r="1024">
      <c r="A1024" s="3"/>
      <c r="B1024" s="61"/>
      <c r="C1024" s="61"/>
      <c r="D1024" s="61"/>
      <c r="E1024" s="3"/>
      <c r="F1024" s="3"/>
      <c r="G1024" s="3"/>
      <c r="H1024" s="3"/>
      <c r="I1024" s="3"/>
      <c r="J1024" s="3"/>
      <c r="K1024" s="3"/>
      <c r="L1024" s="3"/>
      <c r="M1024" s="3"/>
      <c r="N1024" s="61"/>
      <c r="O1024" s="3"/>
      <c r="P1024" s="61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</row>
    <row r="1025">
      <c r="A1025" s="3"/>
      <c r="B1025" s="61"/>
      <c r="C1025" s="61"/>
      <c r="D1025" s="61"/>
      <c r="E1025" s="3"/>
      <c r="F1025" s="3"/>
      <c r="G1025" s="3"/>
      <c r="H1025" s="3"/>
      <c r="I1025" s="3"/>
      <c r="J1025" s="3"/>
      <c r="K1025" s="3"/>
      <c r="L1025" s="3"/>
      <c r="M1025" s="3"/>
      <c r="N1025" s="61"/>
      <c r="O1025" s="3"/>
      <c r="P1025" s="61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</row>
    <row r="1026">
      <c r="A1026" s="3"/>
      <c r="B1026" s="61"/>
      <c r="C1026" s="61"/>
      <c r="D1026" s="61"/>
      <c r="E1026" s="3"/>
      <c r="F1026" s="3"/>
      <c r="G1026" s="3"/>
      <c r="H1026" s="3"/>
      <c r="I1026" s="3"/>
      <c r="J1026" s="3"/>
      <c r="K1026" s="3"/>
      <c r="L1026" s="3"/>
      <c r="M1026" s="3"/>
      <c r="N1026" s="61"/>
      <c r="O1026" s="3"/>
      <c r="P1026" s="61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</row>
    <row r="1027">
      <c r="A1027" s="3"/>
      <c r="B1027" s="61"/>
      <c r="C1027" s="61"/>
      <c r="D1027" s="61"/>
      <c r="E1027" s="3"/>
      <c r="F1027" s="3"/>
      <c r="G1027" s="3"/>
      <c r="H1027" s="3"/>
      <c r="I1027" s="3"/>
      <c r="J1027" s="3"/>
      <c r="K1027" s="3"/>
      <c r="L1027" s="3"/>
      <c r="M1027" s="3"/>
      <c r="N1027" s="61"/>
      <c r="O1027" s="3"/>
      <c r="P1027" s="61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</row>
    <row r="1028">
      <c r="A1028" s="3"/>
      <c r="B1028" s="61"/>
      <c r="C1028" s="61"/>
      <c r="D1028" s="61"/>
      <c r="E1028" s="3"/>
      <c r="F1028" s="3"/>
      <c r="G1028" s="3"/>
      <c r="H1028" s="3"/>
      <c r="I1028" s="3"/>
      <c r="J1028" s="3"/>
      <c r="K1028" s="3"/>
      <c r="L1028" s="3"/>
      <c r="M1028" s="3"/>
      <c r="N1028" s="61"/>
      <c r="O1028" s="3"/>
      <c r="P1028" s="61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</row>
    <row r="1029">
      <c r="A1029" s="3"/>
      <c r="B1029" s="61"/>
      <c r="C1029" s="61"/>
      <c r="D1029" s="61"/>
      <c r="E1029" s="3"/>
      <c r="F1029" s="3"/>
      <c r="G1029" s="3"/>
      <c r="H1029" s="3"/>
      <c r="I1029" s="3"/>
      <c r="J1029" s="3"/>
      <c r="K1029" s="3"/>
      <c r="L1029" s="3"/>
      <c r="M1029" s="3"/>
      <c r="N1029" s="61"/>
      <c r="O1029" s="3"/>
      <c r="P1029" s="61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</row>
    <row r="1030">
      <c r="A1030" s="3"/>
      <c r="B1030" s="61"/>
      <c r="C1030" s="61"/>
      <c r="D1030" s="61"/>
      <c r="E1030" s="3"/>
      <c r="F1030" s="3"/>
      <c r="G1030" s="3"/>
      <c r="H1030" s="3"/>
      <c r="I1030" s="3"/>
      <c r="J1030" s="3"/>
      <c r="K1030" s="3"/>
      <c r="L1030" s="3"/>
      <c r="M1030" s="3"/>
      <c r="N1030" s="61"/>
      <c r="O1030" s="3"/>
      <c r="P1030" s="61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</row>
    <row r="1031">
      <c r="A1031" s="3"/>
      <c r="B1031" s="61"/>
      <c r="C1031" s="61"/>
      <c r="D1031" s="61"/>
      <c r="E1031" s="3"/>
      <c r="F1031" s="3"/>
      <c r="G1031" s="3"/>
      <c r="H1031" s="3"/>
      <c r="I1031" s="3"/>
      <c r="J1031" s="3"/>
      <c r="K1031" s="3"/>
      <c r="L1031" s="3"/>
      <c r="M1031" s="3"/>
      <c r="N1031" s="61"/>
      <c r="O1031" s="3"/>
      <c r="P1031" s="61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</row>
    <row r="1032">
      <c r="A1032" s="3"/>
      <c r="B1032" s="61"/>
      <c r="C1032" s="61"/>
      <c r="D1032" s="61"/>
      <c r="E1032" s="3"/>
      <c r="F1032" s="3"/>
      <c r="G1032" s="3"/>
      <c r="H1032" s="3"/>
      <c r="I1032" s="3"/>
      <c r="J1032" s="3"/>
      <c r="K1032" s="3"/>
      <c r="L1032" s="3"/>
      <c r="M1032" s="3"/>
      <c r="N1032" s="61"/>
      <c r="O1032" s="3"/>
      <c r="P1032" s="61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</row>
    <row r="1033">
      <c r="A1033" s="3"/>
      <c r="B1033" s="61"/>
      <c r="C1033" s="61"/>
      <c r="D1033" s="61"/>
      <c r="E1033" s="3"/>
      <c r="F1033" s="3"/>
      <c r="G1033" s="3"/>
      <c r="H1033" s="3"/>
      <c r="I1033" s="3"/>
      <c r="J1033" s="3"/>
      <c r="K1033" s="3"/>
      <c r="L1033" s="3"/>
      <c r="M1033" s="3"/>
      <c r="N1033" s="61"/>
      <c r="O1033" s="3"/>
      <c r="P1033" s="61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</row>
    <row r="1034">
      <c r="A1034" s="3"/>
      <c r="B1034" s="61"/>
      <c r="C1034" s="61"/>
      <c r="D1034" s="61"/>
      <c r="E1034" s="3"/>
      <c r="F1034" s="3"/>
      <c r="G1034" s="3"/>
      <c r="H1034" s="3"/>
      <c r="I1034" s="3"/>
      <c r="J1034" s="3"/>
      <c r="K1034" s="3"/>
      <c r="L1034" s="3"/>
      <c r="M1034" s="3"/>
      <c r="N1034" s="61"/>
      <c r="O1034" s="3"/>
      <c r="P1034" s="61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</row>
    <row r="1035">
      <c r="A1035" s="3"/>
      <c r="B1035" s="61"/>
      <c r="C1035" s="61"/>
      <c r="D1035" s="61"/>
      <c r="E1035" s="3"/>
      <c r="F1035" s="3"/>
      <c r="G1035" s="3"/>
      <c r="H1035" s="3"/>
      <c r="I1035" s="3"/>
      <c r="J1035" s="3"/>
      <c r="K1035" s="3"/>
      <c r="L1035" s="3"/>
      <c r="M1035" s="3"/>
      <c r="N1035" s="61"/>
      <c r="O1035" s="3"/>
      <c r="P1035" s="61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</row>
    <row r="1036">
      <c r="A1036" s="3"/>
      <c r="B1036" s="61"/>
      <c r="C1036" s="61"/>
      <c r="D1036" s="61"/>
      <c r="E1036" s="3"/>
      <c r="F1036" s="3"/>
      <c r="G1036" s="3"/>
      <c r="H1036" s="3"/>
      <c r="I1036" s="3"/>
      <c r="J1036" s="3"/>
      <c r="K1036" s="3"/>
      <c r="L1036" s="3"/>
      <c r="M1036" s="3"/>
      <c r="N1036" s="61"/>
      <c r="O1036" s="3"/>
      <c r="P1036" s="61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</row>
    <row r="1037">
      <c r="A1037" s="3"/>
      <c r="B1037" s="61"/>
      <c r="C1037" s="61"/>
      <c r="D1037" s="61"/>
      <c r="E1037" s="3"/>
      <c r="F1037" s="3"/>
      <c r="G1037" s="3"/>
      <c r="H1037" s="3"/>
      <c r="I1037" s="3"/>
      <c r="J1037" s="3"/>
      <c r="K1037" s="3"/>
      <c r="L1037" s="3"/>
      <c r="M1037" s="3"/>
      <c r="N1037" s="61"/>
      <c r="O1037" s="3"/>
      <c r="P1037" s="61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</row>
    <row r="1038">
      <c r="A1038" s="3"/>
      <c r="B1038" s="61"/>
      <c r="C1038" s="61"/>
      <c r="D1038" s="61"/>
      <c r="E1038" s="3"/>
      <c r="F1038" s="3"/>
      <c r="G1038" s="3"/>
      <c r="H1038" s="3"/>
      <c r="I1038" s="3"/>
      <c r="J1038" s="3"/>
      <c r="K1038" s="3"/>
      <c r="L1038" s="3"/>
      <c r="M1038" s="3"/>
      <c r="N1038" s="61"/>
      <c r="O1038" s="3"/>
      <c r="P1038" s="61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</row>
    <row r="1039">
      <c r="A1039" s="3"/>
      <c r="B1039" s="61"/>
      <c r="C1039" s="61"/>
      <c r="D1039" s="61"/>
      <c r="E1039" s="3"/>
      <c r="F1039" s="3"/>
      <c r="G1039" s="3"/>
      <c r="H1039" s="3"/>
      <c r="I1039" s="3"/>
      <c r="J1039" s="3"/>
      <c r="K1039" s="3"/>
      <c r="L1039" s="3"/>
      <c r="M1039" s="3"/>
      <c r="N1039" s="61"/>
      <c r="O1039" s="3"/>
      <c r="P1039" s="61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</row>
    <row r="1040">
      <c r="A1040" s="3"/>
      <c r="B1040" s="61"/>
      <c r="C1040" s="61"/>
      <c r="D1040" s="61"/>
      <c r="E1040" s="3"/>
      <c r="F1040" s="3"/>
      <c r="G1040" s="3"/>
      <c r="H1040" s="3"/>
      <c r="I1040" s="3"/>
      <c r="J1040" s="3"/>
      <c r="K1040" s="3"/>
      <c r="L1040" s="3"/>
      <c r="M1040" s="3"/>
      <c r="N1040" s="61"/>
      <c r="O1040" s="3"/>
      <c r="P1040" s="61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</row>
    <row r="1041">
      <c r="A1041" s="3"/>
      <c r="B1041" s="61"/>
      <c r="C1041" s="61"/>
      <c r="D1041" s="61"/>
      <c r="E1041" s="3"/>
      <c r="F1041" s="3"/>
      <c r="G1041" s="3"/>
      <c r="H1041" s="3"/>
      <c r="I1041" s="3"/>
      <c r="J1041" s="3"/>
      <c r="K1041" s="3"/>
      <c r="L1041" s="3"/>
      <c r="M1041" s="3"/>
      <c r="N1041" s="61"/>
      <c r="O1041" s="3"/>
      <c r="P1041" s="61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</row>
    <row r="1042">
      <c r="A1042" s="3"/>
      <c r="B1042" s="61"/>
      <c r="C1042" s="61"/>
      <c r="D1042" s="61"/>
      <c r="E1042" s="3"/>
      <c r="F1042" s="3"/>
      <c r="G1042" s="3"/>
      <c r="H1042" s="3"/>
      <c r="I1042" s="3"/>
      <c r="J1042" s="3"/>
      <c r="K1042" s="3"/>
      <c r="L1042" s="3"/>
      <c r="M1042" s="3"/>
      <c r="N1042" s="61"/>
      <c r="O1042" s="3"/>
      <c r="P1042" s="61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</row>
    <row r="1043">
      <c r="A1043" s="3"/>
      <c r="B1043" s="61"/>
      <c r="C1043" s="61"/>
      <c r="D1043" s="61"/>
      <c r="E1043" s="3"/>
      <c r="F1043" s="3"/>
      <c r="G1043" s="3"/>
      <c r="H1043" s="3"/>
      <c r="I1043" s="3"/>
      <c r="J1043" s="3"/>
      <c r="K1043" s="3"/>
      <c r="L1043" s="3"/>
      <c r="M1043" s="3"/>
      <c r="N1043" s="61"/>
      <c r="O1043" s="3"/>
      <c r="P1043" s="61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</row>
    <row r="1044">
      <c r="A1044" s="3"/>
      <c r="B1044" s="61"/>
      <c r="C1044" s="61"/>
      <c r="D1044" s="61"/>
      <c r="E1044" s="3"/>
      <c r="F1044" s="3"/>
      <c r="G1044" s="3"/>
      <c r="H1044" s="3"/>
      <c r="I1044" s="3"/>
      <c r="J1044" s="3"/>
      <c r="K1044" s="3"/>
      <c r="L1044" s="3"/>
      <c r="M1044" s="3"/>
      <c r="N1044" s="61"/>
      <c r="O1044" s="3"/>
      <c r="P1044" s="61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</row>
    <row r="1045">
      <c r="A1045" s="3"/>
      <c r="B1045" s="61"/>
      <c r="C1045" s="61"/>
      <c r="D1045" s="61"/>
      <c r="E1045" s="3"/>
      <c r="F1045" s="3"/>
      <c r="G1045" s="3"/>
      <c r="H1045" s="3"/>
      <c r="I1045" s="3"/>
      <c r="J1045" s="3"/>
      <c r="K1045" s="3"/>
      <c r="L1045" s="3"/>
      <c r="M1045" s="3"/>
      <c r="N1045" s="61"/>
      <c r="O1045" s="3"/>
      <c r="P1045" s="61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</row>
  </sheetData>
  <mergeCells count="17">
    <mergeCell ref="F3:F4"/>
    <mergeCell ref="G3:H3"/>
    <mergeCell ref="I3:J3"/>
    <mergeCell ref="K3:K4"/>
    <mergeCell ref="F113:N113"/>
    <mergeCell ref="L3:L4"/>
    <mergeCell ref="M3:M4"/>
    <mergeCell ref="N3:N4"/>
    <mergeCell ref="O3:O4"/>
    <mergeCell ref="A1:P1"/>
    <mergeCell ref="A2:A4"/>
    <mergeCell ref="B2:B4"/>
    <mergeCell ref="C2:C4"/>
    <mergeCell ref="D2:D4"/>
    <mergeCell ref="E2:E4"/>
    <mergeCell ref="F2:P2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63"/>
    <col customWidth="1" min="2" max="2" width="18.5"/>
    <col customWidth="1" min="3" max="3" width="28.75"/>
    <col customWidth="1" min="4" max="4" width="12.38"/>
    <col customWidth="1" min="5" max="5" width="61.63"/>
    <col customWidth="1" min="6" max="6" width="11.5"/>
    <col customWidth="1" min="10" max="10" width="11.0"/>
    <col customWidth="1" min="14" max="14" width="11.25"/>
    <col customWidth="1" min="15" max="15" width="13.13"/>
    <col customWidth="1" min="16" max="16" width="13.88"/>
  </cols>
  <sheetData>
    <row r="1">
      <c r="A1" s="1" t="s">
        <v>2891</v>
      </c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6"/>
      <c r="H2" s="6"/>
      <c r="I2" s="6"/>
      <c r="J2" s="6"/>
      <c r="K2" s="6"/>
      <c r="L2" s="6"/>
      <c r="M2" s="6"/>
      <c r="N2" s="6"/>
      <c r="O2" s="6"/>
      <c r="P2" s="7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8"/>
      <c r="B3" s="8"/>
      <c r="C3" s="8"/>
      <c r="D3" s="8"/>
      <c r="E3" s="8"/>
      <c r="F3" s="9" t="s">
        <v>6</v>
      </c>
      <c r="G3" s="5" t="s">
        <v>7</v>
      </c>
      <c r="H3" s="7"/>
      <c r="I3" s="5" t="s">
        <v>8</v>
      </c>
      <c r="J3" s="7"/>
      <c r="K3" s="4" t="s">
        <v>9</v>
      </c>
      <c r="L3" s="80" t="s">
        <v>1027</v>
      </c>
      <c r="M3" s="4" t="s">
        <v>10</v>
      </c>
      <c r="N3" s="4" t="s">
        <v>11</v>
      </c>
      <c r="O3" s="4" t="s">
        <v>12</v>
      </c>
      <c r="P3" s="4" t="s">
        <v>13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10"/>
      <c r="B4" s="10"/>
      <c r="C4" s="10"/>
      <c r="D4" s="10"/>
      <c r="E4" s="10"/>
      <c r="F4" s="10"/>
      <c r="G4" s="11" t="s">
        <v>14</v>
      </c>
      <c r="H4" s="11" t="s">
        <v>15</v>
      </c>
      <c r="I4" s="11" t="s">
        <v>16</v>
      </c>
      <c r="J4" s="11" t="s">
        <v>17</v>
      </c>
      <c r="K4" s="10"/>
      <c r="L4" s="10"/>
      <c r="M4" s="10"/>
      <c r="N4" s="10"/>
      <c r="O4" s="10"/>
      <c r="P4" s="10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28">
        <v>1.0</v>
      </c>
      <c r="B5" s="114">
        <v>44529.0</v>
      </c>
      <c r="C5" s="115" t="s">
        <v>2892</v>
      </c>
      <c r="D5" s="131">
        <v>53495.0</v>
      </c>
      <c r="E5" s="79" t="s">
        <v>80</v>
      </c>
      <c r="F5" s="17"/>
      <c r="G5" s="18"/>
      <c r="H5" s="19"/>
      <c r="I5" s="20">
        <v>10000.0</v>
      </c>
      <c r="J5" s="30"/>
      <c r="K5" s="86"/>
      <c r="L5" s="101"/>
      <c r="M5" s="23"/>
      <c r="N5" s="65"/>
      <c r="O5" s="70">
        <v>10000.0</v>
      </c>
      <c r="P5" s="66">
        <f t="shared" ref="P5:P171" si="1">F5+G5+H5+I5+J5+K5+M5+N5+L5-O5</f>
        <v>0</v>
      </c>
      <c r="Q5" s="27"/>
      <c r="R5" s="27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28">
        <v>2.0</v>
      </c>
      <c r="B6" s="114">
        <v>44530.0</v>
      </c>
      <c r="C6" s="115" t="s">
        <v>2893</v>
      </c>
      <c r="D6" s="116">
        <v>10288.0</v>
      </c>
      <c r="E6" s="79" t="s">
        <v>817</v>
      </c>
      <c r="F6" s="35"/>
      <c r="G6" s="34"/>
      <c r="H6" s="39"/>
      <c r="I6" s="20">
        <v>600.0</v>
      </c>
      <c r="J6" s="30"/>
      <c r="K6" s="90"/>
      <c r="L6" s="101"/>
      <c r="M6" s="23"/>
      <c r="N6" s="65"/>
      <c r="O6" s="70">
        <v>600.0</v>
      </c>
      <c r="P6" s="66">
        <f t="shared" si="1"/>
        <v>0</v>
      </c>
      <c r="Q6" s="27"/>
      <c r="R6" s="27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28">
        <v>3.0</v>
      </c>
      <c r="B7" s="114">
        <v>44530.0</v>
      </c>
      <c r="C7" s="115" t="s">
        <v>2894</v>
      </c>
      <c r="D7" s="116">
        <v>47126.0</v>
      </c>
      <c r="E7" s="79" t="s">
        <v>37</v>
      </c>
      <c r="F7" s="17"/>
      <c r="G7" s="34"/>
      <c r="H7" s="39"/>
      <c r="I7" s="126"/>
      <c r="J7" s="30">
        <v>10000.0</v>
      </c>
      <c r="K7" s="86"/>
      <c r="L7" s="101"/>
      <c r="M7" s="23"/>
      <c r="N7" s="65"/>
      <c r="O7" s="70">
        <v>10000.0</v>
      </c>
      <c r="P7" s="66">
        <f t="shared" si="1"/>
        <v>0</v>
      </c>
      <c r="Q7" s="27"/>
      <c r="R7" s="27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28">
        <v>4.0</v>
      </c>
      <c r="B8" s="114">
        <v>44530.0</v>
      </c>
      <c r="C8" s="115" t="s">
        <v>2895</v>
      </c>
      <c r="D8" s="116">
        <v>55070.0</v>
      </c>
      <c r="E8" s="79" t="s">
        <v>2896</v>
      </c>
      <c r="F8" s="17"/>
      <c r="G8" s="34"/>
      <c r="H8" s="39"/>
      <c r="I8" s="20">
        <v>5150.0</v>
      </c>
      <c r="J8" s="30"/>
      <c r="K8" s="86"/>
      <c r="L8" s="101"/>
      <c r="M8" s="23"/>
      <c r="N8" s="65"/>
      <c r="O8" s="70">
        <v>5150.0</v>
      </c>
      <c r="P8" s="66">
        <f t="shared" si="1"/>
        <v>0</v>
      </c>
      <c r="Q8" s="27"/>
      <c r="R8" s="27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28">
        <v>5.0</v>
      </c>
      <c r="B9" s="114">
        <v>44530.0</v>
      </c>
      <c r="C9" s="115" t="s">
        <v>2897</v>
      </c>
      <c r="D9" s="116">
        <v>64597.0</v>
      </c>
      <c r="E9" s="79" t="s">
        <v>185</v>
      </c>
      <c r="F9" s="17"/>
      <c r="G9" s="18"/>
      <c r="H9" s="39"/>
      <c r="I9" s="20">
        <v>150.0</v>
      </c>
      <c r="J9" s="30"/>
      <c r="K9" s="86"/>
      <c r="L9" s="101"/>
      <c r="M9" s="23"/>
      <c r="N9" s="65"/>
      <c r="O9" s="70">
        <v>150.0</v>
      </c>
      <c r="P9" s="66">
        <f t="shared" si="1"/>
        <v>0</v>
      </c>
      <c r="Q9" s="27"/>
      <c r="R9" s="27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28">
        <v>6.0</v>
      </c>
      <c r="B10" s="114">
        <v>44530.0</v>
      </c>
      <c r="C10" s="115" t="s">
        <v>2898</v>
      </c>
      <c r="D10" s="116">
        <v>57433.0</v>
      </c>
      <c r="E10" s="79" t="s">
        <v>2899</v>
      </c>
      <c r="F10" s="35">
        <v>500.0</v>
      </c>
      <c r="G10" s="18"/>
      <c r="H10" s="39"/>
      <c r="I10" s="126"/>
      <c r="J10" s="30"/>
      <c r="K10" s="90"/>
      <c r="L10" s="101"/>
      <c r="M10" s="23"/>
      <c r="N10" s="65"/>
      <c r="O10" s="70">
        <v>500.0</v>
      </c>
      <c r="P10" s="66">
        <f t="shared" si="1"/>
        <v>0</v>
      </c>
      <c r="Q10" s="27"/>
      <c r="R10" s="27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28">
        <v>7.0</v>
      </c>
      <c r="B11" s="114">
        <v>44530.0</v>
      </c>
      <c r="C11" s="115" t="s">
        <v>2900</v>
      </c>
      <c r="D11" s="116">
        <v>50871.0</v>
      </c>
      <c r="E11" s="79" t="s">
        <v>2125</v>
      </c>
      <c r="F11" s="17"/>
      <c r="G11" s="34"/>
      <c r="H11" s="39"/>
      <c r="I11" s="20">
        <v>10000.0</v>
      </c>
      <c r="J11" s="30"/>
      <c r="K11" s="86"/>
      <c r="L11" s="101"/>
      <c r="M11" s="23"/>
      <c r="N11" s="65"/>
      <c r="O11" s="70">
        <v>10000.0</v>
      </c>
      <c r="P11" s="66">
        <f t="shared" si="1"/>
        <v>0</v>
      </c>
      <c r="Q11" s="27"/>
      <c r="R11" s="27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28">
        <v>8.0</v>
      </c>
      <c r="B12" s="114">
        <v>44530.0</v>
      </c>
      <c r="C12" s="115" t="s">
        <v>2901</v>
      </c>
      <c r="D12" s="116">
        <v>50871.0</v>
      </c>
      <c r="E12" s="79" t="s">
        <v>2125</v>
      </c>
      <c r="F12" s="17"/>
      <c r="G12" s="18"/>
      <c r="H12" s="39"/>
      <c r="I12" s="20">
        <v>2500.0</v>
      </c>
      <c r="J12" s="30"/>
      <c r="K12" s="86"/>
      <c r="L12" s="101"/>
      <c r="M12" s="23"/>
      <c r="N12" s="65"/>
      <c r="O12" s="70">
        <v>2500.0</v>
      </c>
      <c r="P12" s="66">
        <f t="shared" si="1"/>
        <v>0</v>
      </c>
      <c r="Q12" s="27"/>
      <c r="R12" s="27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28">
        <v>9.0</v>
      </c>
      <c r="B13" s="114">
        <v>44530.0</v>
      </c>
      <c r="C13" s="115" t="s">
        <v>2902</v>
      </c>
      <c r="D13" s="116">
        <v>53259.0</v>
      </c>
      <c r="E13" s="79" t="s">
        <v>2903</v>
      </c>
      <c r="F13" s="17"/>
      <c r="G13" s="34"/>
      <c r="H13" s="39"/>
      <c r="I13" s="126"/>
      <c r="J13" s="30">
        <v>500.0</v>
      </c>
      <c r="K13" s="86"/>
      <c r="L13" s="101"/>
      <c r="M13" s="23"/>
      <c r="N13" s="65"/>
      <c r="O13" s="70">
        <v>500.0</v>
      </c>
      <c r="P13" s="66">
        <f t="shared" si="1"/>
        <v>0</v>
      </c>
      <c r="Q13" s="27"/>
      <c r="R13" s="27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28">
        <v>10.0</v>
      </c>
      <c r="B14" s="114">
        <v>44530.0</v>
      </c>
      <c r="C14" s="115" t="s">
        <v>2904</v>
      </c>
      <c r="D14" s="116">
        <v>52611.0</v>
      </c>
      <c r="E14" s="79" t="s">
        <v>613</v>
      </c>
      <c r="F14" s="17"/>
      <c r="G14" s="34"/>
      <c r="H14" s="39"/>
      <c r="I14" s="126"/>
      <c r="J14" s="30">
        <v>3900.0</v>
      </c>
      <c r="K14" s="86"/>
      <c r="L14" s="101"/>
      <c r="M14" s="23"/>
      <c r="N14" s="65"/>
      <c r="O14" s="70">
        <v>3900.0</v>
      </c>
      <c r="P14" s="66">
        <f t="shared" si="1"/>
        <v>0</v>
      </c>
      <c r="Q14" s="27"/>
      <c r="R14" s="27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28">
        <v>11.0</v>
      </c>
      <c r="B15" s="114">
        <v>44530.0</v>
      </c>
      <c r="C15" s="115" t="s">
        <v>2905</v>
      </c>
      <c r="D15" s="116">
        <v>26005.0</v>
      </c>
      <c r="E15" s="79" t="s">
        <v>823</v>
      </c>
      <c r="F15" s="35"/>
      <c r="G15" s="18"/>
      <c r="H15" s="39"/>
      <c r="I15" s="20">
        <v>30000.0</v>
      </c>
      <c r="J15" s="30"/>
      <c r="K15" s="86"/>
      <c r="L15" s="101"/>
      <c r="M15" s="23"/>
      <c r="N15" s="65"/>
      <c r="O15" s="70">
        <v>30000.0</v>
      </c>
      <c r="P15" s="66">
        <f t="shared" si="1"/>
        <v>0</v>
      </c>
      <c r="Q15" s="27"/>
      <c r="R15" s="27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28">
        <v>12.0</v>
      </c>
      <c r="B16" s="114">
        <v>44530.0</v>
      </c>
      <c r="C16" s="115" t="s">
        <v>2906</v>
      </c>
      <c r="D16" s="116">
        <v>46559.0</v>
      </c>
      <c r="E16" s="79" t="s">
        <v>2907</v>
      </c>
      <c r="F16" s="35"/>
      <c r="G16" s="18"/>
      <c r="H16" s="39"/>
      <c r="I16" s="20">
        <v>2650.0</v>
      </c>
      <c r="J16" s="30"/>
      <c r="K16" s="86"/>
      <c r="L16" s="101"/>
      <c r="M16" s="23"/>
      <c r="N16" s="65"/>
      <c r="O16" s="70">
        <v>2650.0</v>
      </c>
      <c r="P16" s="66">
        <f t="shared" si="1"/>
        <v>0</v>
      </c>
      <c r="Q16" s="27"/>
      <c r="R16" s="27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28">
        <v>13.0</v>
      </c>
      <c r="B17" s="114">
        <v>44530.0</v>
      </c>
      <c r="C17" s="115" t="s">
        <v>2908</v>
      </c>
      <c r="D17" s="116">
        <v>51017.0</v>
      </c>
      <c r="E17" s="79" t="s">
        <v>160</v>
      </c>
      <c r="F17" s="35"/>
      <c r="G17" s="34"/>
      <c r="H17" s="33">
        <v>15000.0</v>
      </c>
      <c r="I17" s="126"/>
      <c r="J17" s="30"/>
      <c r="K17" s="90"/>
      <c r="L17" s="101"/>
      <c r="M17" s="23"/>
      <c r="N17" s="65"/>
      <c r="O17" s="70">
        <v>15000.0</v>
      </c>
      <c r="P17" s="66">
        <f t="shared" si="1"/>
        <v>0</v>
      </c>
      <c r="Q17" s="27"/>
      <c r="R17" s="27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28">
        <v>14.0</v>
      </c>
      <c r="B18" s="114">
        <v>44530.0</v>
      </c>
      <c r="C18" s="115" t="s">
        <v>2909</v>
      </c>
      <c r="D18" s="116">
        <v>49943.0</v>
      </c>
      <c r="E18" s="79" t="s">
        <v>884</v>
      </c>
      <c r="F18" s="35"/>
      <c r="G18" s="18"/>
      <c r="H18" s="39"/>
      <c r="I18" s="20">
        <v>3630.0</v>
      </c>
      <c r="J18" s="30"/>
      <c r="K18" s="90"/>
      <c r="L18" s="101"/>
      <c r="M18" s="23"/>
      <c r="N18" s="65"/>
      <c r="O18" s="70">
        <v>3630.0</v>
      </c>
      <c r="P18" s="66">
        <f t="shared" si="1"/>
        <v>0</v>
      </c>
      <c r="Q18" s="27"/>
      <c r="R18" s="27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28">
        <v>15.0</v>
      </c>
      <c r="B19" s="114">
        <v>44530.0</v>
      </c>
      <c r="C19" s="115" t="s">
        <v>2910</v>
      </c>
      <c r="D19" s="116">
        <v>10701.0</v>
      </c>
      <c r="E19" s="79" t="s">
        <v>49</v>
      </c>
      <c r="F19" s="35"/>
      <c r="G19" s="18"/>
      <c r="H19" s="39"/>
      <c r="I19" s="20">
        <v>3600.0</v>
      </c>
      <c r="J19" s="30"/>
      <c r="K19" s="90"/>
      <c r="L19" s="101"/>
      <c r="M19" s="23"/>
      <c r="N19" s="65"/>
      <c r="O19" s="70">
        <v>3600.0</v>
      </c>
      <c r="P19" s="66">
        <f t="shared" si="1"/>
        <v>0</v>
      </c>
      <c r="Q19" s="27"/>
      <c r="R19" s="27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28">
        <v>16.0</v>
      </c>
      <c r="B20" s="114">
        <v>44530.0</v>
      </c>
      <c r="C20" s="115" t="s">
        <v>2911</v>
      </c>
      <c r="D20" s="116">
        <v>53151.0</v>
      </c>
      <c r="E20" s="79" t="s">
        <v>2912</v>
      </c>
      <c r="F20" s="35"/>
      <c r="G20" s="34"/>
      <c r="H20" s="39"/>
      <c r="I20" s="20">
        <v>5150.0</v>
      </c>
      <c r="J20" s="30"/>
      <c r="K20" s="86"/>
      <c r="L20" s="101"/>
      <c r="M20" s="23"/>
      <c r="N20" s="65"/>
      <c r="O20" s="70">
        <v>5150.0</v>
      </c>
      <c r="P20" s="66">
        <f t="shared" si="1"/>
        <v>0</v>
      </c>
      <c r="Q20" s="27"/>
      <c r="R20" s="27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28">
        <v>17.0</v>
      </c>
      <c r="B21" s="114">
        <v>44530.0</v>
      </c>
      <c r="C21" s="115" t="s">
        <v>2913</v>
      </c>
      <c r="D21" s="116">
        <v>63979.0</v>
      </c>
      <c r="E21" s="79" t="s">
        <v>357</v>
      </c>
      <c r="F21" s="35"/>
      <c r="G21" s="18"/>
      <c r="H21" s="39"/>
      <c r="I21" s="126"/>
      <c r="J21" s="30"/>
      <c r="K21" s="86"/>
      <c r="L21" s="102">
        <v>1880.0</v>
      </c>
      <c r="M21" s="23"/>
      <c r="N21" s="65"/>
      <c r="O21" s="70">
        <v>1880.0</v>
      </c>
      <c r="P21" s="66">
        <f t="shared" si="1"/>
        <v>0</v>
      </c>
      <c r="Q21" s="27"/>
      <c r="R21" s="27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28">
        <v>18.0</v>
      </c>
      <c r="B22" s="114">
        <v>44530.0</v>
      </c>
      <c r="C22" s="115" t="s">
        <v>2914</v>
      </c>
      <c r="D22" s="116">
        <v>62006.0</v>
      </c>
      <c r="E22" s="79" t="s">
        <v>2915</v>
      </c>
      <c r="F22" s="35"/>
      <c r="G22" s="18"/>
      <c r="H22" s="39"/>
      <c r="I22" s="126"/>
      <c r="J22" s="30">
        <v>4650.0</v>
      </c>
      <c r="K22" s="86"/>
      <c r="L22" s="101"/>
      <c r="M22" s="23"/>
      <c r="N22" s="65"/>
      <c r="O22" s="70">
        <v>4650.0</v>
      </c>
      <c r="P22" s="66">
        <f t="shared" si="1"/>
        <v>0</v>
      </c>
      <c r="Q22" s="27"/>
      <c r="R22" s="27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28">
        <v>19.0</v>
      </c>
      <c r="B23" s="114">
        <v>44530.0</v>
      </c>
      <c r="C23" s="115" t="s">
        <v>2916</v>
      </c>
      <c r="D23" s="116">
        <v>13781.0</v>
      </c>
      <c r="E23" s="79" t="s">
        <v>386</v>
      </c>
      <c r="F23" s="35"/>
      <c r="G23" s="18"/>
      <c r="H23" s="39"/>
      <c r="I23" s="20">
        <v>3750.0</v>
      </c>
      <c r="J23" s="30"/>
      <c r="K23" s="86"/>
      <c r="L23" s="101"/>
      <c r="M23" s="23"/>
      <c r="N23" s="65"/>
      <c r="O23" s="70">
        <v>3750.0</v>
      </c>
      <c r="P23" s="66">
        <f t="shared" si="1"/>
        <v>0</v>
      </c>
      <c r="Q23" s="27"/>
      <c r="R23" s="27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28">
        <v>20.0</v>
      </c>
      <c r="B24" s="114">
        <v>44530.0</v>
      </c>
      <c r="C24" s="115" t="s">
        <v>2917</v>
      </c>
      <c r="D24" s="116">
        <v>56449.0</v>
      </c>
      <c r="E24" s="79" t="s">
        <v>121</v>
      </c>
      <c r="F24" s="35"/>
      <c r="G24" s="18"/>
      <c r="H24" s="39"/>
      <c r="I24" s="126"/>
      <c r="J24" s="30">
        <v>20000.0</v>
      </c>
      <c r="K24" s="86"/>
      <c r="L24" s="101"/>
      <c r="M24" s="23"/>
      <c r="N24" s="65"/>
      <c r="O24" s="70">
        <v>20000.0</v>
      </c>
      <c r="P24" s="66">
        <f t="shared" si="1"/>
        <v>0</v>
      </c>
      <c r="Q24" s="27"/>
      <c r="R24" s="27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>
      <c r="A25" s="28">
        <v>21.0</v>
      </c>
      <c r="B25" s="114">
        <v>44530.0</v>
      </c>
      <c r="C25" s="115" t="s">
        <v>2918</v>
      </c>
      <c r="D25" s="116">
        <v>56450.0</v>
      </c>
      <c r="E25" s="79" t="s">
        <v>118</v>
      </c>
      <c r="F25" s="35"/>
      <c r="G25" s="34"/>
      <c r="H25" s="39"/>
      <c r="I25" s="126"/>
      <c r="J25" s="30">
        <v>50000.0</v>
      </c>
      <c r="K25" s="86"/>
      <c r="L25" s="101"/>
      <c r="M25" s="23"/>
      <c r="N25" s="65"/>
      <c r="O25" s="70">
        <v>50000.0</v>
      </c>
      <c r="P25" s="66">
        <f t="shared" si="1"/>
        <v>0</v>
      </c>
      <c r="Q25" s="27"/>
      <c r="R25" s="27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>
      <c r="A26" s="28">
        <v>22.0</v>
      </c>
      <c r="B26" s="114">
        <v>44530.0</v>
      </c>
      <c r="C26" s="115" t="s">
        <v>2919</v>
      </c>
      <c r="D26" s="116">
        <v>19971.0</v>
      </c>
      <c r="E26" s="79" t="s">
        <v>1309</v>
      </c>
      <c r="F26" s="35"/>
      <c r="G26" s="18"/>
      <c r="H26" s="39"/>
      <c r="I26" s="20">
        <v>15000.0</v>
      </c>
      <c r="J26" s="30"/>
      <c r="K26" s="86"/>
      <c r="L26" s="101"/>
      <c r="M26" s="23"/>
      <c r="N26" s="65"/>
      <c r="O26" s="70">
        <v>15000.0</v>
      </c>
      <c r="P26" s="66">
        <f t="shared" si="1"/>
        <v>0</v>
      </c>
      <c r="Q26" s="27"/>
      <c r="R26" s="27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>
      <c r="A27" s="28">
        <v>23.0</v>
      </c>
      <c r="B27" s="114">
        <v>44530.0</v>
      </c>
      <c r="C27" s="115" t="s">
        <v>2920</v>
      </c>
      <c r="D27" s="116">
        <v>65691.0</v>
      </c>
      <c r="E27" s="79" t="s">
        <v>2921</v>
      </c>
      <c r="F27" s="35"/>
      <c r="G27" s="18"/>
      <c r="H27" s="39"/>
      <c r="I27" s="126"/>
      <c r="J27" s="30">
        <v>300.0</v>
      </c>
      <c r="K27" s="90"/>
      <c r="L27" s="101"/>
      <c r="M27" s="23"/>
      <c r="N27" s="65"/>
      <c r="O27" s="70">
        <v>300.0</v>
      </c>
      <c r="P27" s="66">
        <f t="shared" si="1"/>
        <v>0</v>
      </c>
      <c r="Q27" s="27"/>
      <c r="R27" s="27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>
      <c r="A28" s="28">
        <v>24.0</v>
      </c>
      <c r="B28" s="114">
        <v>44530.0</v>
      </c>
      <c r="C28" s="115" t="s">
        <v>2922</v>
      </c>
      <c r="D28" s="116">
        <v>50436.0</v>
      </c>
      <c r="E28" s="79" t="s">
        <v>384</v>
      </c>
      <c r="F28" s="35"/>
      <c r="G28" s="18"/>
      <c r="H28" s="39"/>
      <c r="I28" s="20">
        <v>1200.0</v>
      </c>
      <c r="J28" s="30"/>
      <c r="K28" s="86"/>
      <c r="L28" s="101"/>
      <c r="M28" s="23"/>
      <c r="N28" s="65"/>
      <c r="O28" s="70">
        <v>1200.0</v>
      </c>
      <c r="P28" s="66">
        <f t="shared" si="1"/>
        <v>0</v>
      </c>
      <c r="Q28" s="27"/>
      <c r="R28" s="27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>
      <c r="A29" s="28">
        <v>25.0</v>
      </c>
      <c r="B29" s="114">
        <v>44530.0</v>
      </c>
      <c r="C29" s="115" t="s">
        <v>2923</v>
      </c>
      <c r="D29" s="116">
        <v>65692.0</v>
      </c>
      <c r="E29" s="79" t="s">
        <v>2924</v>
      </c>
      <c r="F29" s="35"/>
      <c r="G29" s="18"/>
      <c r="H29" s="39"/>
      <c r="I29" s="126"/>
      <c r="J29" s="30">
        <v>300.0</v>
      </c>
      <c r="K29" s="86"/>
      <c r="L29" s="101"/>
      <c r="M29" s="23"/>
      <c r="N29" s="65"/>
      <c r="O29" s="70">
        <v>300.0</v>
      </c>
      <c r="P29" s="66">
        <f t="shared" si="1"/>
        <v>0</v>
      </c>
      <c r="Q29" s="27"/>
      <c r="R29" s="27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>
      <c r="A30" s="28">
        <v>26.0</v>
      </c>
      <c r="B30" s="114">
        <v>44530.0</v>
      </c>
      <c r="C30" s="115" t="s">
        <v>2925</v>
      </c>
      <c r="D30" s="116">
        <v>54820.0</v>
      </c>
      <c r="E30" s="79" t="s">
        <v>2926</v>
      </c>
      <c r="F30" s="35"/>
      <c r="G30" s="18"/>
      <c r="H30" s="39"/>
      <c r="I30" s="126"/>
      <c r="J30" s="30">
        <v>5150.0</v>
      </c>
      <c r="K30" s="86"/>
      <c r="L30" s="101"/>
      <c r="M30" s="23"/>
      <c r="N30" s="65"/>
      <c r="O30" s="70">
        <v>5150.0</v>
      </c>
      <c r="P30" s="66">
        <f t="shared" si="1"/>
        <v>0</v>
      </c>
      <c r="Q30" s="27"/>
      <c r="R30" s="27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>
      <c r="A31" s="28">
        <v>27.0</v>
      </c>
      <c r="B31" s="114">
        <v>44530.0</v>
      </c>
      <c r="C31" s="115" t="s">
        <v>2927</v>
      </c>
      <c r="D31" s="116">
        <v>65693.0</v>
      </c>
      <c r="E31" s="79" t="s">
        <v>2928</v>
      </c>
      <c r="F31" s="35"/>
      <c r="G31" s="18"/>
      <c r="H31" s="39"/>
      <c r="I31" s="126"/>
      <c r="J31" s="30">
        <v>300.0</v>
      </c>
      <c r="K31" s="86"/>
      <c r="L31" s="101"/>
      <c r="M31" s="23"/>
      <c r="N31" s="65"/>
      <c r="O31" s="70">
        <v>300.0</v>
      </c>
      <c r="P31" s="66">
        <f t="shared" si="1"/>
        <v>0</v>
      </c>
      <c r="Q31" s="27"/>
      <c r="R31" s="27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>
      <c r="A32" s="28">
        <v>28.0</v>
      </c>
      <c r="B32" s="114">
        <v>44530.0</v>
      </c>
      <c r="C32" s="115" t="s">
        <v>2929</v>
      </c>
      <c r="D32" s="116">
        <v>49194.0</v>
      </c>
      <c r="E32" s="79" t="s">
        <v>29</v>
      </c>
      <c r="F32" s="35"/>
      <c r="G32" s="34"/>
      <c r="H32" s="39"/>
      <c r="I32" s="20">
        <v>805.0</v>
      </c>
      <c r="J32" s="30"/>
      <c r="K32" s="90">
        <v>1695.0</v>
      </c>
      <c r="L32" s="101"/>
      <c r="M32" s="23"/>
      <c r="N32" s="65"/>
      <c r="O32" s="70">
        <v>2500.0</v>
      </c>
      <c r="P32" s="66">
        <f t="shared" si="1"/>
        <v>0</v>
      </c>
      <c r="Q32" s="27"/>
      <c r="R32" s="27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>
      <c r="A33" s="28">
        <v>29.0</v>
      </c>
      <c r="B33" s="114">
        <v>44530.0</v>
      </c>
      <c r="C33" s="115" t="s">
        <v>2930</v>
      </c>
      <c r="D33" s="116">
        <v>65694.0</v>
      </c>
      <c r="E33" s="79" t="s">
        <v>2931</v>
      </c>
      <c r="F33" s="35"/>
      <c r="G33" s="34"/>
      <c r="H33" s="39"/>
      <c r="I33" s="126"/>
      <c r="J33" s="30">
        <v>300.0</v>
      </c>
      <c r="K33" s="90"/>
      <c r="L33" s="101"/>
      <c r="M33" s="23"/>
      <c r="N33" s="65"/>
      <c r="O33" s="70">
        <v>300.0</v>
      </c>
      <c r="P33" s="66">
        <f t="shared" si="1"/>
        <v>0</v>
      </c>
      <c r="Q33" s="27"/>
      <c r="R33" s="27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>
      <c r="A34" s="28">
        <v>30.0</v>
      </c>
      <c r="B34" s="114">
        <v>44530.0</v>
      </c>
      <c r="C34" s="115" t="s">
        <v>2932</v>
      </c>
      <c r="D34" s="116">
        <v>50593.0</v>
      </c>
      <c r="E34" s="79" t="s">
        <v>815</v>
      </c>
      <c r="F34" s="35"/>
      <c r="G34" s="18"/>
      <c r="H34" s="33">
        <v>30000.0</v>
      </c>
      <c r="I34" s="126"/>
      <c r="J34" s="30"/>
      <c r="K34" s="86"/>
      <c r="L34" s="101"/>
      <c r="M34" s="23"/>
      <c r="N34" s="65"/>
      <c r="O34" s="70">
        <v>30000.0</v>
      </c>
      <c r="P34" s="66">
        <f t="shared" si="1"/>
        <v>0</v>
      </c>
      <c r="Q34" s="27"/>
      <c r="R34" s="27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>
      <c r="A35" s="28">
        <v>31.0</v>
      </c>
      <c r="B35" s="114">
        <v>44530.0</v>
      </c>
      <c r="C35" s="115" t="s">
        <v>2933</v>
      </c>
      <c r="D35" s="116">
        <v>55162.0</v>
      </c>
      <c r="E35" s="79" t="s">
        <v>499</v>
      </c>
      <c r="F35" s="35"/>
      <c r="G35" s="18"/>
      <c r="H35" s="39"/>
      <c r="I35" s="126"/>
      <c r="J35" s="30">
        <v>20900.0</v>
      </c>
      <c r="K35" s="86"/>
      <c r="L35" s="101"/>
      <c r="M35" s="23"/>
      <c r="N35" s="65"/>
      <c r="O35" s="70">
        <v>20900.0</v>
      </c>
      <c r="P35" s="66">
        <f t="shared" si="1"/>
        <v>0</v>
      </c>
      <c r="Q35" s="27"/>
      <c r="R35" s="27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>
      <c r="A36" s="28">
        <v>32.0</v>
      </c>
      <c r="B36" s="114">
        <v>44530.0</v>
      </c>
      <c r="C36" s="115" t="s">
        <v>2934</v>
      </c>
      <c r="D36" s="116">
        <v>53093.0</v>
      </c>
      <c r="E36" s="79" t="s">
        <v>2935</v>
      </c>
      <c r="F36" s="35"/>
      <c r="G36" s="18"/>
      <c r="H36" s="39"/>
      <c r="I36" s="126"/>
      <c r="J36" s="30">
        <v>5150.0</v>
      </c>
      <c r="K36" s="86"/>
      <c r="L36" s="101"/>
      <c r="M36" s="23"/>
      <c r="N36" s="65"/>
      <c r="O36" s="70">
        <v>5150.0</v>
      </c>
      <c r="P36" s="66">
        <f t="shared" si="1"/>
        <v>0</v>
      </c>
      <c r="Q36" s="27"/>
      <c r="R36" s="27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>
      <c r="A37" s="28">
        <v>33.0</v>
      </c>
      <c r="B37" s="114">
        <v>44530.0</v>
      </c>
      <c r="C37" s="115" t="s">
        <v>2936</v>
      </c>
      <c r="D37" s="116">
        <v>22332.0</v>
      </c>
      <c r="E37" s="79" t="s">
        <v>39</v>
      </c>
      <c r="F37" s="35"/>
      <c r="G37" s="18"/>
      <c r="H37" s="39"/>
      <c r="I37" s="20">
        <v>0.0</v>
      </c>
      <c r="J37" s="30"/>
      <c r="K37" s="86"/>
      <c r="L37" s="101"/>
      <c r="M37" s="23"/>
      <c r="N37" s="65"/>
      <c r="O37" s="70">
        <v>2650.0</v>
      </c>
      <c r="P37" s="66">
        <f t="shared" si="1"/>
        <v>-2650</v>
      </c>
      <c r="Q37" s="27"/>
      <c r="R37" s="27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>
      <c r="A38" s="28">
        <v>34.0</v>
      </c>
      <c r="B38" s="114">
        <v>44530.0</v>
      </c>
      <c r="C38" s="115" t="s">
        <v>2937</v>
      </c>
      <c r="D38" s="116">
        <v>52195.0</v>
      </c>
      <c r="E38" s="79" t="s">
        <v>2620</v>
      </c>
      <c r="F38" s="35"/>
      <c r="G38" s="18"/>
      <c r="H38" s="39"/>
      <c r="I38" s="20">
        <v>0.0</v>
      </c>
      <c r="J38" s="30"/>
      <c r="K38" s="86"/>
      <c r="L38" s="101"/>
      <c r="M38" s="23"/>
      <c r="N38" s="65"/>
      <c r="O38" s="70">
        <v>7250.0</v>
      </c>
      <c r="P38" s="66">
        <f t="shared" si="1"/>
        <v>-7250</v>
      </c>
      <c r="Q38" s="27"/>
      <c r="R38" s="27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>
      <c r="A39" s="28">
        <v>35.0</v>
      </c>
      <c r="B39" s="114">
        <v>44530.0</v>
      </c>
      <c r="C39" s="115" t="s">
        <v>2938</v>
      </c>
      <c r="D39" s="116">
        <v>39803.0</v>
      </c>
      <c r="E39" s="79" t="s">
        <v>2939</v>
      </c>
      <c r="F39" s="35"/>
      <c r="G39" s="34"/>
      <c r="H39" s="39"/>
      <c r="I39" s="126"/>
      <c r="J39" s="30">
        <v>3425.0</v>
      </c>
      <c r="K39" s="90"/>
      <c r="L39" s="101"/>
      <c r="M39" s="23"/>
      <c r="N39" s="65"/>
      <c r="O39" s="70">
        <v>3425.0</v>
      </c>
      <c r="P39" s="66">
        <f t="shared" si="1"/>
        <v>0</v>
      </c>
      <c r="Q39" s="27"/>
      <c r="R39" s="27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>
      <c r="A40" s="28">
        <v>36.0</v>
      </c>
      <c r="B40" s="114">
        <v>44530.0</v>
      </c>
      <c r="C40" s="115" t="s">
        <v>2940</v>
      </c>
      <c r="D40" s="116">
        <v>49655.0</v>
      </c>
      <c r="E40" s="79" t="s">
        <v>919</v>
      </c>
      <c r="F40" s="35"/>
      <c r="G40" s="18"/>
      <c r="H40" s="39"/>
      <c r="I40" s="20">
        <v>400.0</v>
      </c>
      <c r="J40" s="30"/>
      <c r="K40" s="86"/>
      <c r="L40" s="101"/>
      <c r="M40" s="23"/>
      <c r="N40" s="65"/>
      <c r="O40" s="70">
        <v>400.0</v>
      </c>
      <c r="P40" s="66">
        <f t="shared" si="1"/>
        <v>0</v>
      </c>
      <c r="Q40" s="27"/>
      <c r="R40" s="27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>
      <c r="A41" s="28">
        <v>37.0</v>
      </c>
      <c r="B41" s="114">
        <v>44530.0</v>
      </c>
      <c r="C41" s="115" t="s">
        <v>2941</v>
      </c>
      <c r="D41" s="116">
        <v>61420.0</v>
      </c>
      <c r="E41" s="79" t="s">
        <v>392</v>
      </c>
      <c r="F41" s="35"/>
      <c r="G41" s="18"/>
      <c r="H41" s="39"/>
      <c r="I41" s="20">
        <v>600.0</v>
      </c>
      <c r="J41" s="30"/>
      <c r="K41" s="86"/>
      <c r="L41" s="101"/>
      <c r="M41" s="23"/>
      <c r="N41" s="65"/>
      <c r="O41" s="70">
        <v>600.0</v>
      </c>
      <c r="P41" s="66">
        <f t="shared" si="1"/>
        <v>0</v>
      </c>
      <c r="Q41" s="27"/>
      <c r="R41" s="27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>
      <c r="A42" s="28">
        <v>38.0</v>
      </c>
      <c r="B42" s="114">
        <v>44530.0</v>
      </c>
      <c r="C42" s="115" t="s">
        <v>2942</v>
      </c>
      <c r="D42" s="116">
        <v>50853.0</v>
      </c>
      <c r="E42" s="79" t="s">
        <v>445</v>
      </c>
      <c r="F42" s="35"/>
      <c r="G42" s="34"/>
      <c r="H42" s="39"/>
      <c r="I42" s="20">
        <v>7500.0</v>
      </c>
      <c r="J42" s="30"/>
      <c r="K42" s="86"/>
      <c r="L42" s="101"/>
      <c r="M42" s="23"/>
      <c r="N42" s="65"/>
      <c r="O42" s="70">
        <v>7500.0</v>
      </c>
      <c r="P42" s="66">
        <f t="shared" si="1"/>
        <v>0</v>
      </c>
      <c r="Q42" s="27"/>
      <c r="R42" s="27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>
      <c r="A43" s="28">
        <v>39.0</v>
      </c>
      <c r="B43" s="114">
        <v>44530.0</v>
      </c>
      <c r="C43" s="115" t="s">
        <v>2943</v>
      </c>
      <c r="D43" s="116">
        <v>37242.0</v>
      </c>
      <c r="E43" s="79" t="s">
        <v>154</v>
      </c>
      <c r="F43" s="35"/>
      <c r="G43" s="34"/>
      <c r="H43" s="39"/>
      <c r="I43" s="20">
        <v>5000.0</v>
      </c>
      <c r="J43" s="30"/>
      <c r="K43" s="86"/>
      <c r="L43" s="101"/>
      <c r="M43" s="23"/>
      <c r="N43" s="65"/>
      <c r="O43" s="70">
        <v>5000.0</v>
      </c>
      <c r="P43" s="66">
        <f t="shared" si="1"/>
        <v>0</v>
      </c>
      <c r="Q43" s="27"/>
      <c r="R43" s="27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>
      <c r="A44" s="28">
        <v>40.0</v>
      </c>
      <c r="B44" s="114">
        <v>44530.0</v>
      </c>
      <c r="C44" s="115" t="s">
        <v>2944</v>
      </c>
      <c r="D44" s="116">
        <v>52776.0</v>
      </c>
      <c r="E44" s="79" t="s">
        <v>98</v>
      </c>
      <c r="F44" s="35"/>
      <c r="G44" s="18"/>
      <c r="H44" s="39"/>
      <c r="I44" s="126"/>
      <c r="J44" s="30">
        <v>25000.0</v>
      </c>
      <c r="K44" s="90"/>
      <c r="L44" s="101"/>
      <c r="M44" s="23"/>
      <c r="N44" s="65"/>
      <c r="O44" s="70">
        <v>25000.0</v>
      </c>
      <c r="P44" s="66">
        <f t="shared" si="1"/>
        <v>0</v>
      </c>
      <c r="Q44" s="27"/>
      <c r="R44" s="27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>
      <c r="A45" s="28">
        <v>41.0</v>
      </c>
      <c r="B45" s="114">
        <v>44530.0</v>
      </c>
      <c r="C45" s="115" t="s">
        <v>2945</v>
      </c>
      <c r="D45" s="116">
        <v>50305.0</v>
      </c>
      <c r="E45" s="79" t="s">
        <v>2946</v>
      </c>
      <c r="F45" s="35"/>
      <c r="G45" s="34"/>
      <c r="H45" s="39"/>
      <c r="I45" s="20">
        <v>5150.0</v>
      </c>
      <c r="J45" s="30"/>
      <c r="K45" s="86"/>
      <c r="L45" s="101"/>
      <c r="M45" s="23"/>
      <c r="N45" s="65"/>
      <c r="O45" s="70">
        <v>5150.0</v>
      </c>
      <c r="P45" s="66">
        <f t="shared" si="1"/>
        <v>0</v>
      </c>
      <c r="Q45" s="27"/>
      <c r="R45" s="27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>
      <c r="A46" s="28">
        <v>42.0</v>
      </c>
      <c r="B46" s="114">
        <v>44530.0</v>
      </c>
      <c r="C46" s="115" t="s">
        <v>2947</v>
      </c>
      <c r="D46" s="116">
        <v>21821.0</v>
      </c>
      <c r="E46" s="79" t="s">
        <v>1273</v>
      </c>
      <c r="F46" s="35"/>
      <c r="G46" s="34"/>
      <c r="H46" s="39"/>
      <c r="I46" s="126"/>
      <c r="J46" s="30"/>
      <c r="K46" s="90">
        <v>1250.0</v>
      </c>
      <c r="L46" s="101"/>
      <c r="M46" s="23"/>
      <c r="N46" s="65"/>
      <c r="O46" s="70">
        <v>1250.0</v>
      </c>
      <c r="P46" s="66">
        <f t="shared" si="1"/>
        <v>0</v>
      </c>
      <c r="Q46" s="27"/>
      <c r="R46" s="27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>
      <c r="A47" s="28">
        <v>43.0</v>
      </c>
      <c r="B47" s="114">
        <v>44530.0</v>
      </c>
      <c r="C47" s="115" t="s">
        <v>2948</v>
      </c>
      <c r="D47" s="116">
        <v>21821.0</v>
      </c>
      <c r="E47" s="79" t="s">
        <v>1273</v>
      </c>
      <c r="F47" s="35"/>
      <c r="G47" s="34"/>
      <c r="H47" s="39"/>
      <c r="I47" s="126"/>
      <c r="J47" s="30"/>
      <c r="K47" s="90">
        <v>4250.0</v>
      </c>
      <c r="L47" s="101"/>
      <c r="M47" s="23"/>
      <c r="N47" s="65"/>
      <c r="O47" s="70">
        <v>4250.0</v>
      </c>
      <c r="P47" s="66">
        <f t="shared" si="1"/>
        <v>0</v>
      </c>
      <c r="Q47" s="27"/>
      <c r="R47" s="27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>
      <c r="A48" s="28">
        <v>44.0</v>
      </c>
      <c r="B48" s="114">
        <v>44530.0</v>
      </c>
      <c r="C48" s="115" t="s">
        <v>2949</v>
      </c>
      <c r="D48" s="116">
        <v>10008.0</v>
      </c>
      <c r="E48" s="79" t="s">
        <v>110</v>
      </c>
      <c r="F48" s="35"/>
      <c r="G48" s="34"/>
      <c r="H48" s="39"/>
      <c r="I48" s="20">
        <v>3900.0</v>
      </c>
      <c r="J48" s="30"/>
      <c r="K48" s="86"/>
      <c r="L48" s="101"/>
      <c r="M48" s="23"/>
      <c r="N48" s="65"/>
      <c r="O48" s="70">
        <v>3900.0</v>
      </c>
      <c r="P48" s="66">
        <f t="shared" si="1"/>
        <v>0</v>
      </c>
      <c r="Q48" s="27"/>
      <c r="R48" s="27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>
      <c r="A49" s="28">
        <v>45.0</v>
      </c>
      <c r="B49" s="114">
        <v>44530.0</v>
      </c>
      <c r="C49" s="115" t="s">
        <v>2950</v>
      </c>
      <c r="D49" s="116">
        <v>48738.0</v>
      </c>
      <c r="E49" s="79" t="s">
        <v>2951</v>
      </c>
      <c r="F49" s="35"/>
      <c r="G49" s="18"/>
      <c r="H49" s="39"/>
      <c r="I49" s="20">
        <v>8125.0</v>
      </c>
      <c r="J49" s="30"/>
      <c r="K49" s="86"/>
      <c r="L49" s="101"/>
      <c r="M49" s="23"/>
      <c r="N49" s="65"/>
      <c r="O49" s="70">
        <v>8125.0</v>
      </c>
      <c r="P49" s="66">
        <f t="shared" si="1"/>
        <v>0</v>
      </c>
      <c r="Q49" s="27"/>
      <c r="R49" s="27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>
      <c r="A50" s="28">
        <v>46.0</v>
      </c>
      <c r="B50" s="114">
        <v>44530.0</v>
      </c>
      <c r="C50" s="115" t="s">
        <v>2952</v>
      </c>
      <c r="D50" s="116">
        <v>48482.0</v>
      </c>
      <c r="E50" s="79" t="s">
        <v>2601</v>
      </c>
      <c r="F50" s="35"/>
      <c r="G50" s="18"/>
      <c r="H50" s="39"/>
      <c r="I50" s="126"/>
      <c r="J50" s="30">
        <v>35230.0</v>
      </c>
      <c r="K50" s="86"/>
      <c r="L50" s="101"/>
      <c r="M50" s="23"/>
      <c r="N50" s="65"/>
      <c r="O50" s="70">
        <v>35230.0</v>
      </c>
      <c r="P50" s="66">
        <f t="shared" si="1"/>
        <v>0</v>
      </c>
      <c r="Q50" s="27"/>
      <c r="R50" s="27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>
      <c r="A51" s="28">
        <v>47.0</v>
      </c>
      <c r="B51" s="114">
        <v>44530.0</v>
      </c>
      <c r="C51" s="115" t="s">
        <v>2953</v>
      </c>
      <c r="D51" s="116">
        <v>52775.0</v>
      </c>
      <c r="E51" s="79" t="s">
        <v>376</v>
      </c>
      <c r="F51" s="35"/>
      <c r="G51" s="18"/>
      <c r="H51" s="39"/>
      <c r="I51" s="20">
        <v>7500.0</v>
      </c>
      <c r="J51" s="30"/>
      <c r="K51" s="86"/>
      <c r="L51" s="101"/>
      <c r="M51" s="23"/>
      <c r="N51" s="65"/>
      <c r="O51" s="70">
        <v>7500.0</v>
      </c>
      <c r="P51" s="66">
        <f t="shared" si="1"/>
        <v>0</v>
      </c>
      <c r="Q51" s="27"/>
      <c r="R51" s="27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>
      <c r="A52" s="28">
        <v>48.0</v>
      </c>
      <c r="B52" s="114">
        <v>44530.0</v>
      </c>
      <c r="C52" s="115" t="s">
        <v>2954</v>
      </c>
      <c r="D52" s="116">
        <v>52611.0</v>
      </c>
      <c r="E52" s="79" t="s">
        <v>613</v>
      </c>
      <c r="F52" s="35"/>
      <c r="G52" s="18"/>
      <c r="H52" s="39"/>
      <c r="I52" s="20">
        <v>3750.0</v>
      </c>
      <c r="J52" s="30"/>
      <c r="K52" s="86"/>
      <c r="L52" s="101"/>
      <c r="M52" s="23"/>
      <c r="N52" s="65"/>
      <c r="O52" s="70">
        <v>3750.0</v>
      </c>
      <c r="P52" s="66">
        <f t="shared" si="1"/>
        <v>0</v>
      </c>
      <c r="Q52" s="27"/>
      <c r="R52" s="27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>
      <c r="A53" s="28">
        <v>49.0</v>
      </c>
      <c r="B53" s="114">
        <v>44530.0</v>
      </c>
      <c r="C53" s="115" t="s">
        <v>2955</v>
      </c>
      <c r="D53" s="116">
        <v>20924.0</v>
      </c>
      <c r="E53" s="79" t="s">
        <v>703</v>
      </c>
      <c r="F53" s="35"/>
      <c r="G53" s="34"/>
      <c r="H53" s="39"/>
      <c r="I53" s="20">
        <v>12000.0</v>
      </c>
      <c r="J53" s="30"/>
      <c r="K53" s="86"/>
      <c r="L53" s="101"/>
      <c r="M53" s="23"/>
      <c r="N53" s="65"/>
      <c r="O53" s="70">
        <v>12000.0</v>
      </c>
      <c r="P53" s="66">
        <f t="shared" si="1"/>
        <v>0</v>
      </c>
      <c r="Q53" s="27"/>
      <c r="R53" s="27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>
      <c r="A54" s="28">
        <v>50.0</v>
      </c>
      <c r="B54" s="114">
        <v>44530.0</v>
      </c>
      <c r="C54" s="115" t="s">
        <v>2956</v>
      </c>
      <c r="D54" s="116">
        <v>10839.0</v>
      </c>
      <c r="E54" s="79" t="s">
        <v>2003</v>
      </c>
      <c r="F54" s="35"/>
      <c r="G54" s="34"/>
      <c r="H54" s="39"/>
      <c r="I54" s="126"/>
      <c r="J54" s="30">
        <v>11500.0</v>
      </c>
      <c r="K54" s="86"/>
      <c r="L54" s="101"/>
      <c r="M54" s="23"/>
      <c r="N54" s="65"/>
      <c r="O54" s="70">
        <v>11500.0</v>
      </c>
      <c r="P54" s="66">
        <f t="shared" si="1"/>
        <v>0</v>
      </c>
      <c r="Q54" s="27"/>
      <c r="R54" s="27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>
      <c r="A55" s="28">
        <v>51.0</v>
      </c>
      <c r="B55" s="114">
        <v>44530.0</v>
      </c>
      <c r="C55" s="115" t="s">
        <v>2957</v>
      </c>
      <c r="D55" s="116">
        <v>56172.0</v>
      </c>
      <c r="E55" s="79" t="s">
        <v>2958</v>
      </c>
      <c r="F55" s="35"/>
      <c r="G55" s="34"/>
      <c r="H55" s="39"/>
      <c r="I55" s="126"/>
      <c r="J55" s="30">
        <v>3750.0</v>
      </c>
      <c r="K55" s="86"/>
      <c r="L55" s="101"/>
      <c r="M55" s="23"/>
      <c r="N55" s="65"/>
      <c r="O55" s="70">
        <v>3750.0</v>
      </c>
      <c r="P55" s="66">
        <f t="shared" si="1"/>
        <v>0</v>
      </c>
      <c r="Q55" s="27"/>
      <c r="R55" s="27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>
      <c r="A56" s="28">
        <v>52.0</v>
      </c>
      <c r="B56" s="114">
        <v>44530.0</v>
      </c>
      <c r="C56" s="115" t="s">
        <v>2959</v>
      </c>
      <c r="D56" s="116">
        <v>36784.0</v>
      </c>
      <c r="E56" s="79" t="s">
        <v>2960</v>
      </c>
      <c r="F56" s="35"/>
      <c r="G56" s="18"/>
      <c r="H56" s="39"/>
      <c r="I56" s="20">
        <v>2500.0</v>
      </c>
      <c r="J56" s="30"/>
      <c r="K56" s="86"/>
      <c r="L56" s="101"/>
      <c r="M56" s="23"/>
      <c r="N56" s="65"/>
      <c r="O56" s="70">
        <v>2500.0</v>
      </c>
      <c r="P56" s="66">
        <f t="shared" si="1"/>
        <v>0</v>
      </c>
      <c r="Q56" s="27"/>
      <c r="R56" s="27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>
      <c r="A57" s="28">
        <v>53.0</v>
      </c>
      <c r="B57" s="114">
        <v>44530.0</v>
      </c>
      <c r="C57" s="115" t="s">
        <v>2961</v>
      </c>
      <c r="D57" s="116">
        <v>55106.0</v>
      </c>
      <c r="E57" s="79" t="s">
        <v>1408</v>
      </c>
      <c r="F57" s="35"/>
      <c r="G57" s="34"/>
      <c r="H57" s="39"/>
      <c r="I57" s="20">
        <v>7500.0</v>
      </c>
      <c r="J57" s="30"/>
      <c r="K57" s="86"/>
      <c r="L57" s="101"/>
      <c r="M57" s="23"/>
      <c r="N57" s="65"/>
      <c r="O57" s="70">
        <v>7500.0</v>
      </c>
      <c r="P57" s="66">
        <f t="shared" si="1"/>
        <v>0</v>
      </c>
      <c r="Q57" s="27"/>
      <c r="R57" s="27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>
      <c r="A58" s="28">
        <v>54.0</v>
      </c>
      <c r="B58" s="114">
        <v>44530.0</v>
      </c>
      <c r="C58" s="115" t="s">
        <v>2962</v>
      </c>
      <c r="D58" s="116">
        <v>57363.0</v>
      </c>
      <c r="E58" s="79" t="s">
        <v>777</v>
      </c>
      <c r="F58" s="35"/>
      <c r="G58" s="18"/>
      <c r="H58" s="39"/>
      <c r="I58" s="20">
        <v>3600.0</v>
      </c>
      <c r="J58" s="30"/>
      <c r="K58" s="86"/>
      <c r="L58" s="102"/>
      <c r="M58" s="23"/>
      <c r="N58" s="65"/>
      <c r="O58" s="70">
        <v>3600.0</v>
      </c>
      <c r="P58" s="66">
        <f t="shared" si="1"/>
        <v>0</v>
      </c>
      <c r="Q58" s="27"/>
      <c r="R58" s="27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>
      <c r="A59" s="28">
        <v>55.0</v>
      </c>
      <c r="B59" s="114">
        <v>44530.0</v>
      </c>
      <c r="C59" s="115" t="s">
        <v>2963</v>
      </c>
      <c r="D59" s="116">
        <v>51512.0</v>
      </c>
      <c r="E59" s="79" t="s">
        <v>2441</v>
      </c>
      <c r="F59" s="35"/>
      <c r="G59" s="18"/>
      <c r="H59" s="39"/>
      <c r="I59" s="20">
        <v>3900.0</v>
      </c>
      <c r="J59" s="30"/>
      <c r="K59" s="86"/>
      <c r="L59" s="101"/>
      <c r="M59" s="23"/>
      <c r="N59" s="65"/>
      <c r="O59" s="70">
        <v>3900.0</v>
      </c>
      <c r="P59" s="66">
        <f t="shared" si="1"/>
        <v>0</v>
      </c>
      <c r="Q59" s="27"/>
      <c r="R59" s="27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28">
        <v>56.0</v>
      </c>
      <c r="B60" s="114">
        <v>44530.0</v>
      </c>
      <c r="C60" s="115" t="s">
        <v>2964</v>
      </c>
      <c r="D60" s="116">
        <v>63818.0</v>
      </c>
      <c r="E60" s="79" t="s">
        <v>2965</v>
      </c>
      <c r="F60" s="35"/>
      <c r="G60" s="18"/>
      <c r="H60" s="39"/>
      <c r="I60" s="20">
        <v>4650.0</v>
      </c>
      <c r="J60" s="30"/>
      <c r="K60" s="90"/>
      <c r="L60" s="101"/>
      <c r="M60" s="23"/>
      <c r="N60" s="65"/>
      <c r="O60" s="70">
        <v>4650.0</v>
      </c>
      <c r="P60" s="66">
        <f t="shared" si="1"/>
        <v>0</v>
      </c>
      <c r="Q60" s="27"/>
      <c r="R60" s="27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>
      <c r="A61" s="28">
        <v>57.0</v>
      </c>
      <c r="B61" s="114">
        <v>44530.0</v>
      </c>
      <c r="C61" s="115" t="s">
        <v>2966</v>
      </c>
      <c r="D61" s="116">
        <v>64318.0</v>
      </c>
      <c r="E61" s="79" t="s">
        <v>2967</v>
      </c>
      <c r="F61" s="35"/>
      <c r="G61" s="18"/>
      <c r="H61" s="39"/>
      <c r="I61" s="20">
        <v>27000.0</v>
      </c>
      <c r="J61" s="30"/>
      <c r="K61" s="86"/>
      <c r="L61" s="101"/>
      <c r="M61" s="23"/>
      <c r="N61" s="65"/>
      <c r="O61" s="70">
        <v>27000.0</v>
      </c>
      <c r="P61" s="66">
        <f t="shared" si="1"/>
        <v>0</v>
      </c>
      <c r="Q61" s="27"/>
      <c r="R61" s="27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>
      <c r="A62" s="28">
        <v>58.0</v>
      </c>
      <c r="B62" s="114">
        <v>44530.0</v>
      </c>
      <c r="C62" s="115" t="s">
        <v>2968</v>
      </c>
      <c r="D62" s="116">
        <v>49832.0</v>
      </c>
      <c r="E62" s="79" t="s">
        <v>1944</v>
      </c>
      <c r="F62" s="35"/>
      <c r="G62" s="18"/>
      <c r="H62" s="39"/>
      <c r="I62" s="20">
        <v>1250.0</v>
      </c>
      <c r="J62" s="30"/>
      <c r="K62" s="86"/>
      <c r="L62" s="101"/>
      <c r="M62" s="23"/>
      <c r="N62" s="65"/>
      <c r="O62" s="70">
        <v>1250.0</v>
      </c>
      <c r="P62" s="66">
        <f t="shared" si="1"/>
        <v>0</v>
      </c>
      <c r="Q62" s="27"/>
      <c r="R62" s="27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>
      <c r="A63" s="28">
        <v>59.0</v>
      </c>
      <c r="B63" s="114">
        <v>44530.0</v>
      </c>
      <c r="C63" s="115" t="s">
        <v>2969</v>
      </c>
      <c r="D63" s="116">
        <v>22341.0</v>
      </c>
      <c r="E63" s="79" t="s">
        <v>342</v>
      </c>
      <c r="F63" s="35"/>
      <c r="G63" s="34"/>
      <c r="H63" s="39"/>
      <c r="I63" s="20">
        <v>3600.0</v>
      </c>
      <c r="J63" s="30"/>
      <c r="K63" s="86"/>
      <c r="L63" s="101"/>
      <c r="M63" s="23"/>
      <c r="N63" s="65"/>
      <c r="O63" s="70">
        <v>3600.0</v>
      </c>
      <c r="P63" s="66">
        <f t="shared" si="1"/>
        <v>0</v>
      </c>
      <c r="Q63" s="27"/>
      <c r="R63" s="27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>
      <c r="A64" s="28">
        <v>60.0</v>
      </c>
      <c r="B64" s="114">
        <v>44530.0</v>
      </c>
      <c r="C64" s="115" t="s">
        <v>2970</v>
      </c>
      <c r="D64" s="116">
        <v>48657.0</v>
      </c>
      <c r="E64" s="79" t="s">
        <v>1711</v>
      </c>
      <c r="F64" s="35"/>
      <c r="G64" s="34"/>
      <c r="H64" s="39"/>
      <c r="I64" s="20">
        <v>5000.0</v>
      </c>
      <c r="J64" s="30"/>
      <c r="K64" s="86"/>
      <c r="L64" s="102"/>
      <c r="M64" s="23"/>
      <c r="N64" s="65"/>
      <c r="O64" s="70">
        <v>5000.0</v>
      </c>
      <c r="P64" s="66">
        <f t="shared" si="1"/>
        <v>0</v>
      </c>
      <c r="Q64" s="27"/>
      <c r="R64" s="27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>
      <c r="A65" s="28">
        <v>61.0</v>
      </c>
      <c r="B65" s="114">
        <v>44530.0</v>
      </c>
      <c r="C65" s="115" t="s">
        <v>2971</v>
      </c>
      <c r="D65" s="116">
        <v>64505.0</v>
      </c>
      <c r="E65" s="79" t="s">
        <v>2972</v>
      </c>
      <c r="F65" s="35"/>
      <c r="G65" s="34"/>
      <c r="H65" s="39"/>
      <c r="I65" s="20">
        <v>27000.0</v>
      </c>
      <c r="J65" s="30"/>
      <c r="K65" s="86"/>
      <c r="L65" s="101"/>
      <c r="M65" s="23"/>
      <c r="N65" s="65"/>
      <c r="O65" s="70">
        <v>27000.0</v>
      </c>
      <c r="P65" s="66">
        <f t="shared" si="1"/>
        <v>0</v>
      </c>
      <c r="Q65" s="27"/>
      <c r="R65" s="27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>
      <c r="A66" s="28">
        <v>62.0</v>
      </c>
      <c r="B66" s="114">
        <v>44530.0</v>
      </c>
      <c r="C66" s="115" t="s">
        <v>2973</v>
      </c>
      <c r="D66" s="116">
        <v>64200.0</v>
      </c>
      <c r="E66" s="79" t="s">
        <v>2974</v>
      </c>
      <c r="F66" s="35"/>
      <c r="G66" s="18"/>
      <c r="H66" s="39"/>
      <c r="I66" s="20">
        <v>27000.0</v>
      </c>
      <c r="J66" s="30"/>
      <c r="K66" s="86"/>
      <c r="L66" s="101"/>
      <c r="M66" s="23"/>
      <c r="N66" s="65"/>
      <c r="O66" s="70">
        <v>27000.0</v>
      </c>
      <c r="P66" s="66">
        <f t="shared" si="1"/>
        <v>0</v>
      </c>
      <c r="Q66" s="27"/>
      <c r="R66" s="27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>
      <c r="A67" s="28">
        <v>63.0</v>
      </c>
      <c r="B67" s="114">
        <v>44530.0</v>
      </c>
      <c r="C67" s="115" t="s">
        <v>2975</v>
      </c>
      <c r="D67" s="116">
        <v>64202.0</v>
      </c>
      <c r="E67" s="79" t="s">
        <v>2976</v>
      </c>
      <c r="F67" s="35"/>
      <c r="G67" s="18"/>
      <c r="H67" s="39"/>
      <c r="I67" s="20">
        <v>27000.0</v>
      </c>
      <c r="J67" s="30"/>
      <c r="K67" s="86"/>
      <c r="L67" s="101"/>
      <c r="M67" s="23"/>
      <c r="N67" s="65"/>
      <c r="O67" s="70">
        <v>27000.0</v>
      </c>
      <c r="P67" s="66">
        <f t="shared" si="1"/>
        <v>0</v>
      </c>
      <c r="Q67" s="27"/>
      <c r="R67" s="27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>
      <c r="A68" s="28">
        <v>64.0</v>
      </c>
      <c r="B68" s="114">
        <v>44530.0</v>
      </c>
      <c r="C68" s="115" t="s">
        <v>2977</v>
      </c>
      <c r="D68" s="116">
        <v>65213.0</v>
      </c>
      <c r="E68" s="79" t="s">
        <v>2978</v>
      </c>
      <c r="F68" s="35"/>
      <c r="G68" s="34"/>
      <c r="H68" s="39"/>
      <c r="I68" s="20">
        <v>27000.0</v>
      </c>
      <c r="J68" s="30"/>
      <c r="K68" s="86"/>
      <c r="L68" s="101"/>
      <c r="M68" s="23"/>
      <c r="N68" s="65"/>
      <c r="O68" s="70">
        <v>27000.0</v>
      </c>
      <c r="P68" s="66">
        <f t="shared" si="1"/>
        <v>0</v>
      </c>
      <c r="Q68" s="27"/>
      <c r="R68" s="27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>
      <c r="A69" s="28">
        <v>65.0</v>
      </c>
      <c r="B69" s="114">
        <v>44530.0</v>
      </c>
      <c r="C69" s="115" t="s">
        <v>2979</v>
      </c>
      <c r="D69" s="116">
        <v>63906.0</v>
      </c>
      <c r="E69" s="79" t="s">
        <v>2980</v>
      </c>
      <c r="F69" s="35"/>
      <c r="G69" s="34">
        <v>21100.0</v>
      </c>
      <c r="H69" s="39"/>
      <c r="I69" s="20"/>
      <c r="J69" s="30"/>
      <c r="K69" s="90">
        <v>8900.0</v>
      </c>
      <c r="L69" s="101"/>
      <c r="M69" s="23"/>
      <c r="N69" s="65"/>
      <c r="O69" s="70">
        <v>30000.0</v>
      </c>
      <c r="P69" s="66">
        <f t="shared" si="1"/>
        <v>0</v>
      </c>
      <c r="Q69" s="27"/>
      <c r="R69" s="27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>
      <c r="A70" s="28">
        <v>66.0</v>
      </c>
      <c r="B70" s="114">
        <v>44530.0</v>
      </c>
      <c r="C70" s="115" t="s">
        <v>2981</v>
      </c>
      <c r="D70" s="116">
        <v>58396.0</v>
      </c>
      <c r="E70" s="79" t="s">
        <v>1422</v>
      </c>
      <c r="F70" s="35"/>
      <c r="G70" s="34">
        <v>5000.0</v>
      </c>
      <c r="H70" s="39"/>
      <c r="I70" s="126"/>
      <c r="J70" s="30"/>
      <c r="K70" s="86"/>
      <c r="L70" s="101"/>
      <c r="M70" s="23"/>
      <c r="N70" s="65"/>
      <c r="O70" s="70">
        <v>5000.0</v>
      </c>
      <c r="P70" s="66">
        <f t="shared" si="1"/>
        <v>0</v>
      </c>
      <c r="Q70" s="27"/>
      <c r="R70" s="27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28">
        <v>67.0</v>
      </c>
      <c r="B71" s="114">
        <v>44530.0</v>
      </c>
      <c r="C71" s="115" t="s">
        <v>2982</v>
      </c>
      <c r="D71" s="116">
        <v>25541.0</v>
      </c>
      <c r="E71" s="79" t="s">
        <v>1988</v>
      </c>
      <c r="F71" s="35"/>
      <c r="G71" s="34">
        <v>6900.0</v>
      </c>
      <c r="H71" s="39"/>
      <c r="I71" s="126"/>
      <c r="J71" s="30"/>
      <c r="K71" s="86"/>
      <c r="L71" s="101"/>
      <c r="M71" s="23"/>
      <c r="N71" s="65"/>
      <c r="O71" s="70">
        <v>6900.0</v>
      </c>
      <c r="P71" s="66">
        <f t="shared" si="1"/>
        <v>0</v>
      </c>
      <c r="Q71" s="27"/>
      <c r="R71" s="27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>
      <c r="A72" s="28">
        <v>68.0</v>
      </c>
      <c r="B72" s="114">
        <v>44530.0</v>
      </c>
      <c r="C72" s="115" t="s">
        <v>2983</v>
      </c>
      <c r="D72" s="116">
        <v>25542.0</v>
      </c>
      <c r="E72" s="79" t="s">
        <v>2984</v>
      </c>
      <c r="F72" s="35"/>
      <c r="G72" s="34">
        <v>3600.0</v>
      </c>
      <c r="H72" s="39"/>
      <c r="I72" s="126"/>
      <c r="J72" s="30"/>
      <c r="K72" s="86"/>
      <c r="L72" s="101"/>
      <c r="M72" s="23"/>
      <c r="N72" s="65"/>
      <c r="O72" s="70">
        <v>3600.0</v>
      </c>
      <c r="P72" s="66">
        <f t="shared" si="1"/>
        <v>0</v>
      </c>
      <c r="Q72" s="27"/>
      <c r="R72" s="27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>
      <c r="A73" s="28">
        <v>69.0</v>
      </c>
      <c r="B73" s="114">
        <v>44530.0</v>
      </c>
      <c r="C73" s="115" t="s">
        <v>2985</v>
      </c>
      <c r="D73" s="116">
        <v>27880.0</v>
      </c>
      <c r="E73" s="79" t="s">
        <v>1990</v>
      </c>
      <c r="F73" s="35"/>
      <c r="G73" s="34">
        <v>3600.0</v>
      </c>
      <c r="H73" s="39"/>
      <c r="I73" s="126"/>
      <c r="J73" s="30"/>
      <c r="K73" s="86"/>
      <c r="L73" s="101"/>
      <c r="M73" s="23"/>
      <c r="N73" s="65"/>
      <c r="O73" s="70">
        <v>3600.0</v>
      </c>
      <c r="P73" s="66">
        <f t="shared" si="1"/>
        <v>0</v>
      </c>
      <c r="Q73" s="27"/>
      <c r="R73" s="27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>
      <c r="A74" s="28">
        <v>70.0</v>
      </c>
      <c r="B74" s="114">
        <v>44530.0</v>
      </c>
      <c r="C74" s="115" t="s">
        <v>2986</v>
      </c>
      <c r="D74" s="116">
        <v>64203.0</v>
      </c>
      <c r="E74" s="79" t="s">
        <v>2987</v>
      </c>
      <c r="F74" s="35"/>
      <c r="G74" s="18"/>
      <c r="H74" s="39"/>
      <c r="I74" s="20">
        <v>27000.0</v>
      </c>
      <c r="J74" s="30"/>
      <c r="K74" s="86"/>
      <c r="L74" s="101"/>
      <c r="M74" s="23"/>
      <c r="N74" s="65"/>
      <c r="O74" s="70">
        <v>27000.0</v>
      </c>
      <c r="P74" s="66">
        <f t="shared" si="1"/>
        <v>0</v>
      </c>
      <c r="Q74" s="27"/>
      <c r="R74" s="27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>
      <c r="A75" s="28">
        <v>71.0</v>
      </c>
      <c r="B75" s="114">
        <v>44530.0</v>
      </c>
      <c r="C75" s="115" t="s">
        <v>2988</v>
      </c>
      <c r="D75" s="116">
        <v>64970.0</v>
      </c>
      <c r="E75" s="79" t="s">
        <v>2989</v>
      </c>
      <c r="F75" s="35"/>
      <c r="G75" s="34"/>
      <c r="H75" s="39"/>
      <c r="I75" s="20">
        <v>27000.0</v>
      </c>
      <c r="J75" s="30"/>
      <c r="K75" s="86"/>
      <c r="L75" s="101"/>
      <c r="M75" s="23"/>
      <c r="N75" s="65"/>
      <c r="O75" s="70">
        <v>27000.0</v>
      </c>
      <c r="P75" s="66">
        <f t="shared" si="1"/>
        <v>0</v>
      </c>
      <c r="Q75" s="27"/>
      <c r="R75" s="27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>
      <c r="A76" s="28">
        <v>72.0</v>
      </c>
      <c r="B76" s="114">
        <v>44530.0</v>
      </c>
      <c r="C76" s="115" t="s">
        <v>2990</v>
      </c>
      <c r="D76" s="116">
        <v>64317.0</v>
      </c>
      <c r="E76" s="79" t="s">
        <v>2991</v>
      </c>
      <c r="F76" s="35"/>
      <c r="G76" s="18"/>
      <c r="H76" s="39"/>
      <c r="I76" s="20">
        <v>27000.0</v>
      </c>
      <c r="J76" s="30"/>
      <c r="K76" s="90"/>
      <c r="L76" s="101"/>
      <c r="M76" s="23"/>
      <c r="N76" s="65"/>
      <c r="O76" s="70">
        <v>27000.0</v>
      </c>
      <c r="P76" s="66">
        <f t="shared" si="1"/>
        <v>0</v>
      </c>
      <c r="Q76" s="27"/>
      <c r="R76" s="27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>
      <c r="A77" s="28">
        <v>73.0</v>
      </c>
      <c r="B77" s="114">
        <v>44530.0</v>
      </c>
      <c r="C77" s="115" t="s">
        <v>2992</v>
      </c>
      <c r="D77" s="116">
        <v>65151.0</v>
      </c>
      <c r="E77" s="79" t="s">
        <v>2993</v>
      </c>
      <c r="F77" s="35"/>
      <c r="G77" s="34"/>
      <c r="H77" s="39"/>
      <c r="I77" s="20">
        <v>27000.0</v>
      </c>
      <c r="J77" s="30"/>
      <c r="K77" s="86"/>
      <c r="L77" s="101"/>
      <c r="M77" s="23"/>
      <c r="N77" s="65"/>
      <c r="O77" s="70">
        <v>27000.0</v>
      </c>
      <c r="P77" s="66">
        <f t="shared" si="1"/>
        <v>0</v>
      </c>
      <c r="Q77" s="27"/>
      <c r="R77" s="27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>
      <c r="A78" s="28">
        <v>74.0</v>
      </c>
      <c r="B78" s="114">
        <v>44530.0</v>
      </c>
      <c r="C78" s="115" t="s">
        <v>2994</v>
      </c>
      <c r="D78" s="116">
        <v>31927.0</v>
      </c>
      <c r="E78" s="79" t="s">
        <v>179</v>
      </c>
      <c r="F78" s="35"/>
      <c r="G78" s="34"/>
      <c r="H78" s="39"/>
      <c r="I78" s="20">
        <v>18700.0</v>
      </c>
      <c r="J78" s="30"/>
      <c r="K78" s="86"/>
      <c r="L78" s="101"/>
      <c r="M78" s="23"/>
      <c r="N78" s="65"/>
      <c r="O78" s="70">
        <v>18700.0</v>
      </c>
      <c r="P78" s="66">
        <f t="shared" si="1"/>
        <v>0</v>
      </c>
      <c r="Q78" s="27"/>
      <c r="R78" s="27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>
      <c r="A79" s="28">
        <v>75.0</v>
      </c>
      <c r="B79" s="114">
        <v>44530.0</v>
      </c>
      <c r="C79" s="115" t="s">
        <v>2995</v>
      </c>
      <c r="D79" s="116">
        <v>63907.0</v>
      </c>
      <c r="E79" s="79" t="s">
        <v>2996</v>
      </c>
      <c r="F79" s="35"/>
      <c r="G79" s="34"/>
      <c r="H79" s="39"/>
      <c r="I79" s="20">
        <v>27000.0</v>
      </c>
      <c r="J79" s="30"/>
      <c r="K79" s="86"/>
      <c r="L79" s="101"/>
      <c r="M79" s="23"/>
      <c r="N79" s="65"/>
      <c r="O79" s="70">
        <v>27000.0</v>
      </c>
      <c r="P79" s="66">
        <f t="shared" si="1"/>
        <v>0</v>
      </c>
      <c r="Q79" s="27"/>
      <c r="R79" s="27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>
      <c r="A80" s="28">
        <v>76.0</v>
      </c>
      <c r="B80" s="114">
        <v>44530.0</v>
      </c>
      <c r="C80" s="115" t="s">
        <v>2997</v>
      </c>
      <c r="D80" s="116">
        <v>49194.0</v>
      </c>
      <c r="E80" s="79" t="s">
        <v>29</v>
      </c>
      <c r="F80" s="35"/>
      <c r="G80" s="34"/>
      <c r="H80" s="39"/>
      <c r="I80" s="20">
        <v>300.0</v>
      </c>
      <c r="J80" s="30"/>
      <c r="K80" s="86"/>
      <c r="L80" s="101"/>
      <c r="M80" s="23"/>
      <c r="N80" s="65"/>
      <c r="O80" s="70">
        <v>300.0</v>
      </c>
      <c r="P80" s="66">
        <f t="shared" si="1"/>
        <v>0</v>
      </c>
      <c r="Q80" s="27"/>
      <c r="R80" s="27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>
      <c r="A81" s="28">
        <v>77.0</v>
      </c>
      <c r="B81" s="114">
        <v>44530.0</v>
      </c>
      <c r="C81" s="115" t="s">
        <v>2998</v>
      </c>
      <c r="D81" s="116">
        <v>35227.0</v>
      </c>
      <c r="E81" s="79" t="s">
        <v>222</v>
      </c>
      <c r="F81" s="35"/>
      <c r="G81" s="34">
        <v>7500.0</v>
      </c>
      <c r="H81" s="39"/>
      <c r="I81" s="126"/>
      <c r="J81" s="30"/>
      <c r="K81" s="86"/>
      <c r="L81" s="101"/>
      <c r="M81" s="23"/>
      <c r="N81" s="65"/>
      <c r="O81" s="70">
        <v>7500.0</v>
      </c>
      <c r="P81" s="66">
        <f t="shared" si="1"/>
        <v>0</v>
      </c>
      <c r="Q81" s="27"/>
      <c r="R81" s="27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>
      <c r="A82" s="28">
        <v>78.0</v>
      </c>
      <c r="B82" s="114">
        <v>44530.0</v>
      </c>
      <c r="C82" s="115" t="s">
        <v>2999</v>
      </c>
      <c r="D82" s="116">
        <v>58407.0</v>
      </c>
      <c r="E82" s="79" t="s">
        <v>3000</v>
      </c>
      <c r="F82" s="35"/>
      <c r="G82" s="18"/>
      <c r="H82" s="39"/>
      <c r="I82" s="20">
        <v>22500.0</v>
      </c>
      <c r="J82" s="30"/>
      <c r="K82" s="86"/>
      <c r="L82" s="101"/>
      <c r="M82" s="23"/>
      <c r="N82" s="65"/>
      <c r="O82" s="70">
        <v>22500.0</v>
      </c>
      <c r="P82" s="66">
        <f t="shared" si="1"/>
        <v>0</v>
      </c>
      <c r="Q82" s="27"/>
      <c r="R82" s="27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>
      <c r="A83" s="28">
        <v>79.0</v>
      </c>
      <c r="B83" s="114">
        <v>44530.0</v>
      </c>
      <c r="C83" s="115" t="s">
        <v>3001</v>
      </c>
      <c r="D83" s="116">
        <v>10257.0</v>
      </c>
      <c r="E83" s="79" t="s">
        <v>3002</v>
      </c>
      <c r="F83" s="35"/>
      <c r="G83" s="18"/>
      <c r="H83" s="39"/>
      <c r="I83" s="20">
        <v>1550.0</v>
      </c>
      <c r="J83" s="30"/>
      <c r="K83" s="86"/>
      <c r="L83" s="101"/>
      <c r="M83" s="23"/>
      <c r="N83" s="65"/>
      <c r="O83" s="70">
        <v>1550.0</v>
      </c>
      <c r="P83" s="66">
        <f t="shared" si="1"/>
        <v>0</v>
      </c>
      <c r="Q83" s="27"/>
      <c r="R83" s="27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>
      <c r="A84" s="28">
        <v>80.0</v>
      </c>
      <c r="B84" s="114">
        <v>44530.0</v>
      </c>
      <c r="C84" s="115" t="s">
        <v>3003</v>
      </c>
      <c r="D84" s="116">
        <v>53283.0</v>
      </c>
      <c r="E84" s="79" t="s">
        <v>623</v>
      </c>
      <c r="F84" s="35"/>
      <c r="G84" s="18"/>
      <c r="H84" s="39"/>
      <c r="I84" s="20">
        <v>5200.0</v>
      </c>
      <c r="J84" s="30"/>
      <c r="K84" s="86"/>
      <c r="L84" s="101"/>
      <c r="M84" s="23"/>
      <c r="N84" s="65"/>
      <c r="O84" s="70">
        <v>5200.0</v>
      </c>
      <c r="P84" s="66">
        <f t="shared" si="1"/>
        <v>0</v>
      </c>
      <c r="Q84" s="27"/>
      <c r="R84" s="27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>
      <c r="A85" s="28">
        <v>81.0</v>
      </c>
      <c r="B85" s="114">
        <v>44530.0</v>
      </c>
      <c r="C85" s="115" t="s">
        <v>3004</v>
      </c>
      <c r="D85" s="116">
        <v>10734.0</v>
      </c>
      <c r="E85" s="79" t="s">
        <v>382</v>
      </c>
      <c r="F85" s="35">
        <v>200.0</v>
      </c>
      <c r="G85" s="18"/>
      <c r="H85" s="39"/>
      <c r="I85" s="126"/>
      <c r="J85" s="30"/>
      <c r="K85" s="86"/>
      <c r="L85" s="101"/>
      <c r="M85" s="23"/>
      <c r="N85" s="65"/>
      <c r="O85" s="70">
        <v>200.0</v>
      </c>
      <c r="P85" s="66">
        <f t="shared" si="1"/>
        <v>0</v>
      </c>
      <c r="Q85" s="27"/>
      <c r="R85" s="27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28">
        <v>82.0</v>
      </c>
      <c r="B86" s="114">
        <v>44530.0</v>
      </c>
      <c r="C86" s="115" t="s">
        <v>3005</v>
      </c>
      <c r="D86" s="116">
        <v>55555.0</v>
      </c>
      <c r="E86" s="79" t="s">
        <v>927</v>
      </c>
      <c r="F86" s="35"/>
      <c r="G86" s="34">
        <v>1050.0</v>
      </c>
      <c r="H86" s="39"/>
      <c r="I86" s="126"/>
      <c r="J86" s="30"/>
      <c r="K86" s="86"/>
      <c r="L86" s="101"/>
      <c r="M86" s="23"/>
      <c r="N86" s="65"/>
      <c r="O86" s="70">
        <v>1050.0</v>
      </c>
      <c r="P86" s="66">
        <f t="shared" si="1"/>
        <v>0</v>
      </c>
      <c r="Q86" s="27"/>
      <c r="R86" s="27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28">
        <v>83.0</v>
      </c>
      <c r="B87" s="114">
        <v>44530.0</v>
      </c>
      <c r="C87" s="115" t="s">
        <v>3006</v>
      </c>
      <c r="D87" s="116">
        <v>10006.0</v>
      </c>
      <c r="E87" s="79" t="s">
        <v>19</v>
      </c>
      <c r="F87" s="35"/>
      <c r="G87" s="18"/>
      <c r="H87" s="39"/>
      <c r="I87" s="20">
        <v>12500.0</v>
      </c>
      <c r="J87" s="30"/>
      <c r="K87" s="86"/>
      <c r="L87" s="101"/>
      <c r="M87" s="23"/>
      <c r="N87" s="65"/>
      <c r="O87" s="70">
        <v>12500.0</v>
      </c>
      <c r="P87" s="66">
        <f t="shared" si="1"/>
        <v>0</v>
      </c>
      <c r="Q87" s="27"/>
      <c r="R87" s="27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28">
        <v>84.0</v>
      </c>
      <c r="B88" s="114">
        <v>44530.0</v>
      </c>
      <c r="C88" s="115" t="s">
        <v>3007</v>
      </c>
      <c r="D88" s="116">
        <v>50595.0</v>
      </c>
      <c r="E88" s="79" t="s">
        <v>205</v>
      </c>
      <c r="F88" s="35"/>
      <c r="G88" s="18"/>
      <c r="H88" s="39"/>
      <c r="I88" s="20">
        <v>51400.0</v>
      </c>
      <c r="J88" s="30"/>
      <c r="K88" s="86"/>
      <c r="L88" s="101"/>
      <c r="M88" s="23"/>
      <c r="N88" s="65"/>
      <c r="O88" s="70">
        <v>51400.0</v>
      </c>
      <c r="P88" s="66">
        <f t="shared" si="1"/>
        <v>0</v>
      </c>
      <c r="Q88" s="27"/>
      <c r="R88" s="27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28">
        <v>85.0</v>
      </c>
      <c r="B89" s="114">
        <v>44530.0</v>
      </c>
      <c r="C89" s="115" t="s">
        <v>3008</v>
      </c>
      <c r="D89" s="116">
        <v>65708.0</v>
      </c>
      <c r="E89" s="79" t="s">
        <v>3009</v>
      </c>
      <c r="F89" s="35"/>
      <c r="G89" s="18"/>
      <c r="H89" s="39"/>
      <c r="I89" s="20">
        <v>500.0</v>
      </c>
      <c r="J89" s="30"/>
      <c r="K89" s="86"/>
      <c r="L89" s="101"/>
      <c r="M89" s="23"/>
      <c r="N89" s="65"/>
      <c r="O89" s="70">
        <v>500.0</v>
      </c>
      <c r="P89" s="66">
        <f t="shared" si="1"/>
        <v>0</v>
      </c>
      <c r="Q89" s="27"/>
      <c r="R89" s="27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28">
        <v>86.0</v>
      </c>
      <c r="B90" s="114">
        <v>44530.0</v>
      </c>
      <c r="C90" s="115" t="s">
        <v>3010</v>
      </c>
      <c r="D90" s="116">
        <v>51876.0</v>
      </c>
      <c r="E90" s="79" t="s">
        <v>82</v>
      </c>
      <c r="F90" s="35"/>
      <c r="G90" s="18"/>
      <c r="H90" s="39"/>
      <c r="I90" s="20">
        <v>5000.0</v>
      </c>
      <c r="J90" s="30"/>
      <c r="K90" s="86"/>
      <c r="L90" s="101"/>
      <c r="M90" s="23"/>
      <c r="N90" s="65"/>
      <c r="O90" s="70">
        <v>5000.0</v>
      </c>
      <c r="P90" s="66">
        <f t="shared" si="1"/>
        <v>0</v>
      </c>
      <c r="Q90" s="27"/>
      <c r="R90" s="27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28">
        <v>87.0</v>
      </c>
      <c r="B91" s="114">
        <v>44530.0</v>
      </c>
      <c r="C91" s="115" t="s">
        <v>3011</v>
      </c>
      <c r="D91" s="116">
        <v>54764.0</v>
      </c>
      <c r="E91" s="79" t="s">
        <v>898</v>
      </c>
      <c r="F91" s="35"/>
      <c r="G91" s="34">
        <v>400.0</v>
      </c>
      <c r="H91" s="39"/>
      <c r="I91" s="126"/>
      <c r="J91" s="30"/>
      <c r="K91" s="86"/>
      <c r="L91" s="101"/>
      <c r="M91" s="23"/>
      <c r="N91" s="65"/>
      <c r="O91" s="70">
        <v>400.0</v>
      </c>
      <c r="P91" s="66">
        <f t="shared" si="1"/>
        <v>0</v>
      </c>
      <c r="Q91" s="27"/>
      <c r="R91" s="27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28">
        <v>88.0</v>
      </c>
      <c r="B92" s="114">
        <v>44530.0</v>
      </c>
      <c r="C92" s="115" t="s">
        <v>3012</v>
      </c>
      <c r="D92" s="116">
        <v>22332.0</v>
      </c>
      <c r="E92" s="79" t="s">
        <v>39</v>
      </c>
      <c r="F92" s="35"/>
      <c r="G92" s="18"/>
      <c r="H92" s="39"/>
      <c r="I92" s="20">
        <v>8750.0</v>
      </c>
      <c r="J92" s="30"/>
      <c r="K92" s="86"/>
      <c r="L92" s="101"/>
      <c r="M92" s="23"/>
      <c r="N92" s="65"/>
      <c r="O92" s="70">
        <v>8750.0</v>
      </c>
      <c r="P92" s="66">
        <f t="shared" si="1"/>
        <v>0</v>
      </c>
      <c r="Q92" s="27"/>
      <c r="R92" s="27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>
      <c r="A93" s="28">
        <v>89.0</v>
      </c>
      <c r="B93" s="114">
        <v>44530.0</v>
      </c>
      <c r="C93" s="115" t="s">
        <v>3013</v>
      </c>
      <c r="D93" s="116">
        <v>22332.0</v>
      </c>
      <c r="E93" s="79" t="s">
        <v>39</v>
      </c>
      <c r="F93" s="35"/>
      <c r="G93" s="18"/>
      <c r="H93" s="39"/>
      <c r="I93" s="20">
        <v>10000.0</v>
      </c>
      <c r="J93" s="30"/>
      <c r="K93" s="86"/>
      <c r="L93" s="101"/>
      <c r="M93" s="23"/>
      <c r="N93" s="65"/>
      <c r="O93" s="70">
        <v>10000.0</v>
      </c>
      <c r="P93" s="66">
        <f t="shared" si="1"/>
        <v>0</v>
      </c>
      <c r="Q93" s="27"/>
      <c r="R93" s="27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>
      <c r="A94" s="28">
        <v>90.0</v>
      </c>
      <c r="B94" s="114">
        <v>44530.0</v>
      </c>
      <c r="C94" s="115" t="s">
        <v>3014</v>
      </c>
      <c r="D94" s="116">
        <v>22332.0</v>
      </c>
      <c r="E94" s="79" t="s">
        <v>39</v>
      </c>
      <c r="F94" s="35"/>
      <c r="G94" s="18"/>
      <c r="H94" s="39"/>
      <c r="I94" s="20">
        <v>2650.0</v>
      </c>
      <c r="J94" s="30"/>
      <c r="K94" s="86"/>
      <c r="L94" s="101"/>
      <c r="M94" s="23"/>
      <c r="N94" s="65"/>
      <c r="O94" s="70">
        <v>2650.0</v>
      </c>
      <c r="P94" s="66">
        <f t="shared" si="1"/>
        <v>0</v>
      </c>
      <c r="Q94" s="27"/>
      <c r="R94" s="27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>
      <c r="A95" s="28">
        <v>91.0</v>
      </c>
      <c r="B95" s="114">
        <v>44530.0</v>
      </c>
      <c r="C95" s="115" t="s">
        <v>3015</v>
      </c>
      <c r="D95" s="116">
        <v>43955.0</v>
      </c>
      <c r="E95" s="79" t="s">
        <v>2361</v>
      </c>
      <c r="F95" s="35"/>
      <c r="G95" s="18"/>
      <c r="H95" s="39"/>
      <c r="I95" s="20">
        <v>7650.0</v>
      </c>
      <c r="J95" s="30"/>
      <c r="K95" s="86"/>
      <c r="L95" s="101"/>
      <c r="M95" s="23"/>
      <c r="N95" s="65"/>
      <c r="O95" s="70">
        <v>7650.0</v>
      </c>
      <c r="P95" s="66">
        <f t="shared" si="1"/>
        <v>0</v>
      </c>
      <c r="Q95" s="27"/>
      <c r="R95" s="27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>
      <c r="A96" s="28">
        <v>92.0</v>
      </c>
      <c r="B96" s="114">
        <v>44531.0</v>
      </c>
      <c r="C96" s="115" t="s">
        <v>3016</v>
      </c>
      <c r="D96" s="116">
        <v>51970.0</v>
      </c>
      <c r="E96" s="79" t="s">
        <v>2806</v>
      </c>
      <c r="F96" s="35"/>
      <c r="G96" s="18"/>
      <c r="H96" s="39"/>
      <c r="I96" s="20">
        <v>2500.0</v>
      </c>
      <c r="J96" s="30"/>
      <c r="K96" s="86"/>
      <c r="L96" s="101"/>
      <c r="M96" s="23"/>
      <c r="N96" s="65"/>
      <c r="O96" s="70">
        <v>2500.0</v>
      </c>
      <c r="P96" s="66">
        <f t="shared" si="1"/>
        <v>0</v>
      </c>
      <c r="Q96" s="27"/>
      <c r="R96" s="27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>
      <c r="A97" s="28">
        <v>93.0</v>
      </c>
      <c r="B97" s="114">
        <v>44530.0</v>
      </c>
      <c r="C97" s="115" t="s">
        <v>3017</v>
      </c>
      <c r="D97" s="116">
        <v>10320.0</v>
      </c>
      <c r="E97" s="79" t="s">
        <v>268</v>
      </c>
      <c r="F97" s="35"/>
      <c r="G97" s="18"/>
      <c r="H97" s="39"/>
      <c r="I97" s="20">
        <v>7500.0</v>
      </c>
      <c r="J97" s="30"/>
      <c r="K97" s="90"/>
      <c r="L97" s="101"/>
      <c r="M97" s="23"/>
      <c r="N97" s="65"/>
      <c r="O97" s="70">
        <v>7500.0</v>
      </c>
      <c r="P97" s="66">
        <f t="shared" si="1"/>
        <v>0</v>
      </c>
      <c r="Q97" s="27"/>
      <c r="R97" s="27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>
      <c r="A98" s="28">
        <v>94.0</v>
      </c>
      <c r="B98" s="114">
        <v>44530.0</v>
      </c>
      <c r="C98" s="115" t="s">
        <v>3018</v>
      </c>
      <c r="D98" s="116">
        <v>64640.0</v>
      </c>
      <c r="E98" s="79" t="s">
        <v>2371</v>
      </c>
      <c r="F98" s="35"/>
      <c r="G98" s="18"/>
      <c r="H98" s="39"/>
      <c r="I98" s="20">
        <v>150.0</v>
      </c>
      <c r="J98" s="30"/>
      <c r="K98" s="86"/>
      <c r="L98" s="101"/>
      <c r="M98" s="23"/>
      <c r="N98" s="65"/>
      <c r="O98" s="70">
        <v>150.0</v>
      </c>
      <c r="P98" s="66">
        <f t="shared" si="1"/>
        <v>0</v>
      </c>
      <c r="Q98" s="27"/>
      <c r="R98" s="27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>
      <c r="A99" s="28">
        <v>95.0</v>
      </c>
      <c r="B99" s="114">
        <v>44530.0</v>
      </c>
      <c r="C99" s="115" t="s">
        <v>3019</v>
      </c>
      <c r="D99" s="116">
        <v>39317.0</v>
      </c>
      <c r="E99" s="79" t="s">
        <v>361</v>
      </c>
      <c r="F99" s="35"/>
      <c r="G99" s="18"/>
      <c r="H99" s="39"/>
      <c r="I99" s="126"/>
      <c r="J99" s="30">
        <v>5150.0</v>
      </c>
      <c r="K99" s="86"/>
      <c r="L99" s="101"/>
      <c r="M99" s="23"/>
      <c r="N99" s="65"/>
      <c r="O99" s="70">
        <v>5150.0</v>
      </c>
      <c r="P99" s="66">
        <f t="shared" si="1"/>
        <v>0</v>
      </c>
      <c r="Q99" s="27"/>
      <c r="R99" s="27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>
      <c r="A100" s="28">
        <v>96.0</v>
      </c>
      <c r="B100" s="114">
        <v>44530.0</v>
      </c>
      <c r="C100" s="115" t="s">
        <v>3020</v>
      </c>
      <c r="D100" s="116">
        <v>35245.0</v>
      </c>
      <c r="E100" s="79" t="s">
        <v>590</v>
      </c>
      <c r="F100" s="35"/>
      <c r="G100" s="18"/>
      <c r="H100" s="39"/>
      <c r="I100" s="126"/>
      <c r="J100" s="30"/>
      <c r="K100" s="90">
        <v>15000.0</v>
      </c>
      <c r="L100" s="101"/>
      <c r="M100" s="23"/>
      <c r="N100" s="65"/>
      <c r="O100" s="70">
        <v>15000.0</v>
      </c>
      <c r="P100" s="66">
        <f t="shared" si="1"/>
        <v>0</v>
      </c>
      <c r="Q100" s="27"/>
      <c r="R100" s="27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>
      <c r="A101" s="28">
        <v>97.0</v>
      </c>
      <c r="B101" s="114">
        <v>44530.0</v>
      </c>
      <c r="C101" s="115" t="s">
        <v>3021</v>
      </c>
      <c r="D101" s="116">
        <v>36928.0</v>
      </c>
      <c r="E101" s="79" t="s">
        <v>495</v>
      </c>
      <c r="F101" s="35"/>
      <c r="G101" s="18"/>
      <c r="H101" s="39"/>
      <c r="I101" s="126"/>
      <c r="J101" s="30"/>
      <c r="K101" s="90">
        <v>500.0</v>
      </c>
      <c r="L101" s="101"/>
      <c r="M101" s="23"/>
      <c r="N101" s="65"/>
      <c r="O101" s="70">
        <v>500.0</v>
      </c>
      <c r="P101" s="66">
        <f t="shared" si="1"/>
        <v>0</v>
      </c>
      <c r="Q101" s="27"/>
      <c r="R101" s="27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>
      <c r="A102" s="28">
        <v>98.0</v>
      </c>
      <c r="B102" s="114">
        <v>44530.0</v>
      </c>
      <c r="C102" s="115" t="s">
        <v>3022</v>
      </c>
      <c r="D102" s="116">
        <v>36928.0</v>
      </c>
      <c r="E102" s="79" t="s">
        <v>495</v>
      </c>
      <c r="F102" s="35"/>
      <c r="G102" s="18"/>
      <c r="H102" s="39"/>
      <c r="I102" s="126"/>
      <c r="J102" s="30"/>
      <c r="K102" s="90">
        <v>500.0</v>
      </c>
      <c r="L102" s="101"/>
      <c r="M102" s="23"/>
      <c r="N102" s="65"/>
      <c r="O102" s="70">
        <v>500.0</v>
      </c>
      <c r="P102" s="66">
        <f t="shared" si="1"/>
        <v>0</v>
      </c>
      <c r="Q102" s="27"/>
      <c r="R102" s="27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>
      <c r="A103" s="28">
        <v>99.0</v>
      </c>
      <c r="B103" s="114">
        <v>44530.0</v>
      </c>
      <c r="C103" s="115" t="s">
        <v>3023</v>
      </c>
      <c r="D103" s="116">
        <v>51069.0</v>
      </c>
      <c r="E103" s="79" t="s">
        <v>2175</v>
      </c>
      <c r="F103" s="35"/>
      <c r="G103" s="18"/>
      <c r="H103" s="39"/>
      <c r="I103" s="20">
        <v>625.0</v>
      </c>
      <c r="J103" s="30"/>
      <c r="K103" s="86"/>
      <c r="L103" s="101"/>
      <c r="M103" s="23"/>
      <c r="N103" s="65"/>
      <c r="O103" s="70">
        <v>625.0</v>
      </c>
      <c r="P103" s="66">
        <f t="shared" si="1"/>
        <v>0</v>
      </c>
      <c r="Q103" s="27"/>
      <c r="R103" s="27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>
      <c r="A104" s="28">
        <v>100.0</v>
      </c>
      <c r="B104" s="114">
        <v>44530.0</v>
      </c>
      <c r="C104" s="115" t="s">
        <v>3024</v>
      </c>
      <c r="D104" s="116">
        <v>41079.0</v>
      </c>
      <c r="E104" s="79" t="s">
        <v>1560</v>
      </c>
      <c r="F104" s="35"/>
      <c r="G104" s="18"/>
      <c r="H104" s="39"/>
      <c r="I104" s="20">
        <v>10000.0</v>
      </c>
      <c r="J104" s="30"/>
      <c r="K104" s="86"/>
      <c r="L104" s="101"/>
      <c r="M104" s="23"/>
      <c r="N104" s="65"/>
      <c r="O104" s="70">
        <v>10000.0</v>
      </c>
      <c r="P104" s="66">
        <f t="shared" si="1"/>
        <v>0</v>
      </c>
      <c r="Q104" s="27"/>
      <c r="R104" s="27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>
      <c r="A105" s="28">
        <v>101.0</v>
      </c>
      <c r="B105" s="114">
        <v>44530.0</v>
      </c>
      <c r="C105" s="115" t="s">
        <v>3025</v>
      </c>
      <c r="D105" s="116">
        <v>22332.0</v>
      </c>
      <c r="E105" s="79" t="s">
        <v>39</v>
      </c>
      <c r="F105" s="35"/>
      <c r="G105" s="18"/>
      <c r="H105" s="39"/>
      <c r="I105" s="20">
        <v>3900.0</v>
      </c>
      <c r="J105" s="30"/>
      <c r="K105" s="86"/>
      <c r="L105" s="101"/>
      <c r="M105" s="23"/>
      <c r="N105" s="65"/>
      <c r="O105" s="70">
        <v>3900.0</v>
      </c>
      <c r="P105" s="66">
        <f t="shared" si="1"/>
        <v>0</v>
      </c>
      <c r="Q105" s="27"/>
      <c r="R105" s="27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>
      <c r="A106" s="28">
        <v>102.0</v>
      </c>
      <c r="B106" s="114">
        <v>44530.0</v>
      </c>
      <c r="C106" s="115" t="s">
        <v>3026</v>
      </c>
      <c r="D106" s="116">
        <v>52373.0</v>
      </c>
      <c r="E106" s="79" t="s">
        <v>203</v>
      </c>
      <c r="F106" s="35"/>
      <c r="G106" s="18"/>
      <c r="H106" s="39"/>
      <c r="I106" s="126"/>
      <c r="J106" s="30">
        <v>37500.0</v>
      </c>
      <c r="K106" s="86"/>
      <c r="L106" s="101"/>
      <c r="M106" s="23"/>
      <c r="N106" s="65"/>
      <c r="O106" s="70">
        <v>37500.0</v>
      </c>
      <c r="P106" s="66">
        <f t="shared" si="1"/>
        <v>0</v>
      </c>
      <c r="Q106" s="27"/>
      <c r="R106" s="27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>
      <c r="A107" s="28">
        <v>103.0</v>
      </c>
      <c r="B107" s="114">
        <v>44530.0</v>
      </c>
      <c r="C107" s="115" t="s">
        <v>3027</v>
      </c>
      <c r="D107" s="116">
        <v>52373.0</v>
      </c>
      <c r="E107" s="79" t="s">
        <v>203</v>
      </c>
      <c r="F107" s="35"/>
      <c r="G107" s="18"/>
      <c r="H107" s="39"/>
      <c r="I107" s="126"/>
      <c r="J107" s="30">
        <v>900.0</v>
      </c>
      <c r="K107" s="86"/>
      <c r="L107" s="101"/>
      <c r="M107" s="23"/>
      <c r="N107" s="65"/>
      <c r="O107" s="70">
        <v>900.0</v>
      </c>
      <c r="P107" s="66">
        <f t="shared" si="1"/>
        <v>0</v>
      </c>
      <c r="Q107" s="27"/>
      <c r="R107" s="27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>
      <c r="A108" s="28">
        <v>104.0</v>
      </c>
      <c r="B108" s="114">
        <v>44530.0</v>
      </c>
      <c r="C108" s="115" t="s">
        <v>3028</v>
      </c>
      <c r="D108" s="116">
        <v>59103.0</v>
      </c>
      <c r="E108" s="79" t="s">
        <v>33</v>
      </c>
      <c r="F108" s="35"/>
      <c r="G108" s="18"/>
      <c r="H108" s="39"/>
      <c r="I108" s="20">
        <v>3600.0</v>
      </c>
      <c r="J108" s="30"/>
      <c r="K108" s="86"/>
      <c r="L108" s="101"/>
      <c r="M108" s="23"/>
      <c r="N108" s="65"/>
      <c r="O108" s="70">
        <v>3600.0</v>
      </c>
      <c r="P108" s="66">
        <f t="shared" si="1"/>
        <v>0</v>
      </c>
      <c r="Q108" s="27"/>
      <c r="R108" s="27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>
      <c r="A109" s="28">
        <v>105.0</v>
      </c>
      <c r="B109" s="114">
        <v>44530.0</v>
      </c>
      <c r="C109" s="115" t="s">
        <v>3029</v>
      </c>
      <c r="D109" s="116">
        <v>52301.0</v>
      </c>
      <c r="E109" s="79" t="s">
        <v>3030</v>
      </c>
      <c r="F109" s="35"/>
      <c r="G109" s="18"/>
      <c r="H109" s="39"/>
      <c r="I109" s="20">
        <v>3600.0</v>
      </c>
      <c r="J109" s="30"/>
      <c r="K109" s="86"/>
      <c r="L109" s="101"/>
      <c r="M109" s="23"/>
      <c r="N109" s="65"/>
      <c r="O109" s="70">
        <v>3600.0</v>
      </c>
      <c r="P109" s="66">
        <f t="shared" si="1"/>
        <v>0</v>
      </c>
      <c r="Q109" s="27"/>
      <c r="R109" s="27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>
      <c r="A110" s="28">
        <v>106.0</v>
      </c>
      <c r="B110" s="114">
        <v>44530.0</v>
      </c>
      <c r="C110" s="115" t="s">
        <v>3031</v>
      </c>
      <c r="D110" s="116">
        <v>52373.0</v>
      </c>
      <c r="E110" s="79" t="s">
        <v>203</v>
      </c>
      <c r="F110" s="35"/>
      <c r="G110" s="18"/>
      <c r="H110" s="39"/>
      <c r="I110" s="126"/>
      <c r="J110" s="30">
        <v>3750.0</v>
      </c>
      <c r="K110" s="86"/>
      <c r="L110" s="101"/>
      <c r="M110" s="23"/>
      <c r="N110" s="65"/>
      <c r="O110" s="70">
        <v>3750.0</v>
      </c>
      <c r="P110" s="66">
        <f t="shared" si="1"/>
        <v>0</v>
      </c>
      <c r="Q110" s="27"/>
      <c r="R110" s="27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>
      <c r="A111" s="28">
        <v>107.0</v>
      </c>
      <c r="B111" s="114">
        <v>44593.0</v>
      </c>
      <c r="C111" s="115" t="s">
        <v>3032</v>
      </c>
      <c r="D111" s="116">
        <v>31135.0</v>
      </c>
      <c r="E111" s="79" t="s">
        <v>3033</v>
      </c>
      <c r="F111" s="35"/>
      <c r="G111" s="18"/>
      <c r="H111" s="39"/>
      <c r="I111" s="20">
        <v>2680.0</v>
      </c>
      <c r="J111" s="30"/>
      <c r="K111" s="86"/>
      <c r="L111" s="101"/>
      <c r="M111" s="23"/>
      <c r="N111" s="65"/>
      <c r="O111" s="70">
        <v>2680.0</v>
      </c>
      <c r="P111" s="66">
        <f t="shared" si="1"/>
        <v>0</v>
      </c>
      <c r="Q111" s="27"/>
      <c r="R111" s="27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>
      <c r="A112" s="28">
        <v>108.0</v>
      </c>
      <c r="B112" s="114">
        <v>44530.0</v>
      </c>
      <c r="C112" s="115" t="s">
        <v>3034</v>
      </c>
      <c r="D112" s="116">
        <v>52396.0</v>
      </c>
      <c r="E112" s="79" t="s">
        <v>1183</v>
      </c>
      <c r="F112" s="35"/>
      <c r="G112" s="18"/>
      <c r="H112" s="39"/>
      <c r="I112" s="126"/>
      <c r="J112" s="30">
        <v>3750.0</v>
      </c>
      <c r="K112" s="86"/>
      <c r="L112" s="101"/>
      <c r="M112" s="23"/>
      <c r="N112" s="65"/>
      <c r="O112" s="70">
        <v>3750.0</v>
      </c>
      <c r="P112" s="66">
        <f t="shared" si="1"/>
        <v>0</v>
      </c>
      <c r="Q112" s="27"/>
      <c r="R112" s="27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>
      <c r="A113" s="28">
        <v>109.0</v>
      </c>
      <c r="B113" s="114">
        <v>44530.0</v>
      </c>
      <c r="C113" s="115" t="s">
        <v>3035</v>
      </c>
      <c r="D113" s="116">
        <v>52206.0</v>
      </c>
      <c r="E113" s="79" t="s">
        <v>334</v>
      </c>
      <c r="F113" s="35"/>
      <c r="G113" s="18"/>
      <c r="H113" s="39"/>
      <c r="I113" s="20">
        <v>300.0</v>
      </c>
      <c r="J113" s="30"/>
      <c r="K113" s="86"/>
      <c r="L113" s="101"/>
      <c r="M113" s="23"/>
      <c r="N113" s="65"/>
      <c r="O113" s="70">
        <v>300.0</v>
      </c>
      <c r="P113" s="66">
        <f t="shared" si="1"/>
        <v>0</v>
      </c>
      <c r="Q113" s="27"/>
      <c r="R113" s="27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>
      <c r="A114" s="28">
        <v>110.0</v>
      </c>
      <c r="B114" s="114">
        <v>44530.0</v>
      </c>
      <c r="C114" s="115" t="s">
        <v>3036</v>
      </c>
      <c r="D114" s="116">
        <v>51876.0</v>
      </c>
      <c r="E114" s="79" t="s">
        <v>82</v>
      </c>
      <c r="F114" s="35"/>
      <c r="G114" s="18"/>
      <c r="H114" s="39"/>
      <c r="I114" s="20">
        <v>200.0</v>
      </c>
      <c r="J114" s="30"/>
      <c r="K114" s="86"/>
      <c r="L114" s="101"/>
      <c r="M114" s="23"/>
      <c r="N114" s="65"/>
      <c r="O114" s="70">
        <v>200.0</v>
      </c>
      <c r="P114" s="66">
        <f t="shared" si="1"/>
        <v>0</v>
      </c>
      <c r="Q114" s="27"/>
      <c r="R114" s="27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>
      <c r="A115" s="28">
        <v>111.0</v>
      </c>
      <c r="B115" s="114">
        <v>44530.0</v>
      </c>
      <c r="C115" s="115" t="s">
        <v>3037</v>
      </c>
      <c r="D115" s="116">
        <v>63330.0</v>
      </c>
      <c r="E115" s="79" t="s">
        <v>588</v>
      </c>
      <c r="F115" s="35"/>
      <c r="G115" s="18"/>
      <c r="H115" s="39"/>
      <c r="I115" s="20">
        <v>500.0</v>
      </c>
      <c r="J115" s="30"/>
      <c r="K115" s="86"/>
      <c r="L115" s="101"/>
      <c r="M115" s="23"/>
      <c r="N115" s="65"/>
      <c r="O115" s="70">
        <v>500.0</v>
      </c>
      <c r="P115" s="66">
        <f t="shared" si="1"/>
        <v>0</v>
      </c>
      <c r="Q115" s="27"/>
      <c r="R115" s="27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>
      <c r="A116" s="28">
        <v>112.0</v>
      </c>
      <c r="B116" s="114">
        <v>44530.0</v>
      </c>
      <c r="C116" s="115" t="s">
        <v>3038</v>
      </c>
      <c r="D116" s="116">
        <v>27066.0</v>
      </c>
      <c r="E116" s="79" t="s">
        <v>65</v>
      </c>
      <c r="F116" s="35"/>
      <c r="G116" s="18"/>
      <c r="H116" s="39"/>
      <c r="I116" s="20">
        <v>15000.0</v>
      </c>
      <c r="J116" s="30"/>
      <c r="K116" s="86"/>
      <c r="L116" s="101"/>
      <c r="M116" s="23"/>
      <c r="N116" s="65"/>
      <c r="O116" s="70">
        <v>15000.0</v>
      </c>
      <c r="P116" s="66">
        <f t="shared" si="1"/>
        <v>0</v>
      </c>
      <c r="Q116" s="27"/>
      <c r="R116" s="27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>
      <c r="A117" s="28">
        <v>113.0</v>
      </c>
      <c r="B117" s="114">
        <v>44531.0</v>
      </c>
      <c r="C117" s="115" t="s">
        <v>3039</v>
      </c>
      <c r="D117" s="116">
        <v>30248.0</v>
      </c>
      <c r="E117" s="79" t="s">
        <v>220</v>
      </c>
      <c r="F117" s="35"/>
      <c r="G117" s="18"/>
      <c r="H117" s="39"/>
      <c r="I117" s="20">
        <v>775.0</v>
      </c>
      <c r="J117" s="30"/>
      <c r="K117" s="86"/>
      <c r="L117" s="101"/>
      <c r="M117" s="23"/>
      <c r="N117" s="65"/>
      <c r="O117" s="70">
        <v>775.0</v>
      </c>
      <c r="P117" s="66">
        <f t="shared" si="1"/>
        <v>0</v>
      </c>
      <c r="Q117" s="27"/>
      <c r="R117" s="27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>
      <c r="A118" s="28">
        <v>114.0</v>
      </c>
      <c r="B118" s="114">
        <v>44530.0</v>
      </c>
      <c r="C118" s="115" t="s">
        <v>3040</v>
      </c>
      <c r="D118" s="116">
        <v>43510.0</v>
      </c>
      <c r="E118" s="79" t="s">
        <v>3041</v>
      </c>
      <c r="F118" s="35"/>
      <c r="G118" s="18"/>
      <c r="H118" s="39"/>
      <c r="I118" s="20"/>
      <c r="J118" s="30">
        <v>1870.0</v>
      </c>
      <c r="K118" s="86"/>
      <c r="L118" s="101"/>
      <c r="M118" s="23"/>
      <c r="N118" s="65"/>
      <c r="O118" s="70">
        <v>1870.0</v>
      </c>
      <c r="P118" s="66">
        <f t="shared" si="1"/>
        <v>0</v>
      </c>
      <c r="Q118" s="27"/>
      <c r="R118" s="27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>
      <c r="A119" s="28">
        <v>115.0</v>
      </c>
      <c r="B119" s="114">
        <v>44530.0</v>
      </c>
      <c r="C119" s="115" t="s">
        <v>3042</v>
      </c>
      <c r="D119" s="116">
        <v>55992.0</v>
      </c>
      <c r="E119" s="79" t="s">
        <v>93</v>
      </c>
      <c r="F119" s="35"/>
      <c r="G119" s="18"/>
      <c r="H119" s="39"/>
      <c r="I119" s="20">
        <v>350.0</v>
      </c>
      <c r="J119" s="30"/>
      <c r="K119" s="86"/>
      <c r="L119" s="101"/>
      <c r="M119" s="23"/>
      <c r="N119" s="65"/>
      <c r="O119" s="70">
        <v>350.0</v>
      </c>
      <c r="P119" s="66">
        <f t="shared" si="1"/>
        <v>0</v>
      </c>
      <c r="Q119" s="27"/>
      <c r="R119" s="27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>
      <c r="A120" s="28">
        <v>116.0</v>
      </c>
      <c r="B120" s="114">
        <v>44530.0</v>
      </c>
      <c r="C120" s="115" t="s">
        <v>3043</v>
      </c>
      <c r="D120" s="116">
        <v>50020.0</v>
      </c>
      <c r="E120" s="79" t="s">
        <v>992</v>
      </c>
      <c r="F120" s="35"/>
      <c r="G120" s="18"/>
      <c r="H120" s="39"/>
      <c r="I120" s="126"/>
      <c r="J120" s="30">
        <v>11250.0</v>
      </c>
      <c r="K120" s="86"/>
      <c r="L120" s="101"/>
      <c r="M120" s="23"/>
      <c r="N120" s="65"/>
      <c r="O120" s="70">
        <v>11250.0</v>
      </c>
      <c r="P120" s="66">
        <f t="shared" si="1"/>
        <v>0</v>
      </c>
      <c r="Q120" s="27"/>
      <c r="R120" s="27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>
      <c r="A121" s="28">
        <v>117.0</v>
      </c>
      <c r="B121" s="114">
        <v>44530.0</v>
      </c>
      <c r="C121" s="115" t="s">
        <v>3044</v>
      </c>
      <c r="D121" s="116">
        <v>50136.0</v>
      </c>
      <c r="E121" s="79" t="s">
        <v>3045</v>
      </c>
      <c r="F121" s="35"/>
      <c r="G121" s="18"/>
      <c r="H121" s="39"/>
      <c r="I121" s="20">
        <v>5000.0</v>
      </c>
      <c r="J121" s="30"/>
      <c r="K121" s="86"/>
      <c r="L121" s="101"/>
      <c r="M121" s="23"/>
      <c r="N121" s="65"/>
      <c r="O121" s="70">
        <v>5000.0</v>
      </c>
      <c r="P121" s="66">
        <f t="shared" si="1"/>
        <v>0</v>
      </c>
      <c r="Q121" s="27"/>
      <c r="R121" s="27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>
      <c r="A122" s="28">
        <v>118.0</v>
      </c>
      <c r="B122" s="114">
        <v>44530.0</v>
      </c>
      <c r="C122" s="115" t="s">
        <v>3046</v>
      </c>
      <c r="D122" s="116">
        <v>59377.0</v>
      </c>
      <c r="E122" s="79" t="s">
        <v>905</v>
      </c>
      <c r="F122" s="35"/>
      <c r="G122" s="18"/>
      <c r="H122" s="39"/>
      <c r="I122" s="20">
        <v>5000.0</v>
      </c>
      <c r="J122" s="30"/>
      <c r="K122" s="86"/>
      <c r="L122" s="101"/>
      <c r="M122" s="23"/>
      <c r="N122" s="65"/>
      <c r="O122" s="70">
        <v>5000.0</v>
      </c>
      <c r="P122" s="66">
        <f t="shared" si="1"/>
        <v>0</v>
      </c>
      <c r="Q122" s="27"/>
      <c r="R122" s="27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>
      <c r="A123" s="28">
        <v>119.0</v>
      </c>
      <c r="B123" s="114">
        <v>44530.0</v>
      </c>
      <c r="C123" s="115" t="s">
        <v>3047</v>
      </c>
      <c r="D123" s="116">
        <v>43380.0</v>
      </c>
      <c r="E123" s="79" t="s">
        <v>473</v>
      </c>
      <c r="F123" s="35"/>
      <c r="G123" s="18"/>
      <c r="H123" s="33">
        <v>15000.0</v>
      </c>
      <c r="I123" s="126"/>
      <c r="J123" s="30"/>
      <c r="K123" s="86"/>
      <c r="L123" s="101"/>
      <c r="M123" s="23"/>
      <c r="N123" s="65"/>
      <c r="O123" s="70">
        <v>15000.0</v>
      </c>
      <c r="P123" s="66">
        <f t="shared" si="1"/>
        <v>0</v>
      </c>
      <c r="Q123" s="27"/>
      <c r="R123" s="27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>
      <c r="A124" s="28">
        <v>120.0</v>
      </c>
      <c r="B124" s="114">
        <v>44530.0</v>
      </c>
      <c r="C124" s="115" t="s">
        <v>3048</v>
      </c>
      <c r="D124" s="116">
        <v>57487.0</v>
      </c>
      <c r="E124" s="79" t="s">
        <v>3049</v>
      </c>
      <c r="F124" s="35"/>
      <c r="G124" s="18"/>
      <c r="H124" s="39"/>
      <c r="I124" s="20">
        <v>3700.0</v>
      </c>
      <c r="J124" s="30"/>
      <c r="K124" s="86"/>
      <c r="L124" s="101"/>
      <c r="M124" s="23"/>
      <c r="N124" s="65"/>
      <c r="O124" s="70">
        <v>3700.0</v>
      </c>
      <c r="P124" s="66">
        <f t="shared" si="1"/>
        <v>0</v>
      </c>
      <c r="Q124" s="27"/>
      <c r="R124" s="27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>
      <c r="A125" s="28">
        <v>121.0</v>
      </c>
      <c r="B125" s="114">
        <v>44530.0</v>
      </c>
      <c r="C125" s="115" t="s">
        <v>3050</v>
      </c>
      <c r="D125" s="116">
        <v>51952.0</v>
      </c>
      <c r="E125" s="79" t="s">
        <v>3051</v>
      </c>
      <c r="F125" s="35"/>
      <c r="G125" s="18"/>
      <c r="H125" s="39"/>
      <c r="I125" s="126"/>
      <c r="J125" s="30">
        <v>3900.0</v>
      </c>
      <c r="K125" s="86"/>
      <c r="L125" s="101"/>
      <c r="M125" s="23"/>
      <c r="N125" s="65"/>
      <c r="O125" s="70">
        <v>3900.0</v>
      </c>
      <c r="P125" s="66">
        <f t="shared" si="1"/>
        <v>0</v>
      </c>
      <c r="Q125" s="27"/>
      <c r="R125" s="27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>
      <c r="A126" s="28">
        <v>122.0</v>
      </c>
      <c r="B126" s="114">
        <v>44530.0</v>
      </c>
      <c r="C126" s="115" t="s">
        <v>3052</v>
      </c>
      <c r="D126" s="116">
        <v>10250.0</v>
      </c>
      <c r="E126" s="79" t="s">
        <v>27</v>
      </c>
      <c r="F126" s="35"/>
      <c r="G126" s="18"/>
      <c r="H126" s="39"/>
      <c r="I126" s="20">
        <v>7500.0</v>
      </c>
      <c r="J126" s="30"/>
      <c r="K126" s="86"/>
      <c r="L126" s="101"/>
      <c r="M126" s="23"/>
      <c r="N126" s="65"/>
      <c r="O126" s="70">
        <v>7500.0</v>
      </c>
      <c r="P126" s="66">
        <f t="shared" si="1"/>
        <v>0</v>
      </c>
      <c r="Q126" s="27"/>
      <c r="R126" s="27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>
      <c r="A127" s="28">
        <v>123.0</v>
      </c>
      <c r="B127" s="114">
        <v>44530.0</v>
      </c>
      <c r="C127" s="115" t="s">
        <v>3053</v>
      </c>
      <c r="D127" s="116">
        <v>63970.0</v>
      </c>
      <c r="E127" s="79" t="s">
        <v>3054</v>
      </c>
      <c r="F127" s="35"/>
      <c r="G127" s="18"/>
      <c r="H127" s="39"/>
      <c r="I127" s="20">
        <v>3600.0</v>
      </c>
      <c r="J127" s="30"/>
      <c r="K127" s="86"/>
      <c r="L127" s="101"/>
      <c r="M127" s="23"/>
      <c r="N127" s="65"/>
      <c r="O127" s="70">
        <v>3600.0</v>
      </c>
      <c r="P127" s="66">
        <f t="shared" si="1"/>
        <v>0</v>
      </c>
      <c r="Q127" s="27"/>
      <c r="R127" s="27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>
      <c r="A128" s="28">
        <v>124.0</v>
      </c>
      <c r="B128" s="114">
        <v>44530.0</v>
      </c>
      <c r="C128" s="115" t="s">
        <v>3055</v>
      </c>
      <c r="D128" s="116">
        <v>57441.0</v>
      </c>
      <c r="E128" s="79" t="s">
        <v>395</v>
      </c>
      <c r="F128" s="35"/>
      <c r="G128" s="18"/>
      <c r="H128" s="39"/>
      <c r="I128" s="20">
        <v>3600.0</v>
      </c>
      <c r="J128" s="30"/>
      <c r="K128" s="86"/>
      <c r="L128" s="101"/>
      <c r="M128" s="23"/>
      <c r="N128" s="65"/>
      <c r="O128" s="70">
        <v>3600.0</v>
      </c>
      <c r="P128" s="66">
        <f t="shared" si="1"/>
        <v>0</v>
      </c>
      <c r="Q128" s="27"/>
      <c r="R128" s="27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>
      <c r="A129" s="28">
        <v>125.0</v>
      </c>
      <c r="B129" s="114">
        <v>44530.0</v>
      </c>
      <c r="C129" s="115" t="s">
        <v>3056</v>
      </c>
      <c r="D129" s="116">
        <v>59410.0</v>
      </c>
      <c r="E129" s="79" t="s">
        <v>526</v>
      </c>
      <c r="F129" s="35"/>
      <c r="G129" s="18"/>
      <c r="H129" s="39"/>
      <c r="I129" s="126"/>
      <c r="J129" s="30">
        <v>3900.0</v>
      </c>
      <c r="K129" s="86"/>
      <c r="L129" s="101"/>
      <c r="M129" s="23"/>
      <c r="N129" s="65"/>
      <c r="O129" s="70">
        <v>3900.0</v>
      </c>
      <c r="P129" s="66">
        <f t="shared" si="1"/>
        <v>0</v>
      </c>
      <c r="Q129" s="27"/>
      <c r="R129" s="27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>
      <c r="A130" s="28">
        <v>126.0</v>
      </c>
      <c r="B130" s="114">
        <v>44530.0</v>
      </c>
      <c r="C130" s="115" t="s">
        <v>3057</v>
      </c>
      <c r="D130" s="116">
        <v>18001.0</v>
      </c>
      <c r="E130" s="79" t="s">
        <v>3058</v>
      </c>
      <c r="F130" s="35">
        <v>2500.0</v>
      </c>
      <c r="G130" s="34">
        <v>4000.0</v>
      </c>
      <c r="H130" s="39"/>
      <c r="I130" s="126"/>
      <c r="J130" s="30"/>
      <c r="K130" s="86"/>
      <c r="L130" s="101"/>
      <c r="M130" s="23"/>
      <c r="N130" s="65"/>
      <c r="O130" s="70">
        <v>6500.0</v>
      </c>
      <c r="P130" s="66">
        <f t="shared" si="1"/>
        <v>0</v>
      </c>
      <c r="Q130" s="27"/>
      <c r="R130" s="27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>
      <c r="A131" s="28">
        <v>127.0</v>
      </c>
      <c r="B131" s="114">
        <v>44530.0</v>
      </c>
      <c r="C131" s="115" t="s">
        <v>3059</v>
      </c>
      <c r="D131" s="116">
        <v>53283.0</v>
      </c>
      <c r="E131" s="79" t="s">
        <v>623</v>
      </c>
      <c r="F131" s="35">
        <v>400.0</v>
      </c>
      <c r="G131" s="18"/>
      <c r="H131" s="39"/>
      <c r="I131" s="126"/>
      <c r="J131" s="30"/>
      <c r="K131" s="86"/>
      <c r="L131" s="101"/>
      <c r="M131" s="23"/>
      <c r="N131" s="65"/>
      <c r="O131" s="70">
        <v>400.0</v>
      </c>
      <c r="P131" s="66">
        <f t="shared" si="1"/>
        <v>0</v>
      </c>
      <c r="Q131" s="27"/>
      <c r="R131" s="27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>
      <c r="A132" s="28">
        <v>128.0</v>
      </c>
      <c r="B132" s="114">
        <v>44530.0</v>
      </c>
      <c r="C132" s="115" t="s">
        <v>3060</v>
      </c>
      <c r="D132" s="116">
        <v>51697.0</v>
      </c>
      <c r="E132" s="79" t="s">
        <v>558</v>
      </c>
      <c r="F132" s="35"/>
      <c r="G132" s="18"/>
      <c r="H132" s="39"/>
      <c r="I132" s="20">
        <v>8750.0</v>
      </c>
      <c r="J132" s="30"/>
      <c r="K132" s="86"/>
      <c r="L132" s="101"/>
      <c r="M132" s="23"/>
      <c r="N132" s="65"/>
      <c r="O132" s="70">
        <v>8750.0</v>
      </c>
      <c r="P132" s="66">
        <f t="shared" si="1"/>
        <v>0</v>
      </c>
      <c r="Q132" s="27"/>
      <c r="R132" s="27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>
      <c r="A133" s="28">
        <v>129.0</v>
      </c>
      <c r="B133" s="114">
        <v>44530.0</v>
      </c>
      <c r="C133" s="115" t="s">
        <v>3061</v>
      </c>
      <c r="D133" s="116">
        <v>65256.0</v>
      </c>
      <c r="E133" s="79" t="s">
        <v>3062</v>
      </c>
      <c r="F133" s="35"/>
      <c r="G133" s="18"/>
      <c r="H133" s="39"/>
      <c r="I133" s="20">
        <v>500.0</v>
      </c>
      <c r="J133" s="30"/>
      <c r="K133" s="86"/>
      <c r="L133" s="101"/>
      <c r="M133" s="23"/>
      <c r="N133" s="65"/>
      <c r="O133" s="70">
        <v>500.0</v>
      </c>
      <c r="P133" s="66">
        <f t="shared" si="1"/>
        <v>0</v>
      </c>
      <c r="Q133" s="27"/>
      <c r="R133" s="27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>
      <c r="A134" s="28">
        <v>130.0</v>
      </c>
      <c r="B134" s="114">
        <v>44530.0</v>
      </c>
      <c r="C134" s="115" t="s">
        <v>3063</v>
      </c>
      <c r="D134" s="116">
        <v>65695.0</v>
      </c>
      <c r="E134" s="79" t="s">
        <v>3064</v>
      </c>
      <c r="F134" s="35"/>
      <c r="G134" s="18"/>
      <c r="H134" s="39"/>
      <c r="I134" s="20">
        <v>500.0</v>
      </c>
      <c r="J134" s="30"/>
      <c r="K134" s="86"/>
      <c r="L134" s="101"/>
      <c r="M134" s="23"/>
      <c r="N134" s="65"/>
      <c r="O134" s="70">
        <v>500.0</v>
      </c>
      <c r="P134" s="66">
        <f t="shared" si="1"/>
        <v>0</v>
      </c>
      <c r="Q134" s="27"/>
      <c r="R134" s="27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>
      <c r="A135" s="28">
        <v>131.0</v>
      </c>
      <c r="B135" s="114">
        <v>44530.0</v>
      </c>
      <c r="C135" s="115" t="s">
        <v>3065</v>
      </c>
      <c r="D135" s="116">
        <v>48853.0</v>
      </c>
      <c r="E135" s="79" t="s">
        <v>3066</v>
      </c>
      <c r="F135" s="35"/>
      <c r="G135" s="18"/>
      <c r="H135" s="39"/>
      <c r="I135" s="20">
        <v>1400.0</v>
      </c>
      <c r="J135" s="30"/>
      <c r="K135" s="86"/>
      <c r="L135" s="101"/>
      <c r="M135" s="23"/>
      <c r="N135" s="65"/>
      <c r="O135" s="70">
        <v>1400.0</v>
      </c>
      <c r="P135" s="66">
        <f t="shared" si="1"/>
        <v>0</v>
      </c>
      <c r="Q135" s="27"/>
      <c r="R135" s="27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>
      <c r="A136" s="28">
        <v>132.0</v>
      </c>
      <c r="B136" s="114">
        <v>44530.0</v>
      </c>
      <c r="C136" s="115" t="s">
        <v>3067</v>
      </c>
      <c r="D136" s="116">
        <v>65155.0</v>
      </c>
      <c r="E136" s="79" t="s">
        <v>3068</v>
      </c>
      <c r="F136" s="35"/>
      <c r="G136" s="18"/>
      <c r="H136" s="39"/>
      <c r="I136" s="20">
        <v>27000.0</v>
      </c>
      <c r="J136" s="30"/>
      <c r="K136" s="86"/>
      <c r="L136" s="101"/>
      <c r="M136" s="23"/>
      <c r="N136" s="65"/>
      <c r="O136" s="70">
        <v>27000.0</v>
      </c>
      <c r="P136" s="66">
        <f t="shared" si="1"/>
        <v>0</v>
      </c>
      <c r="Q136" s="27"/>
      <c r="R136" s="27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>
      <c r="A137" s="28">
        <v>133.0</v>
      </c>
      <c r="B137" s="114">
        <v>44530.0</v>
      </c>
      <c r="C137" s="115" t="s">
        <v>3069</v>
      </c>
      <c r="D137" s="116">
        <v>65731.0</v>
      </c>
      <c r="E137" s="79" t="s">
        <v>3070</v>
      </c>
      <c r="F137" s="35"/>
      <c r="G137" s="34">
        <v>25300.0</v>
      </c>
      <c r="H137" s="39"/>
      <c r="I137" s="20">
        <v>1700.0</v>
      </c>
      <c r="J137" s="30"/>
      <c r="K137" s="86"/>
      <c r="L137" s="101"/>
      <c r="M137" s="23"/>
      <c r="N137" s="65"/>
      <c r="O137" s="70">
        <v>27000.0</v>
      </c>
      <c r="P137" s="66">
        <f t="shared" si="1"/>
        <v>0</v>
      </c>
      <c r="Q137" s="27"/>
      <c r="R137" s="27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>
      <c r="A138" s="28">
        <v>134.0</v>
      </c>
      <c r="B138" s="114">
        <v>44530.0</v>
      </c>
      <c r="C138" s="115" t="s">
        <v>3071</v>
      </c>
      <c r="D138" s="116">
        <v>65067.0</v>
      </c>
      <c r="E138" s="79" t="s">
        <v>2251</v>
      </c>
      <c r="F138" s="35"/>
      <c r="G138" s="18"/>
      <c r="H138" s="39"/>
      <c r="I138" s="20">
        <v>27000.0</v>
      </c>
      <c r="J138" s="30"/>
      <c r="K138" s="86"/>
      <c r="L138" s="101"/>
      <c r="M138" s="23"/>
      <c r="N138" s="65"/>
      <c r="O138" s="70">
        <v>27000.0</v>
      </c>
      <c r="P138" s="66">
        <f t="shared" si="1"/>
        <v>0</v>
      </c>
      <c r="Q138" s="27"/>
      <c r="R138" s="27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>
      <c r="A139" s="28">
        <v>135.0</v>
      </c>
      <c r="B139" s="114">
        <v>44530.0</v>
      </c>
      <c r="C139" s="115" t="s">
        <v>3072</v>
      </c>
      <c r="D139" s="116">
        <v>54309.0</v>
      </c>
      <c r="E139" s="79" t="s">
        <v>3073</v>
      </c>
      <c r="F139" s="35"/>
      <c r="G139" s="18"/>
      <c r="H139" s="39"/>
      <c r="I139" s="20">
        <v>37500.0</v>
      </c>
      <c r="J139" s="30"/>
      <c r="K139" s="86"/>
      <c r="L139" s="101"/>
      <c r="M139" s="23"/>
      <c r="N139" s="65"/>
      <c r="O139" s="70">
        <v>37500.0</v>
      </c>
      <c r="P139" s="66">
        <f t="shared" si="1"/>
        <v>0</v>
      </c>
      <c r="Q139" s="27"/>
      <c r="R139" s="27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>
      <c r="A140" s="28">
        <v>136.0</v>
      </c>
      <c r="B140" s="114">
        <v>44530.0</v>
      </c>
      <c r="C140" s="115" t="s">
        <v>3074</v>
      </c>
      <c r="D140" s="116">
        <v>65067.0</v>
      </c>
      <c r="E140" s="79" t="s">
        <v>2251</v>
      </c>
      <c r="F140" s="35"/>
      <c r="G140" s="18"/>
      <c r="H140" s="39"/>
      <c r="I140" s="20">
        <v>500.0</v>
      </c>
      <c r="J140" s="30"/>
      <c r="K140" s="86"/>
      <c r="L140" s="101"/>
      <c r="M140" s="23"/>
      <c r="N140" s="65"/>
      <c r="O140" s="70">
        <v>500.0</v>
      </c>
      <c r="P140" s="66">
        <f t="shared" si="1"/>
        <v>0</v>
      </c>
      <c r="Q140" s="27"/>
      <c r="R140" s="27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>
      <c r="A141" s="28">
        <v>137.0</v>
      </c>
      <c r="B141" s="114">
        <v>44530.0</v>
      </c>
      <c r="C141" s="115" t="s">
        <v>3075</v>
      </c>
      <c r="D141" s="116">
        <v>56747.0</v>
      </c>
      <c r="E141" s="79" t="s">
        <v>3076</v>
      </c>
      <c r="F141" s="35"/>
      <c r="G141" s="18"/>
      <c r="H141" s="39"/>
      <c r="I141" s="126"/>
      <c r="J141" s="30">
        <v>5150.0</v>
      </c>
      <c r="K141" s="86"/>
      <c r="L141" s="101"/>
      <c r="M141" s="23"/>
      <c r="N141" s="65"/>
      <c r="O141" s="70">
        <v>5150.0</v>
      </c>
      <c r="P141" s="66">
        <f t="shared" si="1"/>
        <v>0</v>
      </c>
      <c r="Q141" s="27"/>
      <c r="R141" s="27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>
      <c r="A142" s="28">
        <v>138.0</v>
      </c>
      <c r="B142" s="114">
        <v>44530.0</v>
      </c>
      <c r="C142" s="115" t="s">
        <v>3077</v>
      </c>
      <c r="D142" s="116">
        <v>54849.0</v>
      </c>
      <c r="E142" s="79" t="s">
        <v>2728</v>
      </c>
      <c r="F142" s="35"/>
      <c r="G142" s="34">
        <v>3750.0</v>
      </c>
      <c r="H142" s="39"/>
      <c r="I142" s="126"/>
      <c r="J142" s="30"/>
      <c r="K142" s="86"/>
      <c r="L142" s="101"/>
      <c r="M142" s="23"/>
      <c r="N142" s="65"/>
      <c r="O142" s="70">
        <v>3750.0</v>
      </c>
      <c r="P142" s="66">
        <f t="shared" si="1"/>
        <v>0</v>
      </c>
      <c r="Q142" s="27"/>
      <c r="R142" s="27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>
      <c r="A143" s="28">
        <v>139.0</v>
      </c>
      <c r="B143" s="114">
        <v>44530.0</v>
      </c>
      <c r="C143" s="115" t="s">
        <v>3078</v>
      </c>
      <c r="D143" s="116">
        <v>54854.0</v>
      </c>
      <c r="E143" s="79" t="s">
        <v>912</v>
      </c>
      <c r="F143" s="35">
        <v>2350.0</v>
      </c>
      <c r="G143" s="34">
        <v>1250.0</v>
      </c>
      <c r="H143" s="39"/>
      <c r="I143" s="126"/>
      <c r="J143" s="30"/>
      <c r="K143" s="86"/>
      <c r="L143" s="101"/>
      <c r="M143" s="23"/>
      <c r="N143" s="65"/>
      <c r="O143" s="70">
        <v>3600.0</v>
      </c>
      <c r="P143" s="66">
        <f t="shared" si="1"/>
        <v>0</v>
      </c>
      <c r="Q143" s="27"/>
      <c r="R143" s="27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>
      <c r="A144" s="28">
        <v>140.0</v>
      </c>
      <c r="B144" s="114">
        <v>44530.0</v>
      </c>
      <c r="C144" s="115" t="s">
        <v>3079</v>
      </c>
      <c r="D144" s="116">
        <v>65067.0</v>
      </c>
      <c r="E144" s="79" t="s">
        <v>3080</v>
      </c>
      <c r="F144" s="35">
        <v>1000.0</v>
      </c>
      <c r="G144" s="18"/>
      <c r="H144" s="39"/>
      <c r="I144" s="126"/>
      <c r="J144" s="30"/>
      <c r="K144" s="86"/>
      <c r="L144" s="101"/>
      <c r="M144" s="23"/>
      <c r="N144" s="65"/>
      <c r="O144" s="70">
        <v>1000.0</v>
      </c>
      <c r="P144" s="66">
        <f t="shared" si="1"/>
        <v>0</v>
      </c>
      <c r="Q144" s="27"/>
      <c r="R144" s="27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>
      <c r="A145" s="28">
        <v>141.0</v>
      </c>
      <c r="B145" s="114">
        <v>44530.0</v>
      </c>
      <c r="C145" s="115" t="s">
        <v>3081</v>
      </c>
      <c r="D145" s="116">
        <v>10288.0</v>
      </c>
      <c r="E145" s="79" t="s">
        <v>817</v>
      </c>
      <c r="F145" s="35"/>
      <c r="G145" s="18"/>
      <c r="H145" s="39"/>
      <c r="I145" s="20">
        <v>300.0</v>
      </c>
      <c r="J145" s="30"/>
      <c r="K145" s="86"/>
      <c r="L145" s="101"/>
      <c r="M145" s="23"/>
      <c r="N145" s="65"/>
      <c r="O145" s="70">
        <v>300.0</v>
      </c>
      <c r="P145" s="66">
        <f t="shared" si="1"/>
        <v>0</v>
      </c>
      <c r="Q145" s="27"/>
      <c r="R145" s="27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>
      <c r="A146" s="28">
        <v>142.0</v>
      </c>
      <c r="B146" s="114">
        <v>44530.0</v>
      </c>
      <c r="C146" s="115" t="s">
        <v>3082</v>
      </c>
      <c r="D146" s="116">
        <v>58257.0</v>
      </c>
      <c r="E146" s="79" t="s">
        <v>2217</v>
      </c>
      <c r="F146" s="35"/>
      <c r="G146" s="18"/>
      <c r="H146" s="39"/>
      <c r="I146" s="20">
        <v>7500.0</v>
      </c>
      <c r="J146" s="30"/>
      <c r="K146" s="86"/>
      <c r="L146" s="101"/>
      <c r="M146" s="23"/>
      <c r="N146" s="65"/>
      <c r="O146" s="70">
        <v>7500.0</v>
      </c>
      <c r="P146" s="66">
        <f t="shared" si="1"/>
        <v>0</v>
      </c>
      <c r="Q146" s="27"/>
      <c r="R146" s="27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>
      <c r="A147" s="28">
        <v>143.0</v>
      </c>
      <c r="B147" s="114">
        <v>44530.0</v>
      </c>
      <c r="C147" s="115" t="s">
        <v>3083</v>
      </c>
      <c r="D147" s="116">
        <v>58758.0</v>
      </c>
      <c r="E147" s="79" t="s">
        <v>3084</v>
      </c>
      <c r="F147" s="35"/>
      <c r="G147" s="34">
        <v>3750.0</v>
      </c>
      <c r="H147" s="39"/>
      <c r="I147" s="20"/>
      <c r="J147" s="30"/>
      <c r="K147" s="86"/>
      <c r="L147" s="101"/>
      <c r="M147" s="23"/>
      <c r="N147" s="65"/>
      <c r="O147" s="70">
        <v>3750.0</v>
      </c>
      <c r="P147" s="66">
        <f t="shared" si="1"/>
        <v>0</v>
      </c>
      <c r="Q147" s="27"/>
      <c r="R147" s="27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>
      <c r="A148" s="28">
        <v>144.0</v>
      </c>
      <c r="B148" s="114">
        <v>44530.0</v>
      </c>
      <c r="C148" s="115" t="s">
        <v>3085</v>
      </c>
      <c r="D148" s="116">
        <v>59103.0</v>
      </c>
      <c r="E148" s="79" t="s">
        <v>33</v>
      </c>
      <c r="F148" s="35"/>
      <c r="G148" s="18"/>
      <c r="H148" s="39"/>
      <c r="I148" s="20">
        <v>300.0</v>
      </c>
      <c r="J148" s="30"/>
      <c r="K148" s="86"/>
      <c r="L148" s="101"/>
      <c r="M148" s="23"/>
      <c r="N148" s="65"/>
      <c r="O148" s="70">
        <v>300.0</v>
      </c>
      <c r="P148" s="66">
        <f t="shared" si="1"/>
        <v>0</v>
      </c>
      <c r="Q148" s="27"/>
      <c r="R148" s="27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>
      <c r="A149" s="28">
        <v>145.0</v>
      </c>
      <c r="B149" s="114">
        <v>44530.0</v>
      </c>
      <c r="C149" s="115" t="s">
        <v>3086</v>
      </c>
      <c r="D149" s="116">
        <v>35220.0</v>
      </c>
      <c r="E149" s="79" t="s">
        <v>2675</v>
      </c>
      <c r="F149" s="35">
        <v>2500.0</v>
      </c>
      <c r="G149" s="34">
        <v>5000.0</v>
      </c>
      <c r="H149" s="39"/>
      <c r="I149" s="126"/>
      <c r="J149" s="30"/>
      <c r="K149" s="86"/>
      <c r="L149" s="101"/>
      <c r="M149" s="23"/>
      <c r="N149" s="65"/>
      <c r="O149" s="70">
        <v>7500.0</v>
      </c>
      <c r="P149" s="66">
        <f t="shared" si="1"/>
        <v>0</v>
      </c>
      <c r="Q149" s="27"/>
      <c r="R149" s="27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>
      <c r="A150" s="28">
        <v>146.0</v>
      </c>
      <c r="B150" s="114">
        <v>44530.0</v>
      </c>
      <c r="C150" s="115" t="s">
        <v>3087</v>
      </c>
      <c r="D150" s="116">
        <v>54763.0</v>
      </c>
      <c r="E150" s="79" t="s">
        <v>1062</v>
      </c>
      <c r="F150" s="35"/>
      <c r="G150" s="18"/>
      <c r="H150" s="39"/>
      <c r="I150" s="126"/>
      <c r="J150" s="30"/>
      <c r="K150" s="90">
        <v>7500.0</v>
      </c>
      <c r="L150" s="101"/>
      <c r="M150" s="23"/>
      <c r="N150" s="65"/>
      <c r="O150" s="70">
        <v>7500.0</v>
      </c>
      <c r="P150" s="66">
        <f t="shared" si="1"/>
        <v>0</v>
      </c>
      <c r="Q150" s="27"/>
      <c r="R150" s="27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>
      <c r="A151" s="28">
        <v>147.0</v>
      </c>
      <c r="B151" s="114">
        <v>44530.0</v>
      </c>
      <c r="C151" s="115" t="s">
        <v>3088</v>
      </c>
      <c r="D151" s="116">
        <v>62294.0</v>
      </c>
      <c r="E151" s="79" t="s">
        <v>3089</v>
      </c>
      <c r="F151" s="35"/>
      <c r="G151" s="18"/>
      <c r="H151" s="39"/>
      <c r="I151" s="20">
        <v>4950.0</v>
      </c>
      <c r="J151" s="30"/>
      <c r="K151" s="86"/>
      <c r="L151" s="101"/>
      <c r="M151" s="23"/>
      <c r="N151" s="65"/>
      <c r="O151" s="70">
        <v>4950.0</v>
      </c>
      <c r="P151" s="66">
        <f t="shared" si="1"/>
        <v>0</v>
      </c>
      <c r="Q151" s="27"/>
      <c r="R151" s="27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>
      <c r="A152" s="28">
        <v>148.0</v>
      </c>
      <c r="B152" s="114">
        <v>44530.0</v>
      </c>
      <c r="C152" s="115" t="s">
        <v>3090</v>
      </c>
      <c r="D152" s="116">
        <v>59331.0</v>
      </c>
      <c r="E152" s="79" t="s">
        <v>752</v>
      </c>
      <c r="F152" s="35"/>
      <c r="G152" s="18"/>
      <c r="H152" s="33">
        <v>3750.0</v>
      </c>
      <c r="I152" s="126"/>
      <c r="J152" s="30"/>
      <c r="K152" s="86"/>
      <c r="L152" s="101"/>
      <c r="M152" s="23"/>
      <c r="N152" s="65"/>
      <c r="O152" s="70">
        <v>3750.0</v>
      </c>
      <c r="P152" s="66">
        <f t="shared" si="1"/>
        <v>0</v>
      </c>
      <c r="Q152" s="27"/>
      <c r="R152" s="27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>
      <c r="A153" s="28">
        <v>149.0</v>
      </c>
      <c r="B153" s="114">
        <v>44530.0</v>
      </c>
      <c r="C153" s="115" t="s">
        <v>3091</v>
      </c>
      <c r="D153" s="116">
        <v>55409.0</v>
      </c>
      <c r="E153" s="79" t="s">
        <v>1411</v>
      </c>
      <c r="F153" s="35"/>
      <c r="G153" s="18"/>
      <c r="H153" s="39"/>
      <c r="I153" s="20">
        <v>3900.0</v>
      </c>
      <c r="J153" s="30"/>
      <c r="K153" s="86"/>
      <c r="L153" s="101"/>
      <c r="M153" s="23"/>
      <c r="N153" s="65"/>
      <c r="O153" s="70">
        <v>3900.0</v>
      </c>
      <c r="P153" s="66">
        <f t="shared" si="1"/>
        <v>0</v>
      </c>
      <c r="Q153" s="27"/>
      <c r="R153" s="27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>
      <c r="A154" s="28">
        <v>150.0</v>
      </c>
      <c r="B154" s="114">
        <v>44530.0</v>
      </c>
      <c r="C154" s="115" t="s">
        <v>3092</v>
      </c>
      <c r="D154" s="116">
        <v>57441.0</v>
      </c>
      <c r="E154" s="79" t="s">
        <v>395</v>
      </c>
      <c r="F154" s="35"/>
      <c r="G154" s="18"/>
      <c r="H154" s="39"/>
      <c r="I154" s="126"/>
      <c r="J154" s="30">
        <v>3500.0</v>
      </c>
      <c r="K154" s="86"/>
      <c r="L154" s="101"/>
      <c r="M154" s="23"/>
      <c r="N154" s="65"/>
      <c r="O154" s="70">
        <v>3500.0</v>
      </c>
      <c r="P154" s="66">
        <f t="shared" si="1"/>
        <v>0</v>
      </c>
      <c r="Q154" s="27"/>
      <c r="R154" s="27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>
      <c r="A155" s="28">
        <v>151.0</v>
      </c>
      <c r="B155" s="114">
        <v>44530.0</v>
      </c>
      <c r="C155" s="115" t="s">
        <v>3093</v>
      </c>
      <c r="D155" s="116">
        <v>54695.0</v>
      </c>
      <c r="E155" s="79" t="s">
        <v>784</v>
      </c>
      <c r="F155" s="35"/>
      <c r="G155" s="18"/>
      <c r="H155" s="39"/>
      <c r="I155" s="20">
        <v>3600.0</v>
      </c>
      <c r="J155" s="30"/>
      <c r="K155" s="86"/>
      <c r="L155" s="101"/>
      <c r="M155" s="23"/>
      <c r="N155" s="65"/>
      <c r="O155" s="70">
        <v>3600.0</v>
      </c>
      <c r="P155" s="66">
        <f t="shared" si="1"/>
        <v>0</v>
      </c>
      <c r="Q155" s="27"/>
      <c r="R155" s="27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>
      <c r="A156" s="28">
        <v>152.0</v>
      </c>
      <c r="B156" s="114">
        <v>44529.0</v>
      </c>
      <c r="C156" s="115" t="s">
        <v>3094</v>
      </c>
      <c r="D156" s="116">
        <v>60645.0</v>
      </c>
      <c r="E156" s="79" t="s">
        <v>3095</v>
      </c>
      <c r="F156" s="35"/>
      <c r="G156" s="18"/>
      <c r="H156" s="39"/>
      <c r="I156" s="126"/>
      <c r="J156" s="30"/>
      <c r="K156" s="86"/>
      <c r="L156" s="102">
        <v>5700.0</v>
      </c>
      <c r="M156" s="23"/>
      <c r="N156" s="65"/>
      <c r="O156" s="70">
        <v>5700.0</v>
      </c>
      <c r="P156" s="66">
        <f t="shared" si="1"/>
        <v>0</v>
      </c>
      <c r="Q156" s="27"/>
      <c r="R156" s="27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>
      <c r="A157" s="28">
        <v>153.0</v>
      </c>
      <c r="B157" s="114">
        <v>44529.0</v>
      </c>
      <c r="C157" s="115" t="s">
        <v>3096</v>
      </c>
      <c r="D157" s="116">
        <v>65328.0</v>
      </c>
      <c r="E157" s="79" t="s">
        <v>3097</v>
      </c>
      <c r="F157" s="35"/>
      <c r="G157" s="18"/>
      <c r="H157" s="33">
        <v>27000.0</v>
      </c>
      <c r="I157" s="126"/>
      <c r="J157" s="30"/>
      <c r="K157" s="86"/>
      <c r="L157" s="101"/>
      <c r="M157" s="23"/>
      <c r="N157" s="65"/>
      <c r="O157" s="70">
        <v>27000.0</v>
      </c>
      <c r="P157" s="66">
        <f t="shared" si="1"/>
        <v>0</v>
      </c>
      <c r="Q157" s="27"/>
      <c r="R157" s="27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>
      <c r="A158" s="28">
        <v>154.0</v>
      </c>
      <c r="B158" s="114">
        <v>44530.0</v>
      </c>
      <c r="C158" s="115" t="s">
        <v>3098</v>
      </c>
      <c r="D158" s="116">
        <v>50436.0</v>
      </c>
      <c r="E158" s="79" t="s">
        <v>384</v>
      </c>
      <c r="F158" s="35"/>
      <c r="G158" s="18"/>
      <c r="H158" s="39"/>
      <c r="I158" s="126"/>
      <c r="J158" s="30"/>
      <c r="K158" s="90">
        <v>300.0</v>
      </c>
      <c r="L158" s="101"/>
      <c r="M158" s="23"/>
      <c r="N158" s="65"/>
      <c r="O158" s="70">
        <v>300.0</v>
      </c>
      <c r="P158" s="66">
        <f t="shared" si="1"/>
        <v>0</v>
      </c>
      <c r="Q158" s="27"/>
      <c r="R158" s="27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>
      <c r="A159" s="28">
        <v>155.0</v>
      </c>
      <c r="B159" s="114">
        <v>44530.0</v>
      </c>
      <c r="C159" s="115" t="s">
        <v>3099</v>
      </c>
      <c r="D159" s="116">
        <v>45937.0</v>
      </c>
      <c r="E159" s="79" t="s">
        <v>1975</v>
      </c>
      <c r="F159" s="35"/>
      <c r="G159" s="18"/>
      <c r="H159" s="33">
        <v>10000.0</v>
      </c>
      <c r="I159" s="126"/>
      <c r="J159" s="30"/>
      <c r="K159" s="86"/>
      <c r="L159" s="101"/>
      <c r="M159" s="23"/>
      <c r="N159" s="65"/>
      <c r="O159" s="70">
        <v>10000.0</v>
      </c>
      <c r="P159" s="66">
        <f t="shared" si="1"/>
        <v>0</v>
      </c>
      <c r="Q159" s="27"/>
      <c r="R159" s="27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>
      <c r="A160" s="28">
        <v>156.0</v>
      </c>
      <c r="B160" s="114">
        <v>44530.0</v>
      </c>
      <c r="C160" s="115" t="s">
        <v>3100</v>
      </c>
      <c r="D160" s="116">
        <v>49655.0</v>
      </c>
      <c r="E160" s="79" t="s">
        <v>919</v>
      </c>
      <c r="F160" s="35"/>
      <c r="G160" s="18"/>
      <c r="H160" s="33">
        <v>75000.0</v>
      </c>
      <c r="I160" s="126"/>
      <c r="J160" s="30"/>
      <c r="K160" s="86"/>
      <c r="L160" s="101"/>
      <c r="M160" s="23"/>
      <c r="N160" s="65"/>
      <c r="O160" s="70">
        <v>75000.0</v>
      </c>
      <c r="P160" s="66">
        <f t="shared" si="1"/>
        <v>0</v>
      </c>
      <c r="Q160" s="27"/>
      <c r="R160" s="27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>
      <c r="A161" s="28">
        <v>157.0</v>
      </c>
      <c r="B161" s="114">
        <v>44530.0</v>
      </c>
      <c r="C161" s="115" t="s">
        <v>3101</v>
      </c>
      <c r="D161" s="116">
        <v>42046.0</v>
      </c>
      <c r="E161" s="79" t="s">
        <v>780</v>
      </c>
      <c r="F161" s="35"/>
      <c r="G161" s="18"/>
      <c r="H161" s="33">
        <v>2650.0</v>
      </c>
      <c r="I161" s="126"/>
      <c r="J161" s="30"/>
      <c r="K161" s="86"/>
      <c r="L161" s="101"/>
      <c r="M161" s="23"/>
      <c r="N161" s="65"/>
      <c r="O161" s="70">
        <v>2650.0</v>
      </c>
      <c r="P161" s="66">
        <f t="shared" si="1"/>
        <v>0</v>
      </c>
      <c r="Q161" s="27"/>
      <c r="R161" s="27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>
      <c r="A162" s="28">
        <v>158.0</v>
      </c>
      <c r="B162" s="114">
        <v>44530.0</v>
      </c>
      <c r="C162" s="115" t="s">
        <v>3102</v>
      </c>
      <c r="D162" s="116">
        <v>51040.0</v>
      </c>
      <c r="E162" s="79" t="s">
        <v>218</v>
      </c>
      <c r="F162" s="35"/>
      <c r="G162" s="18"/>
      <c r="H162" s="33">
        <v>7500.0</v>
      </c>
      <c r="I162" s="126"/>
      <c r="J162" s="30"/>
      <c r="K162" s="86"/>
      <c r="L162" s="101"/>
      <c r="M162" s="23"/>
      <c r="N162" s="65"/>
      <c r="O162" s="70">
        <v>7500.0</v>
      </c>
      <c r="P162" s="66">
        <f t="shared" si="1"/>
        <v>0</v>
      </c>
      <c r="Q162" s="27"/>
      <c r="R162" s="27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>
      <c r="A163" s="28">
        <v>159.0</v>
      </c>
      <c r="B163" s="114">
        <v>44530.0</v>
      </c>
      <c r="C163" s="115" t="s">
        <v>3103</v>
      </c>
      <c r="D163" s="116">
        <v>58396.0</v>
      </c>
      <c r="E163" s="79" t="s">
        <v>1422</v>
      </c>
      <c r="F163" s="35"/>
      <c r="G163" s="18"/>
      <c r="H163" s="39"/>
      <c r="I163" s="126"/>
      <c r="J163" s="30"/>
      <c r="K163" s="90">
        <v>15000.0</v>
      </c>
      <c r="L163" s="101"/>
      <c r="M163" s="23"/>
      <c r="N163" s="65"/>
      <c r="O163" s="70">
        <v>15000.0</v>
      </c>
      <c r="P163" s="66">
        <f t="shared" si="1"/>
        <v>0</v>
      </c>
      <c r="Q163" s="27"/>
      <c r="R163" s="27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>
      <c r="A164" s="28">
        <v>160.0</v>
      </c>
      <c r="B164" s="114">
        <v>44530.0</v>
      </c>
      <c r="C164" s="115" t="s">
        <v>3104</v>
      </c>
      <c r="D164" s="116">
        <v>51040.0</v>
      </c>
      <c r="E164" s="79" t="s">
        <v>218</v>
      </c>
      <c r="F164" s="35"/>
      <c r="G164" s="18"/>
      <c r="H164" s="33">
        <v>7500.0</v>
      </c>
      <c r="I164" s="126"/>
      <c r="J164" s="30"/>
      <c r="K164" s="86"/>
      <c r="L164" s="101"/>
      <c r="M164" s="23"/>
      <c r="N164" s="65"/>
      <c r="O164" s="70">
        <v>7500.0</v>
      </c>
      <c r="P164" s="66">
        <f t="shared" si="1"/>
        <v>0</v>
      </c>
      <c r="Q164" s="27"/>
      <c r="R164" s="27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>
      <c r="A165" s="28">
        <v>161.0</v>
      </c>
      <c r="B165" s="114">
        <v>44530.0</v>
      </c>
      <c r="C165" s="115" t="s">
        <v>3105</v>
      </c>
      <c r="D165" s="116">
        <v>43380.0</v>
      </c>
      <c r="E165" s="79" t="s">
        <v>473</v>
      </c>
      <c r="F165" s="35"/>
      <c r="G165" s="18"/>
      <c r="H165" s="33">
        <v>11250.0</v>
      </c>
      <c r="I165" s="126"/>
      <c r="J165" s="30"/>
      <c r="K165" s="86"/>
      <c r="L165" s="101"/>
      <c r="M165" s="23"/>
      <c r="N165" s="65"/>
      <c r="O165" s="70">
        <v>11250.0</v>
      </c>
      <c r="P165" s="66">
        <f t="shared" si="1"/>
        <v>0</v>
      </c>
      <c r="Q165" s="27"/>
      <c r="R165" s="27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>
      <c r="A166" s="28">
        <v>162.0</v>
      </c>
      <c r="B166" s="114">
        <v>44530.0</v>
      </c>
      <c r="C166" s="115" t="s">
        <v>3106</v>
      </c>
      <c r="D166" s="116">
        <v>51406.0</v>
      </c>
      <c r="E166" s="79" t="s">
        <v>369</v>
      </c>
      <c r="F166" s="35"/>
      <c r="G166" s="18"/>
      <c r="H166" s="33">
        <v>7500.0</v>
      </c>
      <c r="I166" s="126"/>
      <c r="J166" s="30"/>
      <c r="K166" s="86"/>
      <c r="L166" s="101"/>
      <c r="M166" s="23"/>
      <c r="N166" s="65"/>
      <c r="O166" s="70">
        <v>7500.0</v>
      </c>
      <c r="P166" s="66">
        <f t="shared" si="1"/>
        <v>0</v>
      </c>
      <c r="Q166" s="27"/>
      <c r="R166" s="27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>
      <c r="A167" s="28">
        <v>163.0</v>
      </c>
      <c r="B167" s="114">
        <v>44530.0</v>
      </c>
      <c r="C167" s="115" t="s">
        <v>3107</v>
      </c>
      <c r="D167" s="116">
        <v>57320.0</v>
      </c>
      <c r="E167" s="79" t="s">
        <v>3108</v>
      </c>
      <c r="F167" s="35"/>
      <c r="G167" s="18"/>
      <c r="H167" s="39"/>
      <c r="I167" s="126"/>
      <c r="J167" s="30"/>
      <c r="K167" s="90">
        <v>3600.0</v>
      </c>
      <c r="L167" s="101"/>
      <c r="M167" s="23"/>
      <c r="N167" s="65"/>
      <c r="O167" s="70">
        <v>3600.0</v>
      </c>
      <c r="P167" s="66">
        <f t="shared" si="1"/>
        <v>0</v>
      </c>
      <c r="Q167" s="27"/>
      <c r="R167" s="27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>
      <c r="A168" s="28">
        <v>164.0</v>
      </c>
      <c r="B168" s="114">
        <v>44530.0</v>
      </c>
      <c r="C168" s="115" t="s">
        <v>3109</v>
      </c>
      <c r="D168" s="116">
        <v>62146.0</v>
      </c>
      <c r="E168" s="79" t="s">
        <v>3110</v>
      </c>
      <c r="F168" s="35"/>
      <c r="G168" s="18"/>
      <c r="H168" s="39"/>
      <c r="I168" s="126"/>
      <c r="J168" s="30"/>
      <c r="K168" s="86"/>
      <c r="L168" s="102">
        <v>850.0</v>
      </c>
      <c r="M168" s="23"/>
      <c r="N168" s="65"/>
      <c r="O168" s="70">
        <v>850.0</v>
      </c>
      <c r="P168" s="66">
        <f t="shared" si="1"/>
        <v>0</v>
      </c>
      <c r="Q168" s="27"/>
      <c r="R168" s="27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>
      <c r="A169" s="28">
        <v>165.0</v>
      </c>
      <c r="B169" s="114">
        <v>44530.0</v>
      </c>
      <c r="C169" s="115" t="s">
        <v>3111</v>
      </c>
      <c r="D169" s="116">
        <v>51697.0</v>
      </c>
      <c r="E169" s="79" t="s">
        <v>558</v>
      </c>
      <c r="F169" s="35"/>
      <c r="G169" s="18"/>
      <c r="H169" s="39"/>
      <c r="I169" s="126"/>
      <c r="J169" s="30"/>
      <c r="K169" s="90">
        <v>3900.0</v>
      </c>
      <c r="L169" s="101"/>
      <c r="M169" s="23"/>
      <c r="N169" s="65"/>
      <c r="O169" s="70">
        <v>3900.0</v>
      </c>
      <c r="P169" s="66">
        <f t="shared" si="1"/>
        <v>0</v>
      </c>
      <c r="Q169" s="27"/>
      <c r="R169" s="27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>
      <c r="A170" s="28">
        <v>166.0</v>
      </c>
      <c r="B170" s="114">
        <v>44530.0</v>
      </c>
      <c r="C170" s="115" t="s">
        <v>3112</v>
      </c>
      <c r="D170" s="116">
        <v>12102.0</v>
      </c>
      <c r="E170" s="79" t="s">
        <v>755</v>
      </c>
      <c r="F170" s="35"/>
      <c r="G170" s="18"/>
      <c r="H170" s="33">
        <v>4250.0</v>
      </c>
      <c r="I170" s="126"/>
      <c r="J170" s="30"/>
      <c r="K170" s="86"/>
      <c r="L170" s="101"/>
      <c r="M170" s="23"/>
      <c r="N170" s="65"/>
      <c r="O170" s="70">
        <v>4250.0</v>
      </c>
      <c r="P170" s="66">
        <f t="shared" si="1"/>
        <v>0</v>
      </c>
      <c r="Q170" s="27"/>
      <c r="R170" s="27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>
      <c r="A171" s="28">
        <v>167.0</v>
      </c>
      <c r="B171" s="114">
        <v>44530.0</v>
      </c>
      <c r="C171" s="115" t="s">
        <v>3113</v>
      </c>
      <c r="D171" s="116">
        <v>51040.0</v>
      </c>
      <c r="E171" s="79" t="s">
        <v>218</v>
      </c>
      <c r="F171" s="35"/>
      <c r="G171" s="18"/>
      <c r="H171" s="33">
        <v>3750.0</v>
      </c>
      <c r="I171" s="126"/>
      <c r="J171" s="30"/>
      <c r="K171" s="86"/>
      <c r="L171" s="101"/>
      <c r="M171" s="23"/>
      <c r="N171" s="65"/>
      <c r="O171" s="70">
        <v>3750.0</v>
      </c>
      <c r="P171" s="66">
        <f t="shared" si="1"/>
        <v>0</v>
      </c>
      <c r="Q171" s="27"/>
      <c r="R171" s="27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>
      <c r="A172" s="28"/>
      <c r="B172" s="71"/>
      <c r="C172" s="71"/>
      <c r="D172" s="71"/>
      <c r="E172" s="72"/>
      <c r="F172" s="103">
        <f t="shared" ref="F172:I172" si="2">SUM(F5:F171)</f>
        <v>9450</v>
      </c>
      <c r="G172" s="104">
        <f t="shared" si="2"/>
        <v>92200</v>
      </c>
      <c r="H172" s="127">
        <f t="shared" si="2"/>
        <v>220150</v>
      </c>
      <c r="I172" s="128">
        <f t="shared" si="2"/>
        <v>802290</v>
      </c>
      <c r="J172" s="129">
        <f>SUM(J4:J171)</f>
        <v>280975</v>
      </c>
      <c r="K172" s="130">
        <f t="shared" ref="K172:P172" si="3">SUM(K5:K171)</f>
        <v>62395</v>
      </c>
      <c r="L172" s="109">
        <f t="shared" si="3"/>
        <v>8430</v>
      </c>
      <c r="M172" s="103">
        <f t="shared" si="3"/>
        <v>0</v>
      </c>
      <c r="N172" s="103">
        <f t="shared" si="3"/>
        <v>0</v>
      </c>
      <c r="O172" s="125">
        <f t="shared" si="3"/>
        <v>1485790</v>
      </c>
      <c r="P172" s="66">
        <f t="shared" si="3"/>
        <v>-9900</v>
      </c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</row>
    <row r="173">
      <c r="A173" s="40"/>
      <c r="B173" s="71"/>
      <c r="C173" s="71"/>
      <c r="D173" s="71"/>
      <c r="E173" s="71"/>
      <c r="F173" s="51">
        <f>F172+G172+H172+I172+J172+K172+L172+M172+N172</f>
        <v>1475890</v>
      </c>
      <c r="G173" s="6"/>
      <c r="H173" s="6"/>
      <c r="I173" s="6"/>
      <c r="J173" s="6"/>
      <c r="K173" s="6"/>
      <c r="L173" s="6"/>
      <c r="M173" s="6"/>
      <c r="N173" s="7"/>
      <c r="O173" s="113"/>
      <c r="P173" s="69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</row>
    <row r="174">
      <c r="A174" s="3"/>
      <c r="B174" s="61"/>
      <c r="C174" s="61"/>
      <c r="D174" s="61"/>
      <c r="E174" s="3"/>
      <c r="F174" s="3"/>
      <c r="G174" s="3"/>
      <c r="H174" s="3"/>
      <c r="I174" s="3"/>
      <c r="J174" s="3"/>
      <c r="K174" s="3"/>
      <c r="L174" s="3"/>
      <c r="M174" s="3"/>
      <c r="N174" s="61"/>
      <c r="O174" s="3"/>
      <c r="P174" s="61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>
      <c r="A175" s="3"/>
      <c r="B175" s="61"/>
      <c r="C175" s="61"/>
      <c r="D175" s="61"/>
      <c r="E175" s="3"/>
      <c r="F175" s="3"/>
      <c r="G175" s="3"/>
      <c r="H175" s="3"/>
      <c r="I175" s="3"/>
      <c r="J175" s="3"/>
      <c r="K175" s="3"/>
      <c r="L175" s="3"/>
      <c r="M175" s="3"/>
      <c r="N175" s="61"/>
      <c r="O175" s="3"/>
      <c r="P175" s="61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>
      <c r="A176" s="3"/>
      <c r="B176" s="61"/>
      <c r="C176" s="61"/>
      <c r="D176" s="61"/>
      <c r="E176" s="3"/>
      <c r="F176" s="3"/>
      <c r="G176" s="3"/>
      <c r="H176" s="3"/>
      <c r="I176" s="3"/>
      <c r="J176" s="3"/>
      <c r="K176" s="3"/>
      <c r="L176" s="3"/>
      <c r="M176" s="3"/>
      <c r="N176" s="61"/>
      <c r="O176" s="3"/>
      <c r="P176" s="61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>
      <c r="A177" s="3"/>
      <c r="B177" s="61"/>
      <c r="C177" s="61"/>
      <c r="D177" s="61"/>
      <c r="E177" s="3"/>
      <c r="F177" s="3"/>
      <c r="G177" s="3"/>
      <c r="H177" s="3"/>
      <c r="I177" s="3"/>
      <c r="J177" s="3"/>
      <c r="K177" s="3"/>
      <c r="L177" s="3"/>
      <c r="M177" s="3"/>
      <c r="N177" s="61"/>
      <c r="O177" s="3"/>
      <c r="P177" s="61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>
      <c r="A178" s="3"/>
      <c r="B178" s="61"/>
      <c r="C178" s="61"/>
      <c r="D178" s="61"/>
      <c r="E178" s="3"/>
      <c r="F178" s="3"/>
      <c r="G178" s="3"/>
      <c r="H178" s="3"/>
      <c r="I178" s="3"/>
      <c r="J178" s="3"/>
      <c r="K178" s="3"/>
      <c r="L178" s="3"/>
      <c r="M178" s="3"/>
      <c r="N178" s="61"/>
      <c r="O178" s="3"/>
      <c r="P178" s="61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>
      <c r="A179" s="3"/>
      <c r="B179" s="61"/>
      <c r="C179" s="61"/>
      <c r="D179" s="61"/>
      <c r="E179" s="3"/>
      <c r="F179" s="3"/>
      <c r="G179" s="3"/>
      <c r="H179" s="3"/>
      <c r="I179" s="3"/>
      <c r="J179" s="3"/>
      <c r="K179" s="3"/>
      <c r="L179" s="3"/>
      <c r="M179" s="3"/>
      <c r="N179" s="61"/>
      <c r="O179" s="3"/>
      <c r="P179" s="61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>
      <c r="A180" s="3"/>
      <c r="B180" s="61"/>
      <c r="C180" s="61"/>
      <c r="D180" s="61"/>
      <c r="E180" s="3"/>
      <c r="F180" s="3"/>
      <c r="G180" s="3"/>
      <c r="H180" s="3"/>
      <c r="I180" s="3"/>
      <c r="J180" s="3"/>
      <c r="K180" s="3"/>
      <c r="L180" s="3"/>
      <c r="M180" s="3"/>
      <c r="N180" s="61"/>
      <c r="O180" s="3"/>
      <c r="P180" s="61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>
      <c r="A181" s="3"/>
      <c r="B181" s="61"/>
      <c r="C181" s="61"/>
      <c r="D181" s="61"/>
      <c r="E181" s="3"/>
      <c r="F181" s="3"/>
      <c r="G181" s="3"/>
      <c r="H181" s="3"/>
      <c r="I181" s="3"/>
      <c r="J181" s="3"/>
      <c r="K181" s="3"/>
      <c r="L181" s="3"/>
      <c r="M181" s="3"/>
      <c r="N181" s="61"/>
      <c r="O181" s="3"/>
      <c r="P181" s="61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>
      <c r="A182" s="3"/>
      <c r="B182" s="61"/>
      <c r="C182" s="61"/>
      <c r="D182" s="61"/>
      <c r="E182" s="3"/>
      <c r="F182" s="3"/>
      <c r="G182" s="3"/>
      <c r="H182" s="3"/>
      <c r="I182" s="3"/>
      <c r="J182" s="3"/>
      <c r="K182" s="3"/>
      <c r="L182" s="3"/>
      <c r="M182" s="3"/>
      <c r="N182" s="61"/>
      <c r="O182" s="3"/>
      <c r="P182" s="61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>
      <c r="A183" s="3"/>
      <c r="B183" s="61"/>
      <c r="C183" s="61"/>
      <c r="D183" s="61"/>
      <c r="E183" s="3"/>
      <c r="F183" s="3"/>
      <c r="G183" s="3"/>
      <c r="H183" s="3"/>
      <c r="I183" s="3"/>
      <c r="J183" s="3"/>
      <c r="K183" s="3"/>
      <c r="L183" s="3"/>
      <c r="M183" s="3"/>
      <c r="N183" s="61"/>
      <c r="O183" s="3"/>
      <c r="P183" s="61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>
      <c r="A184" s="3"/>
      <c r="B184" s="61"/>
      <c r="C184" s="61"/>
      <c r="D184" s="61"/>
      <c r="E184" s="3"/>
      <c r="F184" s="3"/>
      <c r="G184" s="3"/>
      <c r="H184" s="3"/>
      <c r="I184" s="3"/>
      <c r="J184" s="3"/>
      <c r="K184" s="3"/>
      <c r="L184" s="3"/>
      <c r="M184" s="3"/>
      <c r="N184" s="61"/>
      <c r="O184" s="3"/>
      <c r="P184" s="61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>
      <c r="A185" s="3"/>
      <c r="B185" s="61"/>
      <c r="C185" s="61"/>
      <c r="D185" s="61"/>
      <c r="E185" s="3"/>
      <c r="F185" s="3"/>
      <c r="G185" s="3"/>
      <c r="H185" s="3"/>
      <c r="I185" s="3"/>
      <c r="J185" s="3"/>
      <c r="K185" s="3"/>
      <c r="L185" s="3"/>
      <c r="M185" s="3"/>
      <c r="N185" s="61"/>
      <c r="O185" s="3"/>
      <c r="P185" s="61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>
      <c r="A186" s="3"/>
      <c r="B186" s="61"/>
      <c r="C186" s="61"/>
      <c r="D186" s="61"/>
      <c r="E186" s="3"/>
      <c r="F186" s="3"/>
      <c r="G186" s="3"/>
      <c r="H186" s="3"/>
      <c r="I186" s="3"/>
      <c r="J186" s="3"/>
      <c r="K186" s="3"/>
      <c r="L186" s="3"/>
      <c r="M186" s="3"/>
      <c r="N186" s="61"/>
      <c r="O186" s="3"/>
      <c r="P186" s="61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>
      <c r="A187" s="3"/>
      <c r="B187" s="61"/>
      <c r="C187" s="61"/>
      <c r="D187" s="61"/>
      <c r="E187" s="3"/>
      <c r="F187" s="3"/>
      <c r="G187" s="3"/>
      <c r="H187" s="3"/>
      <c r="I187" s="3"/>
      <c r="J187" s="3"/>
      <c r="K187" s="3"/>
      <c r="L187" s="3"/>
      <c r="M187" s="3"/>
      <c r="N187" s="61"/>
      <c r="O187" s="3"/>
      <c r="P187" s="61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>
      <c r="A188" s="3"/>
      <c r="B188" s="61"/>
      <c r="C188" s="61"/>
      <c r="D188" s="61"/>
      <c r="E188" s="3"/>
      <c r="F188" s="3"/>
      <c r="G188" s="3"/>
      <c r="H188" s="3"/>
      <c r="I188" s="3"/>
      <c r="J188" s="3"/>
      <c r="K188" s="3"/>
      <c r="L188" s="3"/>
      <c r="M188" s="3"/>
      <c r="N188" s="61"/>
      <c r="O188" s="3"/>
      <c r="P188" s="61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>
      <c r="A189" s="3"/>
      <c r="B189" s="61"/>
      <c r="C189" s="61"/>
      <c r="D189" s="61"/>
      <c r="E189" s="3"/>
      <c r="F189" s="3"/>
      <c r="G189" s="3"/>
      <c r="H189" s="3"/>
      <c r="I189" s="3"/>
      <c r="J189" s="3"/>
      <c r="K189" s="3"/>
      <c r="L189" s="3"/>
      <c r="M189" s="3"/>
      <c r="N189" s="61"/>
      <c r="O189" s="3"/>
      <c r="P189" s="61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>
      <c r="A190" s="3"/>
      <c r="B190" s="61"/>
      <c r="C190" s="61"/>
      <c r="D190" s="61"/>
      <c r="E190" s="3"/>
      <c r="F190" s="3"/>
      <c r="G190" s="3"/>
      <c r="H190" s="3"/>
      <c r="I190" s="3"/>
      <c r="J190" s="3"/>
      <c r="K190" s="3"/>
      <c r="L190" s="3"/>
      <c r="M190" s="3"/>
      <c r="N190" s="61"/>
      <c r="O190" s="3"/>
      <c r="P190" s="61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>
      <c r="A191" s="3"/>
      <c r="B191" s="61"/>
      <c r="C191" s="61"/>
      <c r="D191" s="61"/>
      <c r="E191" s="3"/>
      <c r="F191" s="3"/>
      <c r="G191" s="3"/>
      <c r="H191" s="3"/>
      <c r="I191" s="3"/>
      <c r="J191" s="3"/>
      <c r="K191" s="3"/>
      <c r="L191" s="3"/>
      <c r="M191" s="3"/>
      <c r="N191" s="61"/>
      <c r="O191" s="3"/>
      <c r="P191" s="61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>
      <c r="A192" s="3"/>
      <c r="B192" s="61"/>
      <c r="C192" s="61"/>
      <c r="D192" s="61"/>
      <c r="E192" s="3"/>
      <c r="F192" s="3"/>
      <c r="G192" s="3"/>
      <c r="H192" s="3"/>
      <c r="I192" s="3"/>
      <c r="J192" s="3"/>
      <c r="K192" s="3"/>
      <c r="L192" s="3"/>
      <c r="M192" s="3"/>
      <c r="N192" s="61"/>
      <c r="O192" s="3"/>
      <c r="P192" s="61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>
      <c r="A193" s="3"/>
      <c r="B193" s="61"/>
      <c r="C193" s="61"/>
      <c r="D193" s="61"/>
      <c r="E193" s="3"/>
      <c r="F193" s="3"/>
      <c r="G193" s="3"/>
      <c r="H193" s="3"/>
      <c r="I193" s="3"/>
      <c r="J193" s="3"/>
      <c r="K193" s="3"/>
      <c r="L193" s="3"/>
      <c r="M193" s="3"/>
      <c r="N193" s="61"/>
      <c r="O193" s="3"/>
      <c r="P193" s="61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>
      <c r="A194" s="3"/>
      <c r="B194" s="61"/>
      <c r="C194" s="61"/>
      <c r="D194" s="61"/>
      <c r="E194" s="3"/>
      <c r="F194" s="3"/>
      <c r="G194" s="3"/>
      <c r="H194" s="3"/>
      <c r="I194" s="3"/>
      <c r="J194" s="3"/>
      <c r="K194" s="3"/>
      <c r="L194" s="3"/>
      <c r="M194" s="3"/>
      <c r="N194" s="61"/>
      <c r="O194" s="3"/>
      <c r="P194" s="61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>
      <c r="A195" s="3"/>
      <c r="B195" s="61"/>
      <c r="C195" s="61"/>
      <c r="D195" s="61"/>
      <c r="E195" s="3"/>
      <c r="F195" s="3"/>
      <c r="G195" s="3"/>
      <c r="H195" s="3"/>
      <c r="I195" s="3"/>
      <c r="J195" s="3"/>
      <c r="K195" s="3"/>
      <c r="L195" s="3"/>
      <c r="M195" s="3"/>
      <c r="N195" s="61"/>
      <c r="O195" s="3"/>
      <c r="P195" s="61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>
      <c r="A196" s="3"/>
      <c r="B196" s="61"/>
      <c r="C196" s="61"/>
      <c r="D196" s="61"/>
      <c r="E196" s="3"/>
      <c r="F196" s="3"/>
      <c r="G196" s="3"/>
      <c r="H196" s="3"/>
      <c r="I196" s="3"/>
      <c r="J196" s="3"/>
      <c r="K196" s="3"/>
      <c r="L196" s="3"/>
      <c r="M196" s="3"/>
      <c r="N196" s="61"/>
      <c r="O196" s="3"/>
      <c r="P196" s="61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>
      <c r="A197" s="3"/>
      <c r="B197" s="61"/>
      <c r="C197" s="61"/>
      <c r="D197" s="61"/>
      <c r="E197" s="3"/>
      <c r="F197" s="3"/>
      <c r="G197" s="3"/>
      <c r="H197" s="3"/>
      <c r="I197" s="3"/>
      <c r="J197" s="3"/>
      <c r="K197" s="3"/>
      <c r="L197" s="3"/>
      <c r="M197" s="3"/>
      <c r="N197" s="61"/>
      <c r="O197" s="3"/>
      <c r="P197" s="61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>
      <c r="A198" s="3"/>
      <c r="B198" s="61"/>
      <c r="C198" s="61"/>
      <c r="D198" s="61"/>
      <c r="E198" s="3"/>
      <c r="F198" s="3"/>
      <c r="G198" s="3"/>
      <c r="H198" s="3"/>
      <c r="I198" s="3"/>
      <c r="J198" s="3"/>
      <c r="K198" s="3"/>
      <c r="L198" s="3"/>
      <c r="M198" s="3"/>
      <c r="N198" s="61"/>
      <c r="O198" s="3"/>
      <c r="P198" s="61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>
      <c r="A199" s="3"/>
      <c r="B199" s="61"/>
      <c r="C199" s="61"/>
      <c r="D199" s="61"/>
      <c r="E199" s="3"/>
      <c r="F199" s="3"/>
      <c r="G199" s="3"/>
      <c r="H199" s="3"/>
      <c r="I199" s="3"/>
      <c r="J199" s="3"/>
      <c r="K199" s="3"/>
      <c r="L199" s="3"/>
      <c r="M199" s="3"/>
      <c r="N199" s="61"/>
      <c r="O199" s="3"/>
      <c r="P199" s="61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>
      <c r="A200" s="3"/>
      <c r="B200" s="61"/>
      <c r="C200" s="61"/>
      <c r="D200" s="61"/>
      <c r="E200" s="3"/>
      <c r="F200" s="3"/>
      <c r="G200" s="3"/>
      <c r="H200" s="3"/>
      <c r="I200" s="3"/>
      <c r="J200" s="3"/>
      <c r="K200" s="3"/>
      <c r="L200" s="3"/>
      <c r="M200" s="3"/>
      <c r="N200" s="61"/>
      <c r="O200" s="3"/>
      <c r="P200" s="61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>
      <c r="A201" s="3"/>
      <c r="B201" s="61"/>
      <c r="C201" s="61"/>
      <c r="D201" s="61"/>
      <c r="E201" s="3"/>
      <c r="F201" s="3"/>
      <c r="G201" s="3"/>
      <c r="H201" s="3"/>
      <c r="I201" s="3"/>
      <c r="J201" s="3"/>
      <c r="K201" s="3"/>
      <c r="L201" s="3"/>
      <c r="M201" s="3"/>
      <c r="N201" s="61"/>
      <c r="O201" s="3"/>
      <c r="P201" s="61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>
      <c r="A202" s="3"/>
      <c r="B202" s="61"/>
      <c r="C202" s="61"/>
      <c r="D202" s="61"/>
      <c r="E202" s="3"/>
      <c r="F202" s="3"/>
      <c r="G202" s="3"/>
      <c r="H202" s="3"/>
      <c r="I202" s="3"/>
      <c r="J202" s="3"/>
      <c r="K202" s="3"/>
      <c r="L202" s="3"/>
      <c r="M202" s="3"/>
      <c r="N202" s="61"/>
      <c r="O202" s="3"/>
      <c r="P202" s="61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>
      <c r="A203" s="3"/>
      <c r="B203" s="61"/>
      <c r="C203" s="61"/>
      <c r="D203" s="61"/>
      <c r="E203" s="3"/>
      <c r="F203" s="3"/>
      <c r="G203" s="3"/>
      <c r="H203" s="3"/>
      <c r="I203" s="3"/>
      <c r="J203" s="3"/>
      <c r="K203" s="3"/>
      <c r="L203" s="3"/>
      <c r="M203" s="3"/>
      <c r="N203" s="61"/>
      <c r="O203" s="3"/>
      <c r="P203" s="61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>
      <c r="A204" s="3"/>
      <c r="B204" s="61"/>
      <c r="C204" s="61"/>
      <c r="D204" s="61"/>
      <c r="E204" s="3"/>
      <c r="F204" s="3"/>
      <c r="G204" s="3"/>
      <c r="H204" s="3"/>
      <c r="I204" s="3"/>
      <c r="J204" s="3"/>
      <c r="K204" s="3"/>
      <c r="L204" s="3"/>
      <c r="M204" s="3"/>
      <c r="N204" s="61"/>
      <c r="O204" s="3"/>
      <c r="P204" s="61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>
      <c r="A205" s="3"/>
      <c r="B205" s="61"/>
      <c r="C205" s="61"/>
      <c r="D205" s="61"/>
      <c r="E205" s="3"/>
      <c r="F205" s="3"/>
      <c r="G205" s="3"/>
      <c r="H205" s="3"/>
      <c r="I205" s="3"/>
      <c r="J205" s="3"/>
      <c r="K205" s="3"/>
      <c r="L205" s="3"/>
      <c r="M205" s="3"/>
      <c r="N205" s="61"/>
      <c r="O205" s="3"/>
      <c r="P205" s="61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>
      <c r="A206" s="3"/>
      <c r="B206" s="61"/>
      <c r="C206" s="61"/>
      <c r="D206" s="61"/>
      <c r="E206" s="3"/>
      <c r="F206" s="3"/>
      <c r="G206" s="3"/>
      <c r="H206" s="3"/>
      <c r="I206" s="3"/>
      <c r="J206" s="3"/>
      <c r="K206" s="3"/>
      <c r="L206" s="3"/>
      <c r="M206" s="3"/>
      <c r="N206" s="61"/>
      <c r="O206" s="3"/>
      <c r="P206" s="61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>
      <c r="A207" s="3"/>
      <c r="B207" s="61"/>
      <c r="C207" s="61"/>
      <c r="D207" s="61"/>
      <c r="E207" s="3"/>
      <c r="F207" s="3"/>
      <c r="G207" s="3"/>
      <c r="H207" s="3"/>
      <c r="I207" s="3"/>
      <c r="J207" s="3"/>
      <c r="K207" s="3"/>
      <c r="L207" s="3"/>
      <c r="M207" s="3"/>
      <c r="N207" s="61"/>
      <c r="O207" s="3"/>
      <c r="P207" s="61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>
      <c r="A208" s="3"/>
      <c r="B208" s="61"/>
      <c r="C208" s="61"/>
      <c r="D208" s="61"/>
      <c r="E208" s="3"/>
      <c r="F208" s="3"/>
      <c r="G208" s="3"/>
      <c r="H208" s="3"/>
      <c r="I208" s="3"/>
      <c r="J208" s="3"/>
      <c r="K208" s="3"/>
      <c r="L208" s="3"/>
      <c r="M208" s="3"/>
      <c r="N208" s="61"/>
      <c r="O208" s="3"/>
      <c r="P208" s="61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>
      <c r="A209" s="3"/>
      <c r="B209" s="61"/>
      <c r="C209" s="61"/>
      <c r="D209" s="61"/>
      <c r="E209" s="3"/>
      <c r="F209" s="3"/>
      <c r="G209" s="3"/>
      <c r="H209" s="3"/>
      <c r="I209" s="3"/>
      <c r="J209" s="3"/>
      <c r="K209" s="3"/>
      <c r="L209" s="3"/>
      <c r="M209" s="3"/>
      <c r="N209" s="61"/>
      <c r="O209" s="3"/>
      <c r="P209" s="61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>
      <c r="A210" s="3"/>
      <c r="B210" s="61"/>
      <c r="C210" s="61"/>
      <c r="D210" s="61"/>
      <c r="E210" s="3"/>
      <c r="F210" s="3"/>
      <c r="G210" s="3"/>
      <c r="H210" s="3"/>
      <c r="I210" s="3"/>
      <c r="J210" s="3"/>
      <c r="K210" s="3"/>
      <c r="L210" s="3"/>
      <c r="M210" s="3"/>
      <c r="N210" s="61"/>
      <c r="O210" s="3"/>
      <c r="P210" s="61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>
      <c r="A211" s="3"/>
      <c r="B211" s="61"/>
      <c r="C211" s="61"/>
      <c r="D211" s="61"/>
      <c r="E211" s="3"/>
      <c r="F211" s="3"/>
      <c r="G211" s="3"/>
      <c r="H211" s="3"/>
      <c r="I211" s="3"/>
      <c r="J211" s="3"/>
      <c r="K211" s="3"/>
      <c r="L211" s="3"/>
      <c r="M211" s="3"/>
      <c r="N211" s="61"/>
      <c r="O211" s="3"/>
      <c r="P211" s="61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>
      <c r="A212" s="3"/>
      <c r="B212" s="61"/>
      <c r="C212" s="61"/>
      <c r="D212" s="61"/>
      <c r="E212" s="3"/>
      <c r="F212" s="3"/>
      <c r="G212" s="3"/>
      <c r="H212" s="3"/>
      <c r="I212" s="3"/>
      <c r="J212" s="3"/>
      <c r="K212" s="3"/>
      <c r="L212" s="3"/>
      <c r="M212" s="3"/>
      <c r="N212" s="61"/>
      <c r="O212" s="3"/>
      <c r="P212" s="61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>
      <c r="A213" s="3"/>
      <c r="B213" s="61"/>
      <c r="C213" s="61"/>
      <c r="D213" s="61"/>
      <c r="E213" s="3"/>
      <c r="F213" s="3"/>
      <c r="G213" s="3"/>
      <c r="H213" s="3"/>
      <c r="I213" s="3"/>
      <c r="J213" s="3"/>
      <c r="K213" s="3"/>
      <c r="L213" s="3"/>
      <c r="M213" s="3"/>
      <c r="N213" s="61"/>
      <c r="O213" s="3"/>
      <c r="P213" s="61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>
      <c r="A214" s="3"/>
      <c r="B214" s="61"/>
      <c r="C214" s="61"/>
      <c r="D214" s="61"/>
      <c r="E214" s="3"/>
      <c r="F214" s="3"/>
      <c r="G214" s="3"/>
      <c r="H214" s="3"/>
      <c r="I214" s="3"/>
      <c r="J214" s="3"/>
      <c r="K214" s="3"/>
      <c r="L214" s="3"/>
      <c r="M214" s="3"/>
      <c r="N214" s="61"/>
      <c r="O214" s="3"/>
      <c r="P214" s="61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>
      <c r="A215" s="3"/>
      <c r="B215" s="61"/>
      <c r="C215" s="61"/>
      <c r="D215" s="61"/>
      <c r="E215" s="3"/>
      <c r="F215" s="3"/>
      <c r="G215" s="3"/>
      <c r="H215" s="3"/>
      <c r="I215" s="3"/>
      <c r="J215" s="3"/>
      <c r="K215" s="3"/>
      <c r="L215" s="3"/>
      <c r="M215" s="3"/>
      <c r="N215" s="61"/>
      <c r="O215" s="3"/>
      <c r="P215" s="61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>
      <c r="A216" s="3"/>
      <c r="B216" s="61"/>
      <c r="C216" s="61"/>
      <c r="D216" s="61"/>
      <c r="E216" s="3"/>
      <c r="F216" s="3"/>
      <c r="G216" s="3"/>
      <c r="H216" s="3"/>
      <c r="I216" s="3"/>
      <c r="J216" s="3"/>
      <c r="K216" s="3"/>
      <c r="L216" s="3"/>
      <c r="M216" s="3"/>
      <c r="N216" s="61"/>
      <c r="O216" s="3"/>
      <c r="P216" s="61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>
      <c r="A217" s="3"/>
      <c r="B217" s="61"/>
      <c r="C217" s="61"/>
      <c r="D217" s="61"/>
      <c r="E217" s="3"/>
      <c r="F217" s="3"/>
      <c r="G217" s="3"/>
      <c r="H217" s="3"/>
      <c r="I217" s="3"/>
      <c r="J217" s="3"/>
      <c r="K217" s="3"/>
      <c r="L217" s="3"/>
      <c r="M217" s="3"/>
      <c r="N217" s="61"/>
      <c r="O217" s="3"/>
      <c r="P217" s="61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>
      <c r="A218" s="3"/>
      <c r="B218" s="61"/>
      <c r="C218" s="61"/>
      <c r="D218" s="61"/>
      <c r="E218" s="3"/>
      <c r="F218" s="3"/>
      <c r="G218" s="3"/>
      <c r="H218" s="3"/>
      <c r="I218" s="3"/>
      <c r="J218" s="3"/>
      <c r="K218" s="3"/>
      <c r="L218" s="3"/>
      <c r="M218" s="3"/>
      <c r="N218" s="61"/>
      <c r="O218" s="3"/>
      <c r="P218" s="61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>
      <c r="A219" s="3"/>
      <c r="B219" s="61"/>
      <c r="C219" s="61"/>
      <c r="D219" s="61"/>
      <c r="E219" s="3"/>
      <c r="F219" s="3"/>
      <c r="G219" s="3"/>
      <c r="H219" s="3"/>
      <c r="I219" s="3"/>
      <c r="J219" s="3"/>
      <c r="K219" s="3"/>
      <c r="L219" s="3"/>
      <c r="M219" s="3"/>
      <c r="N219" s="61"/>
      <c r="O219" s="3"/>
      <c r="P219" s="61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>
      <c r="A220" s="3"/>
      <c r="B220" s="61"/>
      <c r="C220" s="61"/>
      <c r="D220" s="61"/>
      <c r="E220" s="3"/>
      <c r="F220" s="3"/>
      <c r="G220" s="3"/>
      <c r="H220" s="3"/>
      <c r="I220" s="3"/>
      <c r="J220" s="3"/>
      <c r="K220" s="3"/>
      <c r="L220" s="3"/>
      <c r="M220" s="3"/>
      <c r="N220" s="61"/>
      <c r="O220" s="3"/>
      <c r="P220" s="61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>
      <c r="A221" s="3"/>
      <c r="B221" s="61"/>
      <c r="C221" s="61"/>
      <c r="D221" s="61"/>
      <c r="E221" s="3"/>
      <c r="F221" s="3"/>
      <c r="G221" s="3"/>
      <c r="H221" s="3"/>
      <c r="I221" s="3"/>
      <c r="J221" s="3"/>
      <c r="K221" s="3"/>
      <c r="L221" s="3"/>
      <c r="M221" s="3"/>
      <c r="N221" s="61"/>
      <c r="O221" s="3"/>
      <c r="P221" s="61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>
      <c r="A222" s="3"/>
      <c r="B222" s="61"/>
      <c r="C222" s="61"/>
      <c r="D222" s="61"/>
      <c r="E222" s="3"/>
      <c r="F222" s="3"/>
      <c r="G222" s="3"/>
      <c r="H222" s="3"/>
      <c r="I222" s="3"/>
      <c r="J222" s="3"/>
      <c r="K222" s="3"/>
      <c r="L222" s="3"/>
      <c r="M222" s="3"/>
      <c r="N222" s="61"/>
      <c r="O222" s="3"/>
      <c r="P222" s="61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>
      <c r="A223" s="3"/>
      <c r="B223" s="61"/>
      <c r="C223" s="61"/>
      <c r="D223" s="61"/>
      <c r="E223" s="3"/>
      <c r="F223" s="3"/>
      <c r="G223" s="3"/>
      <c r="H223" s="3"/>
      <c r="I223" s="3"/>
      <c r="J223" s="3"/>
      <c r="K223" s="3"/>
      <c r="L223" s="3"/>
      <c r="M223" s="3"/>
      <c r="N223" s="61"/>
      <c r="O223" s="3"/>
      <c r="P223" s="61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>
      <c r="A224" s="3"/>
      <c r="B224" s="61"/>
      <c r="C224" s="61"/>
      <c r="D224" s="61"/>
      <c r="E224" s="3"/>
      <c r="F224" s="3"/>
      <c r="G224" s="3"/>
      <c r="H224" s="3"/>
      <c r="I224" s="3"/>
      <c r="J224" s="3"/>
      <c r="K224" s="3"/>
      <c r="L224" s="3"/>
      <c r="M224" s="3"/>
      <c r="N224" s="61"/>
      <c r="O224" s="3"/>
      <c r="P224" s="61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>
      <c r="A225" s="3"/>
      <c r="B225" s="61"/>
      <c r="C225" s="61"/>
      <c r="D225" s="61"/>
      <c r="E225" s="3"/>
      <c r="F225" s="3"/>
      <c r="G225" s="3"/>
      <c r="H225" s="3"/>
      <c r="I225" s="3"/>
      <c r="J225" s="3"/>
      <c r="K225" s="3"/>
      <c r="L225" s="3"/>
      <c r="M225" s="3"/>
      <c r="N225" s="61"/>
      <c r="O225" s="3"/>
      <c r="P225" s="61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>
      <c r="A226" s="3"/>
      <c r="B226" s="61"/>
      <c r="C226" s="61"/>
      <c r="D226" s="61"/>
      <c r="E226" s="3"/>
      <c r="F226" s="3"/>
      <c r="G226" s="3"/>
      <c r="H226" s="3"/>
      <c r="I226" s="3"/>
      <c r="J226" s="3"/>
      <c r="K226" s="3"/>
      <c r="L226" s="3"/>
      <c r="M226" s="3"/>
      <c r="N226" s="61"/>
      <c r="O226" s="3"/>
      <c r="P226" s="61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>
      <c r="A227" s="3"/>
      <c r="B227" s="61"/>
      <c r="C227" s="61"/>
      <c r="D227" s="61"/>
      <c r="E227" s="3"/>
      <c r="F227" s="3"/>
      <c r="G227" s="3"/>
      <c r="H227" s="3"/>
      <c r="I227" s="3"/>
      <c r="J227" s="3"/>
      <c r="K227" s="3"/>
      <c r="L227" s="3"/>
      <c r="M227" s="3"/>
      <c r="N227" s="61"/>
      <c r="O227" s="3"/>
      <c r="P227" s="61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>
      <c r="A228" s="3"/>
      <c r="B228" s="61"/>
      <c r="C228" s="61"/>
      <c r="D228" s="61"/>
      <c r="E228" s="3"/>
      <c r="F228" s="3"/>
      <c r="G228" s="3"/>
      <c r="H228" s="3"/>
      <c r="I228" s="3"/>
      <c r="J228" s="3"/>
      <c r="K228" s="3"/>
      <c r="L228" s="3"/>
      <c r="M228" s="3"/>
      <c r="N228" s="61"/>
      <c r="O228" s="3"/>
      <c r="P228" s="61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>
      <c r="A229" s="3"/>
      <c r="B229" s="61"/>
      <c r="C229" s="61"/>
      <c r="D229" s="61"/>
      <c r="E229" s="3"/>
      <c r="F229" s="3"/>
      <c r="G229" s="3"/>
      <c r="H229" s="3"/>
      <c r="I229" s="3"/>
      <c r="J229" s="3"/>
      <c r="K229" s="3"/>
      <c r="L229" s="3"/>
      <c r="M229" s="3"/>
      <c r="N229" s="61"/>
      <c r="O229" s="3"/>
      <c r="P229" s="61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>
      <c r="A230" s="3"/>
      <c r="B230" s="61"/>
      <c r="C230" s="61"/>
      <c r="D230" s="61"/>
      <c r="E230" s="3"/>
      <c r="F230" s="3"/>
      <c r="G230" s="3"/>
      <c r="H230" s="3"/>
      <c r="I230" s="3"/>
      <c r="J230" s="3"/>
      <c r="K230" s="3"/>
      <c r="L230" s="3"/>
      <c r="M230" s="3"/>
      <c r="N230" s="61"/>
      <c r="O230" s="3"/>
      <c r="P230" s="61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>
      <c r="A231" s="3"/>
      <c r="B231" s="61"/>
      <c r="C231" s="61"/>
      <c r="D231" s="61"/>
      <c r="E231" s="3"/>
      <c r="F231" s="3"/>
      <c r="G231" s="3"/>
      <c r="H231" s="3"/>
      <c r="I231" s="3"/>
      <c r="J231" s="3"/>
      <c r="K231" s="3"/>
      <c r="L231" s="3"/>
      <c r="M231" s="3"/>
      <c r="N231" s="61"/>
      <c r="O231" s="3"/>
      <c r="P231" s="61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>
      <c r="A232" s="3"/>
      <c r="B232" s="61"/>
      <c r="C232" s="61"/>
      <c r="D232" s="61"/>
      <c r="E232" s="3"/>
      <c r="F232" s="3"/>
      <c r="G232" s="3"/>
      <c r="H232" s="3"/>
      <c r="I232" s="3"/>
      <c r="J232" s="3"/>
      <c r="K232" s="3"/>
      <c r="L232" s="3"/>
      <c r="M232" s="3"/>
      <c r="N232" s="61"/>
      <c r="O232" s="3"/>
      <c r="P232" s="61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>
      <c r="A233" s="3"/>
      <c r="B233" s="61"/>
      <c r="C233" s="61"/>
      <c r="D233" s="61"/>
      <c r="E233" s="3"/>
      <c r="F233" s="3"/>
      <c r="G233" s="3"/>
      <c r="H233" s="3"/>
      <c r="I233" s="3"/>
      <c r="J233" s="3"/>
      <c r="K233" s="3"/>
      <c r="L233" s="3"/>
      <c r="M233" s="3"/>
      <c r="N233" s="61"/>
      <c r="O233" s="3"/>
      <c r="P233" s="61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>
      <c r="A234" s="3"/>
      <c r="B234" s="61"/>
      <c r="C234" s="61"/>
      <c r="D234" s="61"/>
      <c r="E234" s="3"/>
      <c r="F234" s="3"/>
      <c r="G234" s="3"/>
      <c r="H234" s="3"/>
      <c r="I234" s="3"/>
      <c r="J234" s="3"/>
      <c r="K234" s="3"/>
      <c r="L234" s="3"/>
      <c r="M234" s="3"/>
      <c r="N234" s="61"/>
      <c r="O234" s="3"/>
      <c r="P234" s="61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>
      <c r="A235" s="3"/>
      <c r="B235" s="61"/>
      <c r="C235" s="61"/>
      <c r="D235" s="61"/>
      <c r="E235" s="3"/>
      <c r="F235" s="3"/>
      <c r="G235" s="3"/>
      <c r="H235" s="3"/>
      <c r="I235" s="3"/>
      <c r="J235" s="3"/>
      <c r="K235" s="3"/>
      <c r="L235" s="3"/>
      <c r="M235" s="3"/>
      <c r="N235" s="61"/>
      <c r="O235" s="3"/>
      <c r="P235" s="61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>
      <c r="A236" s="3"/>
      <c r="B236" s="61"/>
      <c r="C236" s="61"/>
      <c r="D236" s="61"/>
      <c r="E236" s="3"/>
      <c r="F236" s="3"/>
      <c r="G236" s="3"/>
      <c r="H236" s="3"/>
      <c r="I236" s="3"/>
      <c r="J236" s="3"/>
      <c r="K236" s="3"/>
      <c r="L236" s="3"/>
      <c r="M236" s="3"/>
      <c r="N236" s="61"/>
      <c r="O236" s="3"/>
      <c r="P236" s="61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>
      <c r="A237" s="3"/>
      <c r="B237" s="61"/>
      <c r="C237" s="61"/>
      <c r="D237" s="61"/>
      <c r="E237" s="3"/>
      <c r="F237" s="3"/>
      <c r="G237" s="3"/>
      <c r="H237" s="3"/>
      <c r="I237" s="3"/>
      <c r="J237" s="3"/>
      <c r="K237" s="3"/>
      <c r="L237" s="3"/>
      <c r="M237" s="3"/>
      <c r="N237" s="61"/>
      <c r="O237" s="3"/>
      <c r="P237" s="61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>
      <c r="A238" s="3"/>
      <c r="B238" s="61"/>
      <c r="C238" s="61"/>
      <c r="D238" s="61"/>
      <c r="E238" s="3"/>
      <c r="F238" s="3"/>
      <c r="G238" s="3"/>
      <c r="H238" s="3"/>
      <c r="I238" s="3"/>
      <c r="J238" s="3"/>
      <c r="K238" s="3"/>
      <c r="L238" s="3"/>
      <c r="M238" s="3"/>
      <c r="N238" s="61"/>
      <c r="O238" s="3"/>
      <c r="P238" s="61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>
      <c r="A239" s="3"/>
      <c r="B239" s="61"/>
      <c r="C239" s="61"/>
      <c r="D239" s="61"/>
      <c r="E239" s="3"/>
      <c r="F239" s="3"/>
      <c r="G239" s="3"/>
      <c r="H239" s="3"/>
      <c r="I239" s="3"/>
      <c r="J239" s="3"/>
      <c r="K239" s="3"/>
      <c r="L239" s="3"/>
      <c r="M239" s="3"/>
      <c r="N239" s="61"/>
      <c r="O239" s="3"/>
      <c r="P239" s="61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>
      <c r="A240" s="3"/>
      <c r="B240" s="61"/>
      <c r="C240" s="61"/>
      <c r="D240" s="61"/>
      <c r="E240" s="3"/>
      <c r="F240" s="3"/>
      <c r="G240" s="3"/>
      <c r="H240" s="3"/>
      <c r="I240" s="3"/>
      <c r="J240" s="3"/>
      <c r="K240" s="3"/>
      <c r="L240" s="3"/>
      <c r="M240" s="3"/>
      <c r="N240" s="61"/>
      <c r="O240" s="3"/>
      <c r="P240" s="61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>
      <c r="A241" s="3"/>
      <c r="B241" s="61"/>
      <c r="C241" s="61"/>
      <c r="D241" s="61"/>
      <c r="E241" s="3"/>
      <c r="F241" s="3"/>
      <c r="G241" s="3"/>
      <c r="H241" s="3"/>
      <c r="I241" s="3"/>
      <c r="J241" s="3"/>
      <c r="K241" s="3"/>
      <c r="L241" s="3"/>
      <c r="M241" s="3"/>
      <c r="N241" s="61"/>
      <c r="O241" s="3"/>
      <c r="P241" s="61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>
      <c r="A242" s="3"/>
      <c r="B242" s="61"/>
      <c r="C242" s="61"/>
      <c r="D242" s="61"/>
      <c r="E242" s="3"/>
      <c r="F242" s="3"/>
      <c r="G242" s="3"/>
      <c r="H242" s="3"/>
      <c r="I242" s="3"/>
      <c r="J242" s="3"/>
      <c r="K242" s="3"/>
      <c r="L242" s="3"/>
      <c r="M242" s="3"/>
      <c r="N242" s="61"/>
      <c r="O242" s="3"/>
      <c r="P242" s="61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>
      <c r="A243" s="3"/>
      <c r="B243" s="61"/>
      <c r="C243" s="61"/>
      <c r="D243" s="61"/>
      <c r="E243" s="3"/>
      <c r="F243" s="3"/>
      <c r="G243" s="3"/>
      <c r="H243" s="3"/>
      <c r="I243" s="3"/>
      <c r="J243" s="3"/>
      <c r="K243" s="3"/>
      <c r="L243" s="3"/>
      <c r="M243" s="3"/>
      <c r="N243" s="61"/>
      <c r="O243" s="3"/>
      <c r="P243" s="61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>
      <c r="A244" s="3"/>
      <c r="B244" s="61"/>
      <c r="C244" s="61"/>
      <c r="D244" s="61"/>
      <c r="E244" s="3"/>
      <c r="F244" s="3"/>
      <c r="G244" s="3"/>
      <c r="H244" s="3"/>
      <c r="I244" s="3"/>
      <c r="J244" s="3"/>
      <c r="K244" s="3"/>
      <c r="L244" s="3"/>
      <c r="M244" s="3"/>
      <c r="N244" s="61"/>
      <c r="O244" s="3"/>
      <c r="P244" s="61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>
      <c r="A245" s="3"/>
      <c r="B245" s="61"/>
      <c r="C245" s="61"/>
      <c r="D245" s="61"/>
      <c r="E245" s="3"/>
      <c r="F245" s="3"/>
      <c r="G245" s="3"/>
      <c r="H245" s="3"/>
      <c r="I245" s="3"/>
      <c r="J245" s="3"/>
      <c r="K245" s="3"/>
      <c r="L245" s="3"/>
      <c r="M245" s="3"/>
      <c r="N245" s="61"/>
      <c r="O245" s="3"/>
      <c r="P245" s="61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>
      <c r="A246" s="3"/>
      <c r="B246" s="61"/>
      <c r="C246" s="61"/>
      <c r="D246" s="61"/>
      <c r="E246" s="3"/>
      <c r="F246" s="3"/>
      <c r="G246" s="3"/>
      <c r="H246" s="3"/>
      <c r="I246" s="3"/>
      <c r="J246" s="3"/>
      <c r="K246" s="3"/>
      <c r="L246" s="3"/>
      <c r="M246" s="3"/>
      <c r="N246" s="61"/>
      <c r="O246" s="3"/>
      <c r="P246" s="61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>
      <c r="A247" s="3"/>
      <c r="B247" s="61"/>
      <c r="C247" s="61"/>
      <c r="D247" s="61"/>
      <c r="E247" s="3"/>
      <c r="F247" s="3"/>
      <c r="G247" s="3"/>
      <c r="H247" s="3"/>
      <c r="I247" s="3"/>
      <c r="J247" s="3"/>
      <c r="K247" s="3"/>
      <c r="L247" s="3"/>
      <c r="M247" s="3"/>
      <c r="N247" s="61"/>
      <c r="O247" s="3"/>
      <c r="P247" s="61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>
      <c r="A248" s="3"/>
      <c r="B248" s="61"/>
      <c r="C248" s="61"/>
      <c r="D248" s="61"/>
      <c r="E248" s="3"/>
      <c r="F248" s="3"/>
      <c r="G248" s="3"/>
      <c r="H248" s="3"/>
      <c r="I248" s="3"/>
      <c r="J248" s="3"/>
      <c r="K248" s="3"/>
      <c r="L248" s="3"/>
      <c r="M248" s="3"/>
      <c r="N248" s="61"/>
      <c r="O248" s="3"/>
      <c r="P248" s="61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>
      <c r="A249" s="3"/>
      <c r="B249" s="61"/>
      <c r="C249" s="61"/>
      <c r="D249" s="61"/>
      <c r="E249" s="3"/>
      <c r="F249" s="3"/>
      <c r="G249" s="3"/>
      <c r="H249" s="3"/>
      <c r="I249" s="3"/>
      <c r="J249" s="3"/>
      <c r="K249" s="3"/>
      <c r="L249" s="3"/>
      <c r="M249" s="3"/>
      <c r="N249" s="61"/>
      <c r="O249" s="3"/>
      <c r="P249" s="61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>
      <c r="A250" s="3"/>
      <c r="B250" s="61"/>
      <c r="C250" s="61"/>
      <c r="D250" s="61"/>
      <c r="E250" s="3"/>
      <c r="F250" s="3"/>
      <c r="G250" s="3"/>
      <c r="H250" s="3"/>
      <c r="I250" s="3"/>
      <c r="J250" s="3"/>
      <c r="K250" s="3"/>
      <c r="L250" s="3"/>
      <c r="M250" s="3"/>
      <c r="N250" s="61"/>
      <c r="O250" s="3"/>
      <c r="P250" s="61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>
      <c r="A251" s="3"/>
      <c r="B251" s="61"/>
      <c r="C251" s="61"/>
      <c r="D251" s="61"/>
      <c r="E251" s="3"/>
      <c r="F251" s="3"/>
      <c r="G251" s="3"/>
      <c r="H251" s="3"/>
      <c r="I251" s="3"/>
      <c r="J251" s="3"/>
      <c r="K251" s="3"/>
      <c r="L251" s="3"/>
      <c r="M251" s="3"/>
      <c r="N251" s="61"/>
      <c r="O251" s="3"/>
      <c r="P251" s="61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>
      <c r="A252" s="3"/>
      <c r="B252" s="61"/>
      <c r="C252" s="61"/>
      <c r="D252" s="61"/>
      <c r="E252" s="3"/>
      <c r="F252" s="3"/>
      <c r="G252" s="3"/>
      <c r="H252" s="3"/>
      <c r="I252" s="3"/>
      <c r="J252" s="3"/>
      <c r="K252" s="3"/>
      <c r="L252" s="3"/>
      <c r="M252" s="3"/>
      <c r="N252" s="61"/>
      <c r="O252" s="3"/>
      <c r="P252" s="61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>
      <c r="A253" s="3"/>
      <c r="B253" s="61"/>
      <c r="C253" s="61"/>
      <c r="D253" s="61"/>
      <c r="E253" s="3"/>
      <c r="F253" s="3"/>
      <c r="G253" s="3"/>
      <c r="H253" s="3"/>
      <c r="I253" s="3"/>
      <c r="J253" s="3"/>
      <c r="K253" s="3"/>
      <c r="L253" s="3"/>
      <c r="M253" s="3"/>
      <c r="N253" s="61"/>
      <c r="O253" s="3"/>
      <c r="P253" s="61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>
      <c r="A254" s="3"/>
      <c r="B254" s="61"/>
      <c r="C254" s="61"/>
      <c r="D254" s="61"/>
      <c r="E254" s="3"/>
      <c r="F254" s="3"/>
      <c r="G254" s="3"/>
      <c r="H254" s="3"/>
      <c r="I254" s="3"/>
      <c r="J254" s="3"/>
      <c r="K254" s="3"/>
      <c r="L254" s="3"/>
      <c r="M254" s="3"/>
      <c r="N254" s="61"/>
      <c r="O254" s="3"/>
      <c r="P254" s="61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>
      <c r="A255" s="3"/>
      <c r="B255" s="61"/>
      <c r="C255" s="61"/>
      <c r="D255" s="61"/>
      <c r="E255" s="3"/>
      <c r="F255" s="3"/>
      <c r="G255" s="3"/>
      <c r="H255" s="3"/>
      <c r="I255" s="3"/>
      <c r="J255" s="3"/>
      <c r="K255" s="3"/>
      <c r="L255" s="3"/>
      <c r="M255" s="3"/>
      <c r="N255" s="61"/>
      <c r="O255" s="3"/>
      <c r="P255" s="61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>
      <c r="A256" s="3"/>
      <c r="B256" s="61"/>
      <c r="C256" s="61"/>
      <c r="D256" s="61"/>
      <c r="E256" s="3"/>
      <c r="F256" s="3"/>
      <c r="G256" s="3"/>
      <c r="H256" s="3"/>
      <c r="I256" s="3"/>
      <c r="J256" s="3"/>
      <c r="K256" s="3"/>
      <c r="L256" s="3"/>
      <c r="M256" s="3"/>
      <c r="N256" s="61"/>
      <c r="O256" s="3"/>
      <c r="P256" s="61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>
      <c r="A257" s="3"/>
      <c r="B257" s="61"/>
      <c r="C257" s="61"/>
      <c r="D257" s="61"/>
      <c r="E257" s="3"/>
      <c r="F257" s="3"/>
      <c r="G257" s="3"/>
      <c r="H257" s="3"/>
      <c r="I257" s="3"/>
      <c r="J257" s="3"/>
      <c r="K257" s="3"/>
      <c r="L257" s="3"/>
      <c r="M257" s="3"/>
      <c r="N257" s="61"/>
      <c r="O257" s="3"/>
      <c r="P257" s="61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>
      <c r="A258" s="3"/>
      <c r="B258" s="61"/>
      <c r="C258" s="61"/>
      <c r="D258" s="61"/>
      <c r="E258" s="3"/>
      <c r="F258" s="3"/>
      <c r="G258" s="3"/>
      <c r="H258" s="3"/>
      <c r="I258" s="3"/>
      <c r="J258" s="3"/>
      <c r="K258" s="3"/>
      <c r="L258" s="3"/>
      <c r="M258" s="3"/>
      <c r="N258" s="61"/>
      <c r="O258" s="3"/>
      <c r="P258" s="61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>
      <c r="A259" s="3"/>
      <c r="B259" s="61"/>
      <c r="C259" s="61"/>
      <c r="D259" s="61"/>
      <c r="E259" s="3"/>
      <c r="F259" s="3"/>
      <c r="G259" s="3"/>
      <c r="H259" s="3"/>
      <c r="I259" s="3"/>
      <c r="J259" s="3"/>
      <c r="K259" s="3"/>
      <c r="L259" s="3"/>
      <c r="M259" s="3"/>
      <c r="N259" s="61"/>
      <c r="O259" s="3"/>
      <c r="P259" s="61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>
      <c r="A260" s="3"/>
      <c r="B260" s="61"/>
      <c r="C260" s="61"/>
      <c r="D260" s="61"/>
      <c r="E260" s="3"/>
      <c r="F260" s="3"/>
      <c r="G260" s="3"/>
      <c r="H260" s="3"/>
      <c r="I260" s="3"/>
      <c r="J260" s="3"/>
      <c r="K260" s="3"/>
      <c r="L260" s="3"/>
      <c r="M260" s="3"/>
      <c r="N260" s="61"/>
      <c r="O260" s="3"/>
      <c r="P260" s="61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>
      <c r="A261" s="3"/>
      <c r="B261" s="61"/>
      <c r="C261" s="61"/>
      <c r="D261" s="61"/>
      <c r="E261" s="3"/>
      <c r="F261" s="3"/>
      <c r="G261" s="3"/>
      <c r="H261" s="3"/>
      <c r="I261" s="3"/>
      <c r="J261" s="3"/>
      <c r="K261" s="3"/>
      <c r="L261" s="3"/>
      <c r="M261" s="3"/>
      <c r="N261" s="61"/>
      <c r="O261" s="3"/>
      <c r="P261" s="61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>
      <c r="A262" s="3"/>
      <c r="B262" s="61"/>
      <c r="C262" s="61"/>
      <c r="D262" s="61"/>
      <c r="E262" s="3"/>
      <c r="F262" s="3"/>
      <c r="G262" s="3"/>
      <c r="H262" s="3"/>
      <c r="I262" s="3"/>
      <c r="J262" s="3"/>
      <c r="K262" s="3"/>
      <c r="L262" s="3"/>
      <c r="M262" s="3"/>
      <c r="N262" s="61"/>
      <c r="O262" s="3"/>
      <c r="P262" s="61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>
      <c r="A263" s="3"/>
      <c r="B263" s="61"/>
      <c r="C263" s="61"/>
      <c r="D263" s="61"/>
      <c r="E263" s="3"/>
      <c r="F263" s="3"/>
      <c r="G263" s="3"/>
      <c r="H263" s="3"/>
      <c r="I263" s="3"/>
      <c r="J263" s="3"/>
      <c r="K263" s="3"/>
      <c r="L263" s="3"/>
      <c r="M263" s="3"/>
      <c r="N263" s="61"/>
      <c r="O263" s="3"/>
      <c r="P263" s="61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>
      <c r="A264" s="3"/>
      <c r="B264" s="61"/>
      <c r="C264" s="61"/>
      <c r="D264" s="61"/>
      <c r="E264" s="3"/>
      <c r="F264" s="3"/>
      <c r="G264" s="3"/>
      <c r="H264" s="3"/>
      <c r="I264" s="3"/>
      <c r="J264" s="3"/>
      <c r="K264" s="3"/>
      <c r="L264" s="3"/>
      <c r="M264" s="3"/>
      <c r="N264" s="61"/>
      <c r="O264" s="3"/>
      <c r="P264" s="61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>
      <c r="A265" s="3"/>
      <c r="B265" s="61"/>
      <c r="C265" s="61"/>
      <c r="D265" s="61"/>
      <c r="E265" s="3"/>
      <c r="F265" s="3"/>
      <c r="G265" s="3"/>
      <c r="H265" s="3"/>
      <c r="I265" s="3"/>
      <c r="J265" s="3"/>
      <c r="K265" s="3"/>
      <c r="L265" s="3"/>
      <c r="M265" s="3"/>
      <c r="N265" s="61"/>
      <c r="O265" s="3"/>
      <c r="P265" s="61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>
      <c r="A266" s="3"/>
      <c r="B266" s="61"/>
      <c r="C266" s="61"/>
      <c r="D266" s="61"/>
      <c r="E266" s="3"/>
      <c r="F266" s="3"/>
      <c r="G266" s="3"/>
      <c r="H266" s="3"/>
      <c r="I266" s="3"/>
      <c r="J266" s="3"/>
      <c r="K266" s="3"/>
      <c r="L266" s="3"/>
      <c r="M266" s="3"/>
      <c r="N266" s="61"/>
      <c r="O266" s="3"/>
      <c r="P266" s="61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>
      <c r="A267" s="3"/>
      <c r="B267" s="61"/>
      <c r="C267" s="61"/>
      <c r="D267" s="61"/>
      <c r="E267" s="3"/>
      <c r="F267" s="3"/>
      <c r="G267" s="3"/>
      <c r="H267" s="3"/>
      <c r="I267" s="3"/>
      <c r="J267" s="3"/>
      <c r="K267" s="3"/>
      <c r="L267" s="3"/>
      <c r="M267" s="3"/>
      <c r="N267" s="61"/>
      <c r="O267" s="3"/>
      <c r="P267" s="61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>
      <c r="A268" s="3"/>
      <c r="B268" s="61"/>
      <c r="C268" s="61"/>
      <c r="D268" s="61"/>
      <c r="E268" s="3"/>
      <c r="F268" s="3"/>
      <c r="G268" s="3"/>
      <c r="H268" s="3"/>
      <c r="I268" s="3"/>
      <c r="J268" s="3"/>
      <c r="K268" s="3"/>
      <c r="L268" s="3"/>
      <c r="M268" s="3"/>
      <c r="N268" s="61"/>
      <c r="O268" s="3"/>
      <c r="P268" s="61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>
      <c r="A269" s="3"/>
      <c r="B269" s="61"/>
      <c r="C269" s="61"/>
      <c r="D269" s="61"/>
      <c r="E269" s="3"/>
      <c r="F269" s="3"/>
      <c r="G269" s="3"/>
      <c r="H269" s="3"/>
      <c r="I269" s="3"/>
      <c r="J269" s="3"/>
      <c r="K269" s="3"/>
      <c r="L269" s="3"/>
      <c r="M269" s="3"/>
      <c r="N269" s="61"/>
      <c r="O269" s="3"/>
      <c r="P269" s="61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>
      <c r="A270" s="3"/>
      <c r="B270" s="61"/>
      <c r="C270" s="61"/>
      <c r="D270" s="61"/>
      <c r="E270" s="3"/>
      <c r="F270" s="3"/>
      <c r="G270" s="3"/>
      <c r="H270" s="3"/>
      <c r="I270" s="3"/>
      <c r="J270" s="3"/>
      <c r="K270" s="3"/>
      <c r="L270" s="3"/>
      <c r="M270" s="3"/>
      <c r="N270" s="61"/>
      <c r="O270" s="3"/>
      <c r="P270" s="61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>
      <c r="A271" s="3"/>
      <c r="B271" s="61"/>
      <c r="C271" s="61"/>
      <c r="D271" s="61"/>
      <c r="E271" s="3"/>
      <c r="F271" s="3"/>
      <c r="G271" s="3"/>
      <c r="H271" s="3"/>
      <c r="I271" s="3"/>
      <c r="J271" s="3"/>
      <c r="K271" s="3"/>
      <c r="L271" s="3"/>
      <c r="M271" s="3"/>
      <c r="N271" s="61"/>
      <c r="O271" s="3"/>
      <c r="P271" s="61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>
      <c r="A272" s="3"/>
      <c r="B272" s="61"/>
      <c r="C272" s="61"/>
      <c r="D272" s="61"/>
      <c r="E272" s="3"/>
      <c r="F272" s="3"/>
      <c r="G272" s="3"/>
      <c r="H272" s="3"/>
      <c r="I272" s="3"/>
      <c r="J272" s="3"/>
      <c r="K272" s="3"/>
      <c r="L272" s="3"/>
      <c r="M272" s="3"/>
      <c r="N272" s="61"/>
      <c r="O272" s="3"/>
      <c r="P272" s="61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>
      <c r="A273" s="3"/>
      <c r="B273" s="61"/>
      <c r="C273" s="61"/>
      <c r="D273" s="61"/>
      <c r="E273" s="3"/>
      <c r="F273" s="3"/>
      <c r="G273" s="3"/>
      <c r="H273" s="3"/>
      <c r="I273" s="3"/>
      <c r="J273" s="3"/>
      <c r="K273" s="3"/>
      <c r="L273" s="3"/>
      <c r="M273" s="3"/>
      <c r="N273" s="61"/>
      <c r="O273" s="3"/>
      <c r="P273" s="61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>
      <c r="A274" s="3"/>
      <c r="B274" s="61"/>
      <c r="C274" s="61"/>
      <c r="D274" s="61"/>
      <c r="E274" s="3"/>
      <c r="F274" s="3"/>
      <c r="G274" s="3"/>
      <c r="H274" s="3"/>
      <c r="I274" s="3"/>
      <c r="J274" s="3"/>
      <c r="K274" s="3"/>
      <c r="L274" s="3"/>
      <c r="M274" s="3"/>
      <c r="N274" s="61"/>
      <c r="O274" s="3"/>
      <c r="P274" s="61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>
      <c r="A275" s="3"/>
      <c r="B275" s="61"/>
      <c r="C275" s="61"/>
      <c r="D275" s="61"/>
      <c r="E275" s="3"/>
      <c r="F275" s="3"/>
      <c r="G275" s="3"/>
      <c r="H275" s="3"/>
      <c r="I275" s="3"/>
      <c r="J275" s="3"/>
      <c r="K275" s="3"/>
      <c r="L275" s="3"/>
      <c r="M275" s="3"/>
      <c r="N275" s="61"/>
      <c r="O275" s="3"/>
      <c r="P275" s="61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>
      <c r="A276" s="3"/>
      <c r="B276" s="61"/>
      <c r="C276" s="61"/>
      <c r="D276" s="61"/>
      <c r="E276" s="3"/>
      <c r="F276" s="3"/>
      <c r="G276" s="3"/>
      <c r="H276" s="3"/>
      <c r="I276" s="3"/>
      <c r="J276" s="3"/>
      <c r="K276" s="3"/>
      <c r="L276" s="3"/>
      <c r="M276" s="3"/>
      <c r="N276" s="61"/>
      <c r="O276" s="3"/>
      <c r="P276" s="61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>
      <c r="A277" s="3"/>
      <c r="B277" s="61"/>
      <c r="C277" s="61"/>
      <c r="D277" s="61"/>
      <c r="E277" s="3"/>
      <c r="F277" s="3"/>
      <c r="G277" s="3"/>
      <c r="H277" s="3"/>
      <c r="I277" s="3"/>
      <c r="J277" s="3"/>
      <c r="K277" s="3"/>
      <c r="L277" s="3"/>
      <c r="M277" s="3"/>
      <c r="N277" s="61"/>
      <c r="O277" s="3"/>
      <c r="P277" s="61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>
      <c r="A278" s="3"/>
      <c r="B278" s="61"/>
      <c r="C278" s="61"/>
      <c r="D278" s="61"/>
      <c r="E278" s="3"/>
      <c r="F278" s="3"/>
      <c r="G278" s="3"/>
      <c r="H278" s="3"/>
      <c r="I278" s="3"/>
      <c r="J278" s="3"/>
      <c r="K278" s="3"/>
      <c r="L278" s="3"/>
      <c r="M278" s="3"/>
      <c r="N278" s="61"/>
      <c r="O278" s="3"/>
      <c r="P278" s="61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>
      <c r="A279" s="3"/>
      <c r="B279" s="61"/>
      <c r="C279" s="61"/>
      <c r="D279" s="61"/>
      <c r="E279" s="3"/>
      <c r="F279" s="3"/>
      <c r="G279" s="3"/>
      <c r="H279" s="3"/>
      <c r="I279" s="3"/>
      <c r="J279" s="3"/>
      <c r="K279" s="3"/>
      <c r="L279" s="3"/>
      <c r="M279" s="3"/>
      <c r="N279" s="61"/>
      <c r="O279" s="3"/>
      <c r="P279" s="61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>
      <c r="A280" s="3"/>
      <c r="B280" s="61"/>
      <c r="C280" s="61"/>
      <c r="D280" s="61"/>
      <c r="E280" s="3"/>
      <c r="F280" s="3"/>
      <c r="G280" s="3"/>
      <c r="H280" s="3"/>
      <c r="I280" s="3"/>
      <c r="J280" s="3"/>
      <c r="K280" s="3"/>
      <c r="L280" s="3"/>
      <c r="M280" s="3"/>
      <c r="N280" s="61"/>
      <c r="O280" s="3"/>
      <c r="P280" s="61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>
      <c r="A281" s="3"/>
      <c r="B281" s="61"/>
      <c r="C281" s="61"/>
      <c r="D281" s="61"/>
      <c r="E281" s="3"/>
      <c r="F281" s="3"/>
      <c r="G281" s="3"/>
      <c r="H281" s="3"/>
      <c r="I281" s="3"/>
      <c r="J281" s="3"/>
      <c r="K281" s="3"/>
      <c r="L281" s="3"/>
      <c r="M281" s="3"/>
      <c r="N281" s="61"/>
      <c r="O281" s="3"/>
      <c r="P281" s="61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>
      <c r="A282" s="3"/>
      <c r="B282" s="61"/>
      <c r="C282" s="61"/>
      <c r="D282" s="61"/>
      <c r="E282" s="3"/>
      <c r="F282" s="3"/>
      <c r="G282" s="3"/>
      <c r="H282" s="3"/>
      <c r="I282" s="3"/>
      <c r="J282" s="3"/>
      <c r="K282" s="3"/>
      <c r="L282" s="3"/>
      <c r="M282" s="3"/>
      <c r="N282" s="61"/>
      <c r="O282" s="3"/>
      <c r="P282" s="61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>
      <c r="A283" s="3"/>
      <c r="B283" s="61"/>
      <c r="C283" s="61"/>
      <c r="D283" s="61"/>
      <c r="E283" s="3"/>
      <c r="F283" s="3"/>
      <c r="G283" s="3"/>
      <c r="H283" s="3"/>
      <c r="I283" s="3"/>
      <c r="J283" s="3"/>
      <c r="K283" s="3"/>
      <c r="L283" s="3"/>
      <c r="M283" s="3"/>
      <c r="N283" s="61"/>
      <c r="O283" s="3"/>
      <c r="P283" s="61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>
      <c r="A284" s="3"/>
      <c r="B284" s="61"/>
      <c r="C284" s="61"/>
      <c r="D284" s="61"/>
      <c r="E284" s="3"/>
      <c r="F284" s="3"/>
      <c r="G284" s="3"/>
      <c r="H284" s="3"/>
      <c r="I284" s="3"/>
      <c r="J284" s="3"/>
      <c r="K284" s="3"/>
      <c r="L284" s="3"/>
      <c r="M284" s="3"/>
      <c r="N284" s="61"/>
      <c r="O284" s="3"/>
      <c r="P284" s="61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>
      <c r="A285" s="3"/>
      <c r="B285" s="61"/>
      <c r="C285" s="61"/>
      <c r="D285" s="61"/>
      <c r="E285" s="3"/>
      <c r="F285" s="3"/>
      <c r="G285" s="3"/>
      <c r="H285" s="3"/>
      <c r="I285" s="3"/>
      <c r="J285" s="3"/>
      <c r="K285" s="3"/>
      <c r="L285" s="3"/>
      <c r="M285" s="3"/>
      <c r="N285" s="61"/>
      <c r="O285" s="3"/>
      <c r="P285" s="61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>
      <c r="A286" s="3"/>
      <c r="B286" s="61"/>
      <c r="C286" s="61"/>
      <c r="D286" s="61"/>
      <c r="E286" s="3"/>
      <c r="F286" s="3"/>
      <c r="G286" s="3"/>
      <c r="H286" s="3"/>
      <c r="I286" s="3"/>
      <c r="J286" s="3"/>
      <c r="K286" s="3"/>
      <c r="L286" s="3"/>
      <c r="M286" s="3"/>
      <c r="N286" s="61"/>
      <c r="O286" s="3"/>
      <c r="P286" s="61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>
      <c r="A287" s="3"/>
      <c r="B287" s="61"/>
      <c r="C287" s="61"/>
      <c r="D287" s="61"/>
      <c r="E287" s="3"/>
      <c r="F287" s="3"/>
      <c r="G287" s="3"/>
      <c r="H287" s="3"/>
      <c r="I287" s="3"/>
      <c r="J287" s="3"/>
      <c r="K287" s="3"/>
      <c r="L287" s="3"/>
      <c r="M287" s="3"/>
      <c r="N287" s="61"/>
      <c r="O287" s="3"/>
      <c r="P287" s="61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>
      <c r="A288" s="3"/>
      <c r="B288" s="61"/>
      <c r="C288" s="61"/>
      <c r="D288" s="61"/>
      <c r="E288" s="3"/>
      <c r="F288" s="3"/>
      <c r="G288" s="3"/>
      <c r="H288" s="3"/>
      <c r="I288" s="3"/>
      <c r="J288" s="3"/>
      <c r="K288" s="3"/>
      <c r="L288" s="3"/>
      <c r="M288" s="3"/>
      <c r="N288" s="61"/>
      <c r="O288" s="3"/>
      <c r="P288" s="61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>
      <c r="A289" s="3"/>
      <c r="B289" s="61"/>
      <c r="C289" s="61"/>
      <c r="D289" s="61"/>
      <c r="E289" s="3"/>
      <c r="F289" s="3"/>
      <c r="G289" s="3"/>
      <c r="H289" s="3"/>
      <c r="I289" s="3"/>
      <c r="J289" s="3"/>
      <c r="K289" s="3"/>
      <c r="L289" s="3"/>
      <c r="M289" s="3"/>
      <c r="N289" s="61"/>
      <c r="O289" s="3"/>
      <c r="P289" s="61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>
      <c r="A290" s="3"/>
      <c r="B290" s="61"/>
      <c r="C290" s="61"/>
      <c r="D290" s="61"/>
      <c r="E290" s="3"/>
      <c r="F290" s="3"/>
      <c r="G290" s="3"/>
      <c r="H290" s="3"/>
      <c r="I290" s="3"/>
      <c r="J290" s="3"/>
      <c r="K290" s="3"/>
      <c r="L290" s="3"/>
      <c r="M290" s="3"/>
      <c r="N290" s="61"/>
      <c r="O290" s="3"/>
      <c r="P290" s="61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>
      <c r="A291" s="3"/>
      <c r="B291" s="61"/>
      <c r="C291" s="61"/>
      <c r="D291" s="61"/>
      <c r="E291" s="3"/>
      <c r="F291" s="3"/>
      <c r="G291" s="3"/>
      <c r="H291" s="3"/>
      <c r="I291" s="3"/>
      <c r="J291" s="3"/>
      <c r="K291" s="3"/>
      <c r="L291" s="3"/>
      <c r="M291" s="3"/>
      <c r="N291" s="61"/>
      <c r="O291" s="3"/>
      <c r="P291" s="61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>
      <c r="A292" s="3"/>
      <c r="B292" s="61"/>
      <c r="C292" s="61"/>
      <c r="D292" s="61"/>
      <c r="E292" s="3"/>
      <c r="F292" s="3"/>
      <c r="G292" s="3"/>
      <c r="H292" s="3"/>
      <c r="I292" s="3"/>
      <c r="J292" s="3"/>
      <c r="K292" s="3"/>
      <c r="L292" s="3"/>
      <c r="M292" s="3"/>
      <c r="N292" s="61"/>
      <c r="O292" s="3"/>
      <c r="P292" s="61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>
      <c r="A293" s="3"/>
      <c r="B293" s="61"/>
      <c r="C293" s="61"/>
      <c r="D293" s="61"/>
      <c r="E293" s="3"/>
      <c r="F293" s="3"/>
      <c r="G293" s="3"/>
      <c r="H293" s="3"/>
      <c r="I293" s="3"/>
      <c r="J293" s="3"/>
      <c r="K293" s="3"/>
      <c r="L293" s="3"/>
      <c r="M293" s="3"/>
      <c r="N293" s="61"/>
      <c r="O293" s="3"/>
      <c r="P293" s="61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>
      <c r="A294" s="3"/>
      <c r="B294" s="61"/>
      <c r="C294" s="61"/>
      <c r="D294" s="61"/>
      <c r="E294" s="3"/>
      <c r="F294" s="3"/>
      <c r="G294" s="3"/>
      <c r="H294" s="3"/>
      <c r="I294" s="3"/>
      <c r="J294" s="3"/>
      <c r="K294" s="3"/>
      <c r="L294" s="3"/>
      <c r="M294" s="3"/>
      <c r="N294" s="61"/>
      <c r="O294" s="3"/>
      <c r="P294" s="61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>
      <c r="A295" s="3"/>
      <c r="B295" s="61"/>
      <c r="C295" s="61"/>
      <c r="D295" s="61"/>
      <c r="E295" s="3"/>
      <c r="F295" s="3"/>
      <c r="G295" s="3"/>
      <c r="H295" s="3"/>
      <c r="I295" s="3"/>
      <c r="J295" s="3"/>
      <c r="K295" s="3"/>
      <c r="L295" s="3"/>
      <c r="M295" s="3"/>
      <c r="N295" s="61"/>
      <c r="O295" s="3"/>
      <c r="P295" s="61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>
      <c r="A296" s="3"/>
      <c r="B296" s="61"/>
      <c r="C296" s="61"/>
      <c r="D296" s="61"/>
      <c r="E296" s="3"/>
      <c r="F296" s="3"/>
      <c r="G296" s="3"/>
      <c r="H296" s="3"/>
      <c r="I296" s="3"/>
      <c r="J296" s="3"/>
      <c r="K296" s="3"/>
      <c r="L296" s="3"/>
      <c r="M296" s="3"/>
      <c r="N296" s="61"/>
      <c r="O296" s="3"/>
      <c r="P296" s="61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>
      <c r="A297" s="3"/>
      <c r="B297" s="61"/>
      <c r="C297" s="61"/>
      <c r="D297" s="61"/>
      <c r="E297" s="3"/>
      <c r="F297" s="3"/>
      <c r="G297" s="3"/>
      <c r="H297" s="3"/>
      <c r="I297" s="3"/>
      <c r="J297" s="3"/>
      <c r="K297" s="3"/>
      <c r="L297" s="3"/>
      <c r="M297" s="3"/>
      <c r="N297" s="61"/>
      <c r="O297" s="3"/>
      <c r="P297" s="61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>
      <c r="A298" s="3"/>
      <c r="B298" s="61"/>
      <c r="C298" s="61"/>
      <c r="D298" s="61"/>
      <c r="E298" s="3"/>
      <c r="F298" s="3"/>
      <c r="G298" s="3"/>
      <c r="H298" s="3"/>
      <c r="I298" s="3"/>
      <c r="J298" s="3"/>
      <c r="K298" s="3"/>
      <c r="L298" s="3"/>
      <c r="M298" s="3"/>
      <c r="N298" s="61"/>
      <c r="O298" s="3"/>
      <c r="P298" s="61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>
      <c r="A299" s="3"/>
      <c r="B299" s="61"/>
      <c r="C299" s="61"/>
      <c r="D299" s="61"/>
      <c r="E299" s="3"/>
      <c r="F299" s="3"/>
      <c r="G299" s="3"/>
      <c r="H299" s="3"/>
      <c r="I299" s="3"/>
      <c r="J299" s="3"/>
      <c r="K299" s="3"/>
      <c r="L299" s="3"/>
      <c r="M299" s="3"/>
      <c r="N299" s="61"/>
      <c r="O299" s="3"/>
      <c r="P299" s="61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>
      <c r="A300" s="3"/>
      <c r="B300" s="61"/>
      <c r="C300" s="61"/>
      <c r="D300" s="61"/>
      <c r="E300" s="3"/>
      <c r="F300" s="3"/>
      <c r="G300" s="3"/>
      <c r="H300" s="3"/>
      <c r="I300" s="3"/>
      <c r="J300" s="3"/>
      <c r="K300" s="3"/>
      <c r="L300" s="3"/>
      <c r="M300" s="3"/>
      <c r="N300" s="61"/>
      <c r="O300" s="3"/>
      <c r="P300" s="61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>
      <c r="A301" s="3"/>
      <c r="B301" s="61"/>
      <c r="C301" s="61"/>
      <c r="D301" s="61"/>
      <c r="E301" s="3"/>
      <c r="F301" s="3"/>
      <c r="G301" s="3"/>
      <c r="H301" s="3"/>
      <c r="I301" s="3"/>
      <c r="J301" s="3"/>
      <c r="K301" s="3"/>
      <c r="L301" s="3"/>
      <c r="M301" s="3"/>
      <c r="N301" s="61"/>
      <c r="O301" s="3"/>
      <c r="P301" s="61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>
      <c r="A302" s="3"/>
      <c r="B302" s="61"/>
      <c r="C302" s="61"/>
      <c r="D302" s="61"/>
      <c r="E302" s="3"/>
      <c r="F302" s="3"/>
      <c r="G302" s="3"/>
      <c r="H302" s="3"/>
      <c r="I302" s="3"/>
      <c r="J302" s="3"/>
      <c r="K302" s="3"/>
      <c r="L302" s="3"/>
      <c r="M302" s="3"/>
      <c r="N302" s="61"/>
      <c r="O302" s="3"/>
      <c r="P302" s="61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>
      <c r="A303" s="3"/>
      <c r="B303" s="61"/>
      <c r="C303" s="61"/>
      <c r="D303" s="61"/>
      <c r="E303" s="3"/>
      <c r="F303" s="3"/>
      <c r="G303" s="3"/>
      <c r="H303" s="3"/>
      <c r="I303" s="3"/>
      <c r="J303" s="3"/>
      <c r="K303" s="3"/>
      <c r="L303" s="3"/>
      <c r="M303" s="3"/>
      <c r="N303" s="61"/>
      <c r="O303" s="3"/>
      <c r="P303" s="61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>
      <c r="A304" s="3"/>
      <c r="B304" s="61"/>
      <c r="C304" s="61"/>
      <c r="D304" s="61"/>
      <c r="E304" s="3"/>
      <c r="F304" s="3"/>
      <c r="G304" s="3"/>
      <c r="H304" s="3"/>
      <c r="I304" s="3"/>
      <c r="J304" s="3"/>
      <c r="K304" s="3"/>
      <c r="L304" s="3"/>
      <c r="M304" s="3"/>
      <c r="N304" s="61"/>
      <c r="O304" s="3"/>
      <c r="P304" s="61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>
      <c r="A305" s="3"/>
      <c r="B305" s="61"/>
      <c r="C305" s="61"/>
      <c r="D305" s="61"/>
      <c r="E305" s="3"/>
      <c r="F305" s="3"/>
      <c r="G305" s="3"/>
      <c r="H305" s="3"/>
      <c r="I305" s="3"/>
      <c r="J305" s="3"/>
      <c r="K305" s="3"/>
      <c r="L305" s="3"/>
      <c r="M305" s="3"/>
      <c r="N305" s="61"/>
      <c r="O305" s="3"/>
      <c r="P305" s="61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>
      <c r="A306" s="3"/>
      <c r="B306" s="61"/>
      <c r="C306" s="61"/>
      <c r="D306" s="61"/>
      <c r="E306" s="3"/>
      <c r="F306" s="3"/>
      <c r="G306" s="3"/>
      <c r="H306" s="3"/>
      <c r="I306" s="3"/>
      <c r="J306" s="3"/>
      <c r="K306" s="3"/>
      <c r="L306" s="3"/>
      <c r="M306" s="3"/>
      <c r="N306" s="61"/>
      <c r="O306" s="3"/>
      <c r="P306" s="61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>
      <c r="A307" s="3"/>
      <c r="B307" s="61"/>
      <c r="C307" s="61"/>
      <c r="D307" s="61"/>
      <c r="E307" s="3"/>
      <c r="F307" s="3"/>
      <c r="G307" s="3"/>
      <c r="H307" s="3"/>
      <c r="I307" s="3"/>
      <c r="J307" s="3"/>
      <c r="K307" s="3"/>
      <c r="L307" s="3"/>
      <c r="M307" s="3"/>
      <c r="N307" s="61"/>
      <c r="O307" s="3"/>
      <c r="P307" s="61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>
      <c r="A308" s="3"/>
      <c r="B308" s="61"/>
      <c r="C308" s="61"/>
      <c r="D308" s="61"/>
      <c r="E308" s="3"/>
      <c r="F308" s="3"/>
      <c r="G308" s="3"/>
      <c r="H308" s="3"/>
      <c r="I308" s="3"/>
      <c r="J308" s="3"/>
      <c r="K308" s="3"/>
      <c r="L308" s="3"/>
      <c r="M308" s="3"/>
      <c r="N308" s="61"/>
      <c r="O308" s="3"/>
      <c r="P308" s="61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>
      <c r="A309" s="3"/>
      <c r="B309" s="61"/>
      <c r="C309" s="61"/>
      <c r="D309" s="61"/>
      <c r="E309" s="3"/>
      <c r="F309" s="3"/>
      <c r="G309" s="3"/>
      <c r="H309" s="3"/>
      <c r="I309" s="3"/>
      <c r="J309" s="3"/>
      <c r="K309" s="3"/>
      <c r="L309" s="3"/>
      <c r="M309" s="3"/>
      <c r="N309" s="61"/>
      <c r="O309" s="3"/>
      <c r="P309" s="61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>
      <c r="A310" s="3"/>
      <c r="B310" s="61"/>
      <c r="C310" s="61"/>
      <c r="D310" s="61"/>
      <c r="E310" s="3"/>
      <c r="F310" s="3"/>
      <c r="G310" s="3"/>
      <c r="H310" s="3"/>
      <c r="I310" s="3"/>
      <c r="J310" s="3"/>
      <c r="K310" s="3"/>
      <c r="L310" s="3"/>
      <c r="M310" s="3"/>
      <c r="N310" s="61"/>
      <c r="O310" s="3"/>
      <c r="P310" s="61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>
      <c r="A311" s="3"/>
      <c r="B311" s="61"/>
      <c r="C311" s="61"/>
      <c r="D311" s="61"/>
      <c r="E311" s="3"/>
      <c r="F311" s="3"/>
      <c r="G311" s="3"/>
      <c r="H311" s="3"/>
      <c r="I311" s="3"/>
      <c r="J311" s="3"/>
      <c r="K311" s="3"/>
      <c r="L311" s="3"/>
      <c r="M311" s="3"/>
      <c r="N311" s="61"/>
      <c r="O311" s="3"/>
      <c r="P311" s="61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>
      <c r="A312" s="3"/>
      <c r="B312" s="61"/>
      <c r="C312" s="61"/>
      <c r="D312" s="61"/>
      <c r="E312" s="3"/>
      <c r="F312" s="3"/>
      <c r="G312" s="3"/>
      <c r="H312" s="3"/>
      <c r="I312" s="3"/>
      <c r="J312" s="3"/>
      <c r="K312" s="3"/>
      <c r="L312" s="3"/>
      <c r="M312" s="3"/>
      <c r="N312" s="61"/>
      <c r="O312" s="3"/>
      <c r="P312" s="61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>
      <c r="A313" s="3"/>
      <c r="B313" s="61"/>
      <c r="C313" s="61"/>
      <c r="D313" s="61"/>
      <c r="E313" s="3"/>
      <c r="F313" s="3"/>
      <c r="G313" s="3"/>
      <c r="H313" s="3"/>
      <c r="I313" s="3"/>
      <c r="J313" s="3"/>
      <c r="K313" s="3"/>
      <c r="L313" s="3"/>
      <c r="M313" s="3"/>
      <c r="N313" s="61"/>
      <c r="O313" s="3"/>
      <c r="P313" s="61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>
      <c r="A314" s="3"/>
      <c r="B314" s="61"/>
      <c r="C314" s="61"/>
      <c r="D314" s="61"/>
      <c r="E314" s="3"/>
      <c r="F314" s="3"/>
      <c r="G314" s="3"/>
      <c r="H314" s="3"/>
      <c r="I314" s="3"/>
      <c r="J314" s="3"/>
      <c r="K314" s="3"/>
      <c r="L314" s="3"/>
      <c r="M314" s="3"/>
      <c r="N314" s="61"/>
      <c r="O314" s="3"/>
      <c r="P314" s="61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>
      <c r="A315" s="3"/>
      <c r="B315" s="61"/>
      <c r="C315" s="61"/>
      <c r="D315" s="61"/>
      <c r="E315" s="3"/>
      <c r="F315" s="3"/>
      <c r="G315" s="3"/>
      <c r="H315" s="3"/>
      <c r="I315" s="3"/>
      <c r="J315" s="3"/>
      <c r="K315" s="3"/>
      <c r="L315" s="3"/>
      <c r="M315" s="3"/>
      <c r="N315" s="61"/>
      <c r="O315" s="3"/>
      <c r="P315" s="61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>
      <c r="A316" s="3"/>
      <c r="B316" s="61"/>
      <c r="C316" s="61"/>
      <c r="D316" s="61"/>
      <c r="E316" s="3"/>
      <c r="F316" s="3"/>
      <c r="G316" s="3"/>
      <c r="H316" s="3"/>
      <c r="I316" s="3"/>
      <c r="J316" s="3"/>
      <c r="K316" s="3"/>
      <c r="L316" s="3"/>
      <c r="M316" s="3"/>
      <c r="N316" s="61"/>
      <c r="O316" s="3"/>
      <c r="P316" s="61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>
      <c r="A317" s="3"/>
      <c r="B317" s="61"/>
      <c r="C317" s="61"/>
      <c r="D317" s="61"/>
      <c r="E317" s="3"/>
      <c r="F317" s="3"/>
      <c r="G317" s="3"/>
      <c r="H317" s="3"/>
      <c r="I317" s="3"/>
      <c r="J317" s="3"/>
      <c r="K317" s="3"/>
      <c r="L317" s="3"/>
      <c r="M317" s="3"/>
      <c r="N317" s="61"/>
      <c r="O317" s="3"/>
      <c r="P317" s="61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>
      <c r="A318" s="3"/>
      <c r="B318" s="61"/>
      <c r="C318" s="61"/>
      <c r="D318" s="61"/>
      <c r="E318" s="3"/>
      <c r="F318" s="3"/>
      <c r="G318" s="3"/>
      <c r="H318" s="3"/>
      <c r="I318" s="3"/>
      <c r="J318" s="3"/>
      <c r="K318" s="3"/>
      <c r="L318" s="3"/>
      <c r="M318" s="3"/>
      <c r="N318" s="61"/>
      <c r="O318" s="3"/>
      <c r="P318" s="61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>
      <c r="A319" s="3"/>
      <c r="B319" s="61"/>
      <c r="C319" s="61"/>
      <c r="D319" s="61"/>
      <c r="E319" s="3"/>
      <c r="F319" s="3"/>
      <c r="G319" s="3"/>
      <c r="H319" s="3"/>
      <c r="I319" s="3"/>
      <c r="J319" s="3"/>
      <c r="K319" s="3"/>
      <c r="L319" s="3"/>
      <c r="M319" s="3"/>
      <c r="N319" s="61"/>
      <c r="O319" s="3"/>
      <c r="P319" s="61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>
      <c r="A320" s="3"/>
      <c r="B320" s="61"/>
      <c r="C320" s="61"/>
      <c r="D320" s="61"/>
      <c r="E320" s="3"/>
      <c r="F320" s="3"/>
      <c r="G320" s="3"/>
      <c r="H320" s="3"/>
      <c r="I320" s="3"/>
      <c r="J320" s="3"/>
      <c r="K320" s="3"/>
      <c r="L320" s="3"/>
      <c r="M320" s="3"/>
      <c r="N320" s="61"/>
      <c r="O320" s="3"/>
      <c r="P320" s="61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>
      <c r="A321" s="3"/>
      <c r="B321" s="61"/>
      <c r="C321" s="61"/>
      <c r="D321" s="61"/>
      <c r="E321" s="3"/>
      <c r="F321" s="3"/>
      <c r="G321" s="3"/>
      <c r="H321" s="3"/>
      <c r="I321" s="3"/>
      <c r="J321" s="3"/>
      <c r="K321" s="3"/>
      <c r="L321" s="3"/>
      <c r="M321" s="3"/>
      <c r="N321" s="61"/>
      <c r="O321" s="3"/>
      <c r="P321" s="61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>
      <c r="A322" s="3"/>
      <c r="B322" s="61"/>
      <c r="C322" s="61"/>
      <c r="D322" s="61"/>
      <c r="E322" s="3"/>
      <c r="F322" s="3"/>
      <c r="G322" s="3"/>
      <c r="H322" s="3"/>
      <c r="I322" s="3"/>
      <c r="J322" s="3"/>
      <c r="K322" s="3"/>
      <c r="L322" s="3"/>
      <c r="M322" s="3"/>
      <c r="N322" s="61"/>
      <c r="O322" s="3"/>
      <c r="P322" s="61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>
      <c r="A323" s="3"/>
      <c r="B323" s="61"/>
      <c r="C323" s="61"/>
      <c r="D323" s="61"/>
      <c r="E323" s="3"/>
      <c r="F323" s="3"/>
      <c r="G323" s="3"/>
      <c r="H323" s="3"/>
      <c r="I323" s="3"/>
      <c r="J323" s="3"/>
      <c r="K323" s="3"/>
      <c r="L323" s="3"/>
      <c r="M323" s="3"/>
      <c r="N323" s="61"/>
      <c r="O323" s="3"/>
      <c r="P323" s="61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>
      <c r="A324" s="3"/>
      <c r="B324" s="61"/>
      <c r="C324" s="61"/>
      <c r="D324" s="61"/>
      <c r="E324" s="3"/>
      <c r="F324" s="3"/>
      <c r="G324" s="3"/>
      <c r="H324" s="3"/>
      <c r="I324" s="3"/>
      <c r="J324" s="3"/>
      <c r="K324" s="3"/>
      <c r="L324" s="3"/>
      <c r="M324" s="3"/>
      <c r="N324" s="61"/>
      <c r="O324" s="3"/>
      <c r="P324" s="61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>
      <c r="A325" s="3"/>
      <c r="B325" s="61"/>
      <c r="C325" s="61"/>
      <c r="D325" s="61"/>
      <c r="E325" s="3"/>
      <c r="F325" s="3"/>
      <c r="G325" s="3"/>
      <c r="H325" s="3"/>
      <c r="I325" s="3"/>
      <c r="J325" s="3"/>
      <c r="K325" s="3"/>
      <c r="L325" s="3"/>
      <c r="M325" s="3"/>
      <c r="N325" s="61"/>
      <c r="O325" s="3"/>
      <c r="P325" s="61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>
      <c r="A326" s="3"/>
      <c r="B326" s="61"/>
      <c r="C326" s="61"/>
      <c r="D326" s="61"/>
      <c r="E326" s="3"/>
      <c r="F326" s="3"/>
      <c r="G326" s="3"/>
      <c r="H326" s="3"/>
      <c r="I326" s="3"/>
      <c r="J326" s="3"/>
      <c r="K326" s="3"/>
      <c r="L326" s="3"/>
      <c r="M326" s="3"/>
      <c r="N326" s="61"/>
      <c r="O326" s="3"/>
      <c r="P326" s="61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>
      <c r="A327" s="3"/>
      <c r="B327" s="61"/>
      <c r="C327" s="61"/>
      <c r="D327" s="61"/>
      <c r="E327" s="3"/>
      <c r="F327" s="3"/>
      <c r="G327" s="3"/>
      <c r="H327" s="3"/>
      <c r="I327" s="3"/>
      <c r="J327" s="3"/>
      <c r="K327" s="3"/>
      <c r="L327" s="3"/>
      <c r="M327" s="3"/>
      <c r="N327" s="61"/>
      <c r="O327" s="3"/>
      <c r="P327" s="61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>
      <c r="A328" s="3"/>
      <c r="B328" s="61"/>
      <c r="C328" s="61"/>
      <c r="D328" s="61"/>
      <c r="E328" s="3"/>
      <c r="F328" s="3"/>
      <c r="G328" s="3"/>
      <c r="H328" s="3"/>
      <c r="I328" s="3"/>
      <c r="J328" s="3"/>
      <c r="K328" s="3"/>
      <c r="L328" s="3"/>
      <c r="M328" s="3"/>
      <c r="N328" s="61"/>
      <c r="O328" s="3"/>
      <c r="P328" s="61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>
      <c r="A329" s="3"/>
      <c r="B329" s="61"/>
      <c r="C329" s="61"/>
      <c r="D329" s="61"/>
      <c r="E329" s="3"/>
      <c r="F329" s="3"/>
      <c r="G329" s="3"/>
      <c r="H329" s="3"/>
      <c r="I329" s="3"/>
      <c r="J329" s="3"/>
      <c r="K329" s="3"/>
      <c r="L329" s="3"/>
      <c r="M329" s="3"/>
      <c r="N329" s="61"/>
      <c r="O329" s="3"/>
      <c r="P329" s="61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>
      <c r="A330" s="3"/>
      <c r="B330" s="61"/>
      <c r="C330" s="61"/>
      <c r="D330" s="61"/>
      <c r="E330" s="3"/>
      <c r="F330" s="3"/>
      <c r="G330" s="3"/>
      <c r="H330" s="3"/>
      <c r="I330" s="3"/>
      <c r="J330" s="3"/>
      <c r="K330" s="3"/>
      <c r="L330" s="3"/>
      <c r="M330" s="3"/>
      <c r="N330" s="61"/>
      <c r="O330" s="3"/>
      <c r="P330" s="61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>
      <c r="A331" s="3"/>
      <c r="B331" s="61"/>
      <c r="C331" s="61"/>
      <c r="D331" s="61"/>
      <c r="E331" s="3"/>
      <c r="F331" s="3"/>
      <c r="G331" s="3"/>
      <c r="H331" s="3"/>
      <c r="I331" s="3"/>
      <c r="J331" s="3"/>
      <c r="K331" s="3"/>
      <c r="L331" s="3"/>
      <c r="M331" s="3"/>
      <c r="N331" s="61"/>
      <c r="O331" s="3"/>
      <c r="P331" s="61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>
      <c r="A332" s="3"/>
      <c r="B332" s="61"/>
      <c r="C332" s="61"/>
      <c r="D332" s="61"/>
      <c r="E332" s="3"/>
      <c r="F332" s="3"/>
      <c r="G332" s="3"/>
      <c r="H332" s="3"/>
      <c r="I332" s="3"/>
      <c r="J332" s="3"/>
      <c r="K332" s="3"/>
      <c r="L332" s="3"/>
      <c r="M332" s="3"/>
      <c r="N332" s="61"/>
      <c r="O332" s="3"/>
      <c r="P332" s="61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>
      <c r="A333" s="3"/>
      <c r="B333" s="61"/>
      <c r="C333" s="61"/>
      <c r="D333" s="61"/>
      <c r="E333" s="3"/>
      <c r="F333" s="3"/>
      <c r="G333" s="3"/>
      <c r="H333" s="3"/>
      <c r="I333" s="3"/>
      <c r="J333" s="3"/>
      <c r="K333" s="3"/>
      <c r="L333" s="3"/>
      <c r="M333" s="3"/>
      <c r="N333" s="61"/>
      <c r="O333" s="3"/>
      <c r="P333" s="61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>
      <c r="A334" s="3"/>
      <c r="B334" s="61"/>
      <c r="C334" s="61"/>
      <c r="D334" s="61"/>
      <c r="E334" s="3"/>
      <c r="F334" s="3"/>
      <c r="G334" s="3"/>
      <c r="H334" s="3"/>
      <c r="I334" s="3"/>
      <c r="J334" s="3"/>
      <c r="K334" s="3"/>
      <c r="L334" s="3"/>
      <c r="M334" s="3"/>
      <c r="N334" s="61"/>
      <c r="O334" s="3"/>
      <c r="P334" s="61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>
      <c r="A335" s="3"/>
      <c r="B335" s="61"/>
      <c r="C335" s="61"/>
      <c r="D335" s="61"/>
      <c r="E335" s="3"/>
      <c r="F335" s="3"/>
      <c r="G335" s="3"/>
      <c r="H335" s="3"/>
      <c r="I335" s="3"/>
      <c r="J335" s="3"/>
      <c r="K335" s="3"/>
      <c r="L335" s="3"/>
      <c r="M335" s="3"/>
      <c r="N335" s="61"/>
      <c r="O335" s="3"/>
      <c r="P335" s="61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>
      <c r="A336" s="3"/>
      <c r="B336" s="61"/>
      <c r="C336" s="61"/>
      <c r="D336" s="61"/>
      <c r="E336" s="3"/>
      <c r="F336" s="3"/>
      <c r="G336" s="3"/>
      <c r="H336" s="3"/>
      <c r="I336" s="3"/>
      <c r="J336" s="3"/>
      <c r="K336" s="3"/>
      <c r="L336" s="3"/>
      <c r="M336" s="3"/>
      <c r="N336" s="61"/>
      <c r="O336" s="3"/>
      <c r="P336" s="61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>
      <c r="A337" s="3"/>
      <c r="B337" s="61"/>
      <c r="C337" s="61"/>
      <c r="D337" s="61"/>
      <c r="E337" s="3"/>
      <c r="F337" s="3"/>
      <c r="G337" s="3"/>
      <c r="H337" s="3"/>
      <c r="I337" s="3"/>
      <c r="J337" s="3"/>
      <c r="K337" s="3"/>
      <c r="L337" s="3"/>
      <c r="M337" s="3"/>
      <c r="N337" s="61"/>
      <c r="O337" s="3"/>
      <c r="P337" s="61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>
      <c r="A338" s="3"/>
      <c r="B338" s="61"/>
      <c r="C338" s="61"/>
      <c r="D338" s="61"/>
      <c r="E338" s="3"/>
      <c r="F338" s="3"/>
      <c r="G338" s="3"/>
      <c r="H338" s="3"/>
      <c r="I338" s="3"/>
      <c r="J338" s="3"/>
      <c r="K338" s="3"/>
      <c r="L338" s="3"/>
      <c r="M338" s="3"/>
      <c r="N338" s="61"/>
      <c r="O338" s="3"/>
      <c r="P338" s="61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>
      <c r="A339" s="3"/>
      <c r="B339" s="61"/>
      <c r="C339" s="61"/>
      <c r="D339" s="61"/>
      <c r="E339" s="3"/>
      <c r="F339" s="3"/>
      <c r="G339" s="3"/>
      <c r="H339" s="3"/>
      <c r="I339" s="3"/>
      <c r="J339" s="3"/>
      <c r="K339" s="3"/>
      <c r="L339" s="3"/>
      <c r="M339" s="3"/>
      <c r="N339" s="61"/>
      <c r="O339" s="3"/>
      <c r="P339" s="61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>
      <c r="A340" s="3"/>
      <c r="B340" s="61"/>
      <c r="C340" s="61"/>
      <c r="D340" s="61"/>
      <c r="E340" s="3"/>
      <c r="F340" s="3"/>
      <c r="G340" s="3"/>
      <c r="H340" s="3"/>
      <c r="I340" s="3"/>
      <c r="J340" s="3"/>
      <c r="K340" s="3"/>
      <c r="L340" s="3"/>
      <c r="M340" s="3"/>
      <c r="N340" s="61"/>
      <c r="O340" s="3"/>
      <c r="P340" s="61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>
      <c r="A341" s="3"/>
      <c r="B341" s="61"/>
      <c r="C341" s="61"/>
      <c r="D341" s="61"/>
      <c r="E341" s="3"/>
      <c r="F341" s="3"/>
      <c r="G341" s="3"/>
      <c r="H341" s="3"/>
      <c r="I341" s="3"/>
      <c r="J341" s="3"/>
      <c r="K341" s="3"/>
      <c r="L341" s="3"/>
      <c r="M341" s="3"/>
      <c r="N341" s="61"/>
      <c r="O341" s="3"/>
      <c r="P341" s="61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>
      <c r="A342" s="3"/>
      <c r="B342" s="61"/>
      <c r="C342" s="61"/>
      <c r="D342" s="61"/>
      <c r="E342" s="3"/>
      <c r="F342" s="3"/>
      <c r="G342" s="3"/>
      <c r="H342" s="3"/>
      <c r="I342" s="3"/>
      <c r="J342" s="3"/>
      <c r="K342" s="3"/>
      <c r="L342" s="3"/>
      <c r="M342" s="3"/>
      <c r="N342" s="61"/>
      <c r="O342" s="3"/>
      <c r="P342" s="61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>
      <c r="A343" s="3"/>
      <c r="B343" s="61"/>
      <c r="C343" s="61"/>
      <c r="D343" s="61"/>
      <c r="E343" s="3"/>
      <c r="F343" s="3"/>
      <c r="G343" s="3"/>
      <c r="H343" s="3"/>
      <c r="I343" s="3"/>
      <c r="J343" s="3"/>
      <c r="K343" s="3"/>
      <c r="L343" s="3"/>
      <c r="M343" s="3"/>
      <c r="N343" s="61"/>
      <c r="O343" s="3"/>
      <c r="P343" s="61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>
      <c r="A344" s="3"/>
      <c r="B344" s="61"/>
      <c r="C344" s="61"/>
      <c r="D344" s="61"/>
      <c r="E344" s="3"/>
      <c r="F344" s="3"/>
      <c r="G344" s="3"/>
      <c r="H344" s="3"/>
      <c r="I344" s="3"/>
      <c r="J344" s="3"/>
      <c r="K344" s="3"/>
      <c r="L344" s="3"/>
      <c r="M344" s="3"/>
      <c r="N344" s="61"/>
      <c r="O344" s="3"/>
      <c r="P344" s="61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>
      <c r="A345" s="3"/>
      <c r="B345" s="61"/>
      <c r="C345" s="61"/>
      <c r="D345" s="61"/>
      <c r="E345" s="3"/>
      <c r="F345" s="3"/>
      <c r="G345" s="3"/>
      <c r="H345" s="3"/>
      <c r="I345" s="3"/>
      <c r="J345" s="3"/>
      <c r="K345" s="3"/>
      <c r="L345" s="3"/>
      <c r="M345" s="3"/>
      <c r="N345" s="61"/>
      <c r="O345" s="3"/>
      <c r="P345" s="61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>
      <c r="A346" s="3"/>
      <c r="B346" s="61"/>
      <c r="C346" s="61"/>
      <c r="D346" s="61"/>
      <c r="E346" s="3"/>
      <c r="F346" s="3"/>
      <c r="G346" s="3"/>
      <c r="H346" s="3"/>
      <c r="I346" s="3"/>
      <c r="J346" s="3"/>
      <c r="K346" s="3"/>
      <c r="L346" s="3"/>
      <c r="M346" s="3"/>
      <c r="N346" s="61"/>
      <c r="O346" s="3"/>
      <c r="P346" s="61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>
      <c r="A347" s="3"/>
      <c r="B347" s="61"/>
      <c r="C347" s="61"/>
      <c r="D347" s="61"/>
      <c r="E347" s="3"/>
      <c r="F347" s="3"/>
      <c r="G347" s="3"/>
      <c r="H347" s="3"/>
      <c r="I347" s="3"/>
      <c r="J347" s="3"/>
      <c r="K347" s="3"/>
      <c r="L347" s="3"/>
      <c r="M347" s="3"/>
      <c r="N347" s="61"/>
      <c r="O347" s="3"/>
      <c r="P347" s="61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>
      <c r="A348" s="3"/>
      <c r="B348" s="61"/>
      <c r="C348" s="61"/>
      <c r="D348" s="61"/>
      <c r="E348" s="3"/>
      <c r="F348" s="3"/>
      <c r="G348" s="3"/>
      <c r="H348" s="3"/>
      <c r="I348" s="3"/>
      <c r="J348" s="3"/>
      <c r="K348" s="3"/>
      <c r="L348" s="3"/>
      <c r="M348" s="3"/>
      <c r="N348" s="61"/>
      <c r="O348" s="3"/>
      <c r="P348" s="61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>
      <c r="A349" s="3"/>
      <c r="B349" s="61"/>
      <c r="C349" s="61"/>
      <c r="D349" s="61"/>
      <c r="E349" s="3"/>
      <c r="F349" s="3"/>
      <c r="G349" s="3"/>
      <c r="H349" s="3"/>
      <c r="I349" s="3"/>
      <c r="J349" s="3"/>
      <c r="K349" s="3"/>
      <c r="L349" s="3"/>
      <c r="M349" s="3"/>
      <c r="N349" s="61"/>
      <c r="O349" s="3"/>
      <c r="P349" s="61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>
      <c r="A350" s="3"/>
      <c r="B350" s="61"/>
      <c r="C350" s="61"/>
      <c r="D350" s="61"/>
      <c r="E350" s="3"/>
      <c r="F350" s="3"/>
      <c r="G350" s="3"/>
      <c r="H350" s="3"/>
      <c r="I350" s="3"/>
      <c r="J350" s="3"/>
      <c r="K350" s="3"/>
      <c r="L350" s="3"/>
      <c r="M350" s="3"/>
      <c r="N350" s="61"/>
      <c r="O350" s="3"/>
      <c r="P350" s="61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>
      <c r="A351" s="3"/>
      <c r="B351" s="61"/>
      <c r="C351" s="61"/>
      <c r="D351" s="61"/>
      <c r="E351" s="3"/>
      <c r="F351" s="3"/>
      <c r="G351" s="3"/>
      <c r="H351" s="3"/>
      <c r="I351" s="3"/>
      <c r="J351" s="3"/>
      <c r="K351" s="3"/>
      <c r="L351" s="3"/>
      <c r="M351" s="3"/>
      <c r="N351" s="61"/>
      <c r="O351" s="3"/>
      <c r="P351" s="61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>
      <c r="A352" s="3"/>
      <c r="B352" s="61"/>
      <c r="C352" s="61"/>
      <c r="D352" s="61"/>
      <c r="E352" s="3"/>
      <c r="F352" s="3"/>
      <c r="G352" s="3"/>
      <c r="H352" s="3"/>
      <c r="I352" s="3"/>
      <c r="J352" s="3"/>
      <c r="K352" s="3"/>
      <c r="L352" s="3"/>
      <c r="M352" s="3"/>
      <c r="N352" s="61"/>
      <c r="O352" s="3"/>
      <c r="P352" s="61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>
      <c r="A353" s="3"/>
      <c r="B353" s="61"/>
      <c r="C353" s="61"/>
      <c r="D353" s="61"/>
      <c r="E353" s="3"/>
      <c r="F353" s="3"/>
      <c r="G353" s="3"/>
      <c r="H353" s="3"/>
      <c r="I353" s="3"/>
      <c r="J353" s="3"/>
      <c r="K353" s="3"/>
      <c r="L353" s="3"/>
      <c r="M353" s="3"/>
      <c r="N353" s="61"/>
      <c r="O353" s="3"/>
      <c r="P353" s="61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>
      <c r="A354" s="3"/>
      <c r="B354" s="61"/>
      <c r="C354" s="61"/>
      <c r="D354" s="61"/>
      <c r="E354" s="3"/>
      <c r="F354" s="3"/>
      <c r="G354" s="3"/>
      <c r="H354" s="3"/>
      <c r="I354" s="3"/>
      <c r="J354" s="3"/>
      <c r="K354" s="3"/>
      <c r="L354" s="3"/>
      <c r="M354" s="3"/>
      <c r="N354" s="61"/>
      <c r="O354" s="3"/>
      <c r="P354" s="61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>
      <c r="A355" s="3"/>
      <c r="B355" s="61"/>
      <c r="C355" s="61"/>
      <c r="D355" s="61"/>
      <c r="E355" s="3"/>
      <c r="F355" s="3"/>
      <c r="G355" s="3"/>
      <c r="H355" s="3"/>
      <c r="I355" s="3"/>
      <c r="J355" s="3"/>
      <c r="K355" s="3"/>
      <c r="L355" s="3"/>
      <c r="M355" s="3"/>
      <c r="N355" s="61"/>
      <c r="O355" s="3"/>
      <c r="P355" s="61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>
      <c r="A356" s="3"/>
      <c r="B356" s="61"/>
      <c r="C356" s="61"/>
      <c r="D356" s="61"/>
      <c r="E356" s="3"/>
      <c r="F356" s="3"/>
      <c r="G356" s="3"/>
      <c r="H356" s="3"/>
      <c r="I356" s="3"/>
      <c r="J356" s="3"/>
      <c r="K356" s="3"/>
      <c r="L356" s="3"/>
      <c r="M356" s="3"/>
      <c r="N356" s="61"/>
      <c r="O356" s="3"/>
      <c r="P356" s="61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>
      <c r="A357" s="3"/>
      <c r="B357" s="61"/>
      <c r="C357" s="61"/>
      <c r="D357" s="61"/>
      <c r="E357" s="3"/>
      <c r="F357" s="3"/>
      <c r="G357" s="3"/>
      <c r="H357" s="3"/>
      <c r="I357" s="3"/>
      <c r="J357" s="3"/>
      <c r="K357" s="3"/>
      <c r="L357" s="3"/>
      <c r="M357" s="3"/>
      <c r="N357" s="61"/>
      <c r="O357" s="3"/>
      <c r="P357" s="61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>
      <c r="A358" s="3"/>
      <c r="B358" s="61"/>
      <c r="C358" s="61"/>
      <c r="D358" s="61"/>
      <c r="E358" s="3"/>
      <c r="F358" s="3"/>
      <c r="G358" s="3"/>
      <c r="H358" s="3"/>
      <c r="I358" s="3"/>
      <c r="J358" s="3"/>
      <c r="K358" s="3"/>
      <c r="L358" s="3"/>
      <c r="M358" s="3"/>
      <c r="N358" s="61"/>
      <c r="O358" s="3"/>
      <c r="P358" s="61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>
      <c r="A359" s="3"/>
      <c r="B359" s="61"/>
      <c r="C359" s="61"/>
      <c r="D359" s="61"/>
      <c r="E359" s="3"/>
      <c r="F359" s="3"/>
      <c r="G359" s="3"/>
      <c r="H359" s="3"/>
      <c r="I359" s="3"/>
      <c r="J359" s="3"/>
      <c r="K359" s="3"/>
      <c r="L359" s="3"/>
      <c r="M359" s="3"/>
      <c r="N359" s="61"/>
      <c r="O359" s="3"/>
      <c r="P359" s="61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>
      <c r="A360" s="3"/>
      <c r="B360" s="61"/>
      <c r="C360" s="61"/>
      <c r="D360" s="61"/>
      <c r="E360" s="3"/>
      <c r="F360" s="3"/>
      <c r="G360" s="3"/>
      <c r="H360" s="3"/>
      <c r="I360" s="3"/>
      <c r="J360" s="3"/>
      <c r="K360" s="3"/>
      <c r="L360" s="3"/>
      <c r="M360" s="3"/>
      <c r="N360" s="61"/>
      <c r="O360" s="3"/>
      <c r="P360" s="61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>
      <c r="A361" s="3"/>
      <c r="B361" s="61"/>
      <c r="C361" s="61"/>
      <c r="D361" s="61"/>
      <c r="E361" s="3"/>
      <c r="F361" s="3"/>
      <c r="G361" s="3"/>
      <c r="H361" s="3"/>
      <c r="I361" s="3"/>
      <c r="J361" s="3"/>
      <c r="K361" s="3"/>
      <c r="L361" s="3"/>
      <c r="M361" s="3"/>
      <c r="N361" s="61"/>
      <c r="O361" s="3"/>
      <c r="P361" s="61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>
      <c r="A362" s="3"/>
      <c r="B362" s="61"/>
      <c r="C362" s="61"/>
      <c r="D362" s="61"/>
      <c r="E362" s="3"/>
      <c r="F362" s="3"/>
      <c r="G362" s="3"/>
      <c r="H362" s="3"/>
      <c r="I362" s="3"/>
      <c r="J362" s="3"/>
      <c r="K362" s="3"/>
      <c r="L362" s="3"/>
      <c r="M362" s="3"/>
      <c r="N362" s="61"/>
      <c r="O362" s="3"/>
      <c r="P362" s="61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>
      <c r="A363" s="3"/>
      <c r="B363" s="61"/>
      <c r="C363" s="61"/>
      <c r="D363" s="61"/>
      <c r="E363" s="3"/>
      <c r="F363" s="3"/>
      <c r="G363" s="3"/>
      <c r="H363" s="3"/>
      <c r="I363" s="3"/>
      <c r="J363" s="3"/>
      <c r="K363" s="3"/>
      <c r="L363" s="3"/>
      <c r="M363" s="3"/>
      <c r="N363" s="61"/>
      <c r="O363" s="3"/>
      <c r="P363" s="61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>
      <c r="A364" s="3"/>
      <c r="B364" s="61"/>
      <c r="C364" s="61"/>
      <c r="D364" s="61"/>
      <c r="E364" s="3"/>
      <c r="F364" s="3"/>
      <c r="G364" s="3"/>
      <c r="H364" s="3"/>
      <c r="I364" s="3"/>
      <c r="J364" s="3"/>
      <c r="K364" s="3"/>
      <c r="L364" s="3"/>
      <c r="M364" s="3"/>
      <c r="N364" s="61"/>
      <c r="O364" s="3"/>
      <c r="P364" s="61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>
      <c r="A365" s="3"/>
      <c r="B365" s="61"/>
      <c r="C365" s="61"/>
      <c r="D365" s="61"/>
      <c r="E365" s="3"/>
      <c r="F365" s="3"/>
      <c r="G365" s="3"/>
      <c r="H365" s="3"/>
      <c r="I365" s="3"/>
      <c r="J365" s="3"/>
      <c r="K365" s="3"/>
      <c r="L365" s="3"/>
      <c r="M365" s="3"/>
      <c r="N365" s="61"/>
      <c r="O365" s="3"/>
      <c r="P365" s="61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>
      <c r="A366" s="3"/>
      <c r="B366" s="61"/>
      <c r="C366" s="61"/>
      <c r="D366" s="61"/>
      <c r="E366" s="3"/>
      <c r="F366" s="3"/>
      <c r="G366" s="3"/>
      <c r="H366" s="3"/>
      <c r="I366" s="3"/>
      <c r="J366" s="3"/>
      <c r="K366" s="3"/>
      <c r="L366" s="3"/>
      <c r="M366" s="3"/>
      <c r="N366" s="61"/>
      <c r="O366" s="3"/>
      <c r="P366" s="61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>
      <c r="A367" s="3"/>
      <c r="B367" s="61"/>
      <c r="C367" s="61"/>
      <c r="D367" s="61"/>
      <c r="E367" s="3"/>
      <c r="F367" s="3"/>
      <c r="G367" s="3"/>
      <c r="H367" s="3"/>
      <c r="I367" s="3"/>
      <c r="J367" s="3"/>
      <c r="K367" s="3"/>
      <c r="L367" s="3"/>
      <c r="M367" s="3"/>
      <c r="N367" s="61"/>
      <c r="O367" s="3"/>
      <c r="P367" s="61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>
      <c r="A368" s="3"/>
      <c r="B368" s="61"/>
      <c r="C368" s="61"/>
      <c r="D368" s="61"/>
      <c r="E368" s="3"/>
      <c r="F368" s="3"/>
      <c r="G368" s="3"/>
      <c r="H368" s="3"/>
      <c r="I368" s="3"/>
      <c r="J368" s="3"/>
      <c r="K368" s="3"/>
      <c r="L368" s="3"/>
      <c r="M368" s="3"/>
      <c r="N368" s="61"/>
      <c r="O368" s="3"/>
      <c r="P368" s="61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>
      <c r="A369" s="3"/>
      <c r="B369" s="61"/>
      <c r="C369" s="61"/>
      <c r="D369" s="61"/>
      <c r="E369" s="3"/>
      <c r="F369" s="3"/>
      <c r="G369" s="3"/>
      <c r="H369" s="3"/>
      <c r="I369" s="3"/>
      <c r="J369" s="3"/>
      <c r="K369" s="3"/>
      <c r="L369" s="3"/>
      <c r="M369" s="3"/>
      <c r="N369" s="61"/>
      <c r="O369" s="3"/>
      <c r="P369" s="61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>
      <c r="A370" s="3"/>
      <c r="B370" s="61"/>
      <c r="C370" s="61"/>
      <c r="D370" s="61"/>
      <c r="E370" s="3"/>
      <c r="F370" s="3"/>
      <c r="G370" s="3"/>
      <c r="H370" s="3"/>
      <c r="I370" s="3"/>
      <c r="J370" s="3"/>
      <c r="K370" s="3"/>
      <c r="L370" s="3"/>
      <c r="M370" s="3"/>
      <c r="N370" s="61"/>
      <c r="O370" s="3"/>
      <c r="P370" s="61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>
      <c r="A371" s="3"/>
      <c r="B371" s="61"/>
      <c r="C371" s="61"/>
      <c r="D371" s="61"/>
      <c r="E371" s="3"/>
      <c r="F371" s="3"/>
      <c r="G371" s="3"/>
      <c r="H371" s="3"/>
      <c r="I371" s="3"/>
      <c r="J371" s="3"/>
      <c r="K371" s="3"/>
      <c r="L371" s="3"/>
      <c r="M371" s="3"/>
      <c r="N371" s="61"/>
      <c r="O371" s="3"/>
      <c r="P371" s="61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>
      <c r="A372" s="3"/>
      <c r="B372" s="61"/>
      <c r="C372" s="61"/>
      <c r="D372" s="61"/>
      <c r="E372" s="3"/>
      <c r="F372" s="3"/>
      <c r="G372" s="3"/>
      <c r="H372" s="3"/>
      <c r="I372" s="3"/>
      <c r="J372" s="3"/>
      <c r="K372" s="3"/>
      <c r="L372" s="3"/>
      <c r="M372" s="3"/>
      <c r="N372" s="61"/>
      <c r="O372" s="3"/>
      <c r="P372" s="61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>
      <c r="A373" s="3"/>
      <c r="B373" s="61"/>
      <c r="C373" s="61"/>
      <c r="D373" s="61"/>
      <c r="E373" s="3"/>
      <c r="F373" s="3"/>
      <c r="G373" s="3"/>
      <c r="H373" s="3"/>
      <c r="I373" s="3"/>
      <c r="J373" s="3"/>
      <c r="K373" s="3"/>
      <c r="L373" s="3"/>
      <c r="M373" s="3"/>
      <c r="N373" s="61"/>
      <c r="O373" s="3"/>
      <c r="P373" s="61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>
      <c r="A374" s="3"/>
      <c r="B374" s="61"/>
      <c r="C374" s="61"/>
      <c r="D374" s="61"/>
      <c r="E374" s="3"/>
      <c r="F374" s="3"/>
      <c r="G374" s="3"/>
      <c r="H374" s="3"/>
      <c r="I374" s="3"/>
      <c r="J374" s="3"/>
      <c r="K374" s="3"/>
      <c r="L374" s="3"/>
      <c r="M374" s="3"/>
      <c r="N374" s="61"/>
      <c r="O374" s="3"/>
      <c r="P374" s="61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>
      <c r="A375" s="3"/>
      <c r="B375" s="61"/>
      <c r="C375" s="61"/>
      <c r="D375" s="61"/>
      <c r="E375" s="3"/>
      <c r="F375" s="3"/>
      <c r="G375" s="3"/>
      <c r="H375" s="3"/>
      <c r="I375" s="3"/>
      <c r="J375" s="3"/>
      <c r="K375" s="3"/>
      <c r="L375" s="3"/>
      <c r="M375" s="3"/>
      <c r="N375" s="61"/>
      <c r="O375" s="3"/>
      <c r="P375" s="61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>
      <c r="A376" s="3"/>
      <c r="B376" s="61"/>
      <c r="C376" s="61"/>
      <c r="D376" s="61"/>
      <c r="E376" s="3"/>
      <c r="F376" s="3"/>
      <c r="G376" s="3"/>
      <c r="H376" s="3"/>
      <c r="I376" s="3"/>
      <c r="J376" s="3"/>
      <c r="K376" s="3"/>
      <c r="L376" s="3"/>
      <c r="M376" s="3"/>
      <c r="N376" s="61"/>
      <c r="O376" s="3"/>
      <c r="P376" s="61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>
      <c r="A377" s="3"/>
      <c r="B377" s="61"/>
      <c r="C377" s="61"/>
      <c r="D377" s="61"/>
      <c r="E377" s="3"/>
      <c r="F377" s="3"/>
      <c r="G377" s="3"/>
      <c r="H377" s="3"/>
      <c r="I377" s="3"/>
      <c r="J377" s="3"/>
      <c r="K377" s="3"/>
      <c r="L377" s="3"/>
      <c r="M377" s="3"/>
      <c r="N377" s="61"/>
      <c r="O377" s="3"/>
      <c r="P377" s="61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>
      <c r="A378" s="3"/>
      <c r="B378" s="61"/>
      <c r="C378" s="61"/>
      <c r="D378" s="61"/>
      <c r="E378" s="3"/>
      <c r="F378" s="3"/>
      <c r="G378" s="3"/>
      <c r="H378" s="3"/>
      <c r="I378" s="3"/>
      <c r="J378" s="3"/>
      <c r="K378" s="3"/>
      <c r="L378" s="3"/>
      <c r="M378" s="3"/>
      <c r="N378" s="61"/>
      <c r="O378" s="3"/>
      <c r="P378" s="61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>
      <c r="A379" s="3"/>
      <c r="B379" s="61"/>
      <c r="C379" s="61"/>
      <c r="D379" s="61"/>
      <c r="E379" s="3"/>
      <c r="F379" s="3"/>
      <c r="G379" s="3"/>
      <c r="H379" s="3"/>
      <c r="I379" s="3"/>
      <c r="J379" s="3"/>
      <c r="K379" s="3"/>
      <c r="L379" s="3"/>
      <c r="M379" s="3"/>
      <c r="N379" s="61"/>
      <c r="O379" s="3"/>
      <c r="P379" s="61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>
      <c r="A380" s="3"/>
      <c r="B380" s="61"/>
      <c r="C380" s="61"/>
      <c r="D380" s="61"/>
      <c r="E380" s="3"/>
      <c r="F380" s="3"/>
      <c r="G380" s="3"/>
      <c r="H380" s="3"/>
      <c r="I380" s="3"/>
      <c r="J380" s="3"/>
      <c r="K380" s="3"/>
      <c r="L380" s="3"/>
      <c r="M380" s="3"/>
      <c r="N380" s="61"/>
      <c r="O380" s="3"/>
      <c r="P380" s="61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>
      <c r="A381" s="3"/>
      <c r="B381" s="61"/>
      <c r="C381" s="61"/>
      <c r="D381" s="61"/>
      <c r="E381" s="3"/>
      <c r="F381" s="3"/>
      <c r="G381" s="3"/>
      <c r="H381" s="3"/>
      <c r="I381" s="3"/>
      <c r="J381" s="3"/>
      <c r="K381" s="3"/>
      <c r="L381" s="3"/>
      <c r="M381" s="3"/>
      <c r="N381" s="61"/>
      <c r="O381" s="3"/>
      <c r="P381" s="61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>
      <c r="A382" s="3"/>
      <c r="B382" s="61"/>
      <c r="C382" s="61"/>
      <c r="D382" s="61"/>
      <c r="E382" s="3"/>
      <c r="F382" s="3"/>
      <c r="G382" s="3"/>
      <c r="H382" s="3"/>
      <c r="I382" s="3"/>
      <c r="J382" s="3"/>
      <c r="K382" s="3"/>
      <c r="L382" s="3"/>
      <c r="M382" s="3"/>
      <c r="N382" s="61"/>
      <c r="O382" s="3"/>
      <c r="P382" s="61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>
      <c r="A383" s="3"/>
      <c r="B383" s="61"/>
      <c r="C383" s="61"/>
      <c r="D383" s="61"/>
      <c r="E383" s="3"/>
      <c r="F383" s="3"/>
      <c r="G383" s="3"/>
      <c r="H383" s="3"/>
      <c r="I383" s="3"/>
      <c r="J383" s="3"/>
      <c r="K383" s="3"/>
      <c r="L383" s="3"/>
      <c r="M383" s="3"/>
      <c r="N383" s="61"/>
      <c r="O383" s="3"/>
      <c r="P383" s="61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>
      <c r="A384" s="3"/>
      <c r="B384" s="61"/>
      <c r="C384" s="61"/>
      <c r="D384" s="61"/>
      <c r="E384" s="3"/>
      <c r="F384" s="3"/>
      <c r="G384" s="3"/>
      <c r="H384" s="3"/>
      <c r="I384" s="3"/>
      <c r="J384" s="3"/>
      <c r="K384" s="3"/>
      <c r="L384" s="3"/>
      <c r="M384" s="3"/>
      <c r="N384" s="61"/>
      <c r="O384" s="3"/>
      <c r="P384" s="61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>
      <c r="A385" s="3"/>
      <c r="B385" s="61"/>
      <c r="C385" s="61"/>
      <c r="D385" s="61"/>
      <c r="E385" s="3"/>
      <c r="F385" s="3"/>
      <c r="G385" s="3"/>
      <c r="H385" s="3"/>
      <c r="I385" s="3"/>
      <c r="J385" s="3"/>
      <c r="K385" s="3"/>
      <c r="L385" s="3"/>
      <c r="M385" s="3"/>
      <c r="N385" s="61"/>
      <c r="O385" s="3"/>
      <c r="P385" s="61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>
      <c r="A386" s="3"/>
      <c r="B386" s="61"/>
      <c r="C386" s="61"/>
      <c r="D386" s="61"/>
      <c r="E386" s="3"/>
      <c r="F386" s="3"/>
      <c r="G386" s="3"/>
      <c r="H386" s="3"/>
      <c r="I386" s="3"/>
      <c r="J386" s="3"/>
      <c r="K386" s="3"/>
      <c r="L386" s="3"/>
      <c r="M386" s="3"/>
      <c r="N386" s="61"/>
      <c r="O386" s="3"/>
      <c r="P386" s="61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>
      <c r="A387" s="3"/>
      <c r="B387" s="61"/>
      <c r="C387" s="61"/>
      <c r="D387" s="61"/>
      <c r="E387" s="3"/>
      <c r="F387" s="3"/>
      <c r="G387" s="3"/>
      <c r="H387" s="3"/>
      <c r="I387" s="3"/>
      <c r="J387" s="3"/>
      <c r="K387" s="3"/>
      <c r="L387" s="3"/>
      <c r="M387" s="3"/>
      <c r="N387" s="61"/>
      <c r="O387" s="3"/>
      <c r="P387" s="61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>
      <c r="A388" s="3"/>
      <c r="B388" s="61"/>
      <c r="C388" s="61"/>
      <c r="D388" s="61"/>
      <c r="E388" s="3"/>
      <c r="F388" s="3"/>
      <c r="G388" s="3"/>
      <c r="H388" s="3"/>
      <c r="I388" s="3"/>
      <c r="J388" s="3"/>
      <c r="K388" s="3"/>
      <c r="L388" s="3"/>
      <c r="M388" s="3"/>
      <c r="N388" s="61"/>
      <c r="O388" s="3"/>
      <c r="P388" s="61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>
      <c r="A389" s="3"/>
      <c r="B389" s="61"/>
      <c r="C389" s="61"/>
      <c r="D389" s="61"/>
      <c r="E389" s="3"/>
      <c r="F389" s="3"/>
      <c r="G389" s="3"/>
      <c r="H389" s="3"/>
      <c r="I389" s="3"/>
      <c r="J389" s="3"/>
      <c r="K389" s="3"/>
      <c r="L389" s="3"/>
      <c r="M389" s="3"/>
      <c r="N389" s="61"/>
      <c r="O389" s="3"/>
      <c r="P389" s="61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>
      <c r="A390" s="3"/>
      <c r="B390" s="61"/>
      <c r="C390" s="61"/>
      <c r="D390" s="61"/>
      <c r="E390" s="3"/>
      <c r="F390" s="3"/>
      <c r="G390" s="3"/>
      <c r="H390" s="3"/>
      <c r="I390" s="3"/>
      <c r="J390" s="3"/>
      <c r="K390" s="3"/>
      <c r="L390" s="3"/>
      <c r="M390" s="3"/>
      <c r="N390" s="61"/>
      <c r="O390" s="3"/>
      <c r="P390" s="61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>
      <c r="A391" s="3"/>
      <c r="B391" s="61"/>
      <c r="C391" s="61"/>
      <c r="D391" s="61"/>
      <c r="E391" s="3"/>
      <c r="F391" s="3"/>
      <c r="G391" s="3"/>
      <c r="H391" s="3"/>
      <c r="I391" s="3"/>
      <c r="J391" s="3"/>
      <c r="K391" s="3"/>
      <c r="L391" s="3"/>
      <c r="M391" s="3"/>
      <c r="N391" s="61"/>
      <c r="O391" s="3"/>
      <c r="P391" s="61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>
      <c r="A392" s="3"/>
      <c r="B392" s="61"/>
      <c r="C392" s="61"/>
      <c r="D392" s="61"/>
      <c r="E392" s="3"/>
      <c r="F392" s="3"/>
      <c r="G392" s="3"/>
      <c r="H392" s="3"/>
      <c r="I392" s="3"/>
      <c r="J392" s="3"/>
      <c r="K392" s="3"/>
      <c r="L392" s="3"/>
      <c r="M392" s="3"/>
      <c r="N392" s="61"/>
      <c r="O392" s="3"/>
      <c r="P392" s="61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>
      <c r="A393" s="3"/>
      <c r="B393" s="61"/>
      <c r="C393" s="61"/>
      <c r="D393" s="61"/>
      <c r="E393" s="3"/>
      <c r="F393" s="3"/>
      <c r="G393" s="3"/>
      <c r="H393" s="3"/>
      <c r="I393" s="3"/>
      <c r="J393" s="3"/>
      <c r="K393" s="3"/>
      <c r="L393" s="3"/>
      <c r="M393" s="3"/>
      <c r="N393" s="61"/>
      <c r="O393" s="3"/>
      <c r="P393" s="61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>
      <c r="A394" s="3"/>
      <c r="B394" s="61"/>
      <c r="C394" s="61"/>
      <c r="D394" s="61"/>
      <c r="E394" s="3"/>
      <c r="F394" s="3"/>
      <c r="G394" s="3"/>
      <c r="H394" s="3"/>
      <c r="I394" s="3"/>
      <c r="J394" s="3"/>
      <c r="K394" s="3"/>
      <c r="L394" s="3"/>
      <c r="M394" s="3"/>
      <c r="N394" s="61"/>
      <c r="O394" s="3"/>
      <c r="P394" s="61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>
      <c r="A395" s="3"/>
      <c r="B395" s="61"/>
      <c r="C395" s="61"/>
      <c r="D395" s="61"/>
      <c r="E395" s="3"/>
      <c r="F395" s="3"/>
      <c r="G395" s="3"/>
      <c r="H395" s="3"/>
      <c r="I395" s="3"/>
      <c r="J395" s="3"/>
      <c r="K395" s="3"/>
      <c r="L395" s="3"/>
      <c r="M395" s="3"/>
      <c r="N395" s="61"/>
      <c r="O395" s="3"/>
      <c r="P395" s="61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>
      <c r="A396" s="3"/>
      <c r="B396" s="61"/>
      <c r="C396" s="61"/>
      <c r="D396" s="61"/>
      <c r="E396" s="3"/>
      <c r="F396" s="3"/>
      <c r="G396" s="3"/>
      <c r="H396" s="3"/>
      <c r="I396" s="3"/>
      <c r="J396" s="3"/>
      <c r="K396" s="3"/>
      <c r="L396" s="3"/>
      <c r="M396" s="3"/>
      <c r="N396" s="61"/>
      <c r="O396" s="3"/>
      <c r="P396" s="61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>
      <c r="A397" s="3"/>
      <c r="B397" s="61"/>
      <c r="C397" s="61"/>
      <c r="D397" s="61"/>
      <c r="E397" s="3"/>
      <c r="F397" s="3"/>
      <c r="G397" s="3"/>
      <c r="H397" s="3"/>
      <c r="I397" s="3"/>
      <c r="J397" s="3"/>
      <c r="K397" s="3"/>
      <c r="L397" s="3"/>
      <c r="M397" s="3"/>
      <c r="N397" s="61"/>
      <c r="O397" s="3"/>
      <c r="P397" s="61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>
      <c r="A398" s="3"/>
      <c r="B398" s="61"/>
      <c r="C398" s="61"/>
      <c r="D398" s="61"/>
      <c r="E398" s="3"/>
      <c r="F398" s="3"/>
      <c r="G398" s="3"/>
      <c r="H398" s="3"/>
      <c r="I398" s="3"/>
      <c r="J398" s="3"/>
      <c r="K398" s="3"/>
      <c r="L398" s="3"/>
      <c r="M398" s="3"/>
      <c r="N398" s="61"/>
      <c r="O398" s="3"/>
      <c r="P398" s="61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>
      <c r="A399" s="3"/>
      <c r="B399" s="61"/>
      <c r="C399" s="61"/>
      <c r="D399" s="61"/>
      <c r="E399" s="3"/>
      <c r="F399" s="3"/>
      <c r="G399" s="3"/>
      <c r="H399" s="3"/>
      <c r="I399" s="3"/>
      <c r="J399" s="3"/>
      <c r="K399" s="3"/>
      <c r="L399" s="3"/>
      <c r="M399" s="3"/>
      <c r="N399" s="61"/>
      <c r="O399" s="3"/>
      <c r="P399" s="61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>
      <c r="A400" s="3"/>
      <c r="B400" s="61"/>
      <c r="C400" s="61"/>
      <c r="D400" s="61"/>
      <c r="E400" s="3"/>
      <c r="F400" s="3"/>
      <c r="G400" s="3"/>
      <c r="H400" s="3"/>
      <c r="I400" s="3"/>
      <c r="J400" s="3"/>
      <c r="K400" s="3"/>
      <c r="L400" s="3"/>
      <c r="M400" s="3"/>
      <c r="N400" s="61"/>
      <c r="O400" s="3"/>
      <c r="P400" s="61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>
      <c r="A401" s="3"/>
      <c r="B401" s="61"/>
      <c r="C401" s="61"/>
      <c r="D401" s="61"/>
      <c r="E401" s="3"/>
      <c r="F401" s="3"/>
      <c r="G401" s="3"/>
      <c r="H401" s="3"/>
      <c r="I401" s="3"/>
      <c r="J401" s="3"/>
      <c r="K401" s="3"/>
      <c r="L401" s="3"/>
      <c r="M401" s="3"/>
      <c r="N401" s="61"/>
      <c r="O401" s="3"/>
      <c r="P401" s="61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>
      <c r="A402" s="3"/>
      <c r="B402" s="61"/>
      <c r="C402" s="61"/>
      <c r="D402" s="61"/>
      <c r="E402" s="3"/>
      <c r="F402" s="3"/>
      <c r="G402" s="3"/>
      <c r="H402" s="3"/>
      <c r="I402" s="3"/>
      <c r="J402" s="3"/>
      <c r="K402" s="3"/>
      <c r="L402" s="3"/>
      <c r="M402" s="3"/>
      <c r="N402" s="61"/>
      <c r="O402" s="3"/>
      <c r="P402" s="61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>
      <c r="A403" s="3"/>
      <c r="B403" s="61"/>
      <c r="C403" s="61"/>
      <c r="D403" s="61"/>
      <c r="E403" s="3"/>
      <c r="F403" s="3"/>
      <c r="G403" s="3"/>
      <c r="H403" s="3"/>
      <c r="I403" s="3"/>
      <c r="J403" s="3"/>
      <c r="K403" s="3"/>
      <c r="L403" s="3"/>
      <c r="M403" s="3"/>
      <c r="N403" s="61"/>
      <c r="O403" s="3"/>
      <c r="P403" s="61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>
      <c r="A404" s="3"/>
      <c r="B404" s="61"/>
      <c r="C404" s="61"/>
      <c r="D404" s="61"/>
      <c r="E404" s="3"/>
      <c r="F404" s="3"/>
      <c r="G404" s="3"/>
      <c r="H404" s="3"/>
      <c r="I404" s="3"/>
      <c r="J404" s="3"/>
      <c r="K404" s="3"/>
      <c r="L404" s="3"/>
      <c r="M404" s="3"/>
      <c r="N404" s="61"/>
      <c r="O404" s="3"/>
      <c r="P404" s="61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>
      <c r="A405" s="3"/>
      <c r="B405" s="61"/>
      <c r="C405" s="61"/>
      <c r="D405" s="61"/>
      <c r="E405" s="3"/>
      <c r="F405" s="3"/>
      <c r="G405" s="3"/>
      <c r="H405" s="3"/>
      <c r="I405" s="3"/>
      <c r="J405" s="3"/>
      <c r="K405" s="3"/>
      <c r="L405" s="3"/>
      <c r="M405" s="3"/>
      <c r="N405" s="61"/>
      <c r="O405" s="3"/>
      <c r="P405" s="61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>
      <c r="A406" s="3"/>
      <c r="B406" s="61"/>
      <c r="C406" s="61"/>
      <c r="D406" s="61"/>
      <c r="E406" s="3"/>
      <c r="F406" s="3"/>
      <c r="G406" s="3"/>
      <c r="H406" s="3"/>
      <c r="I406" s="3"/>
      <c r="J406" s="3"/>
      <c r="K406" s="3"/>
      <c r="L406" s="3"/>
      <c r="M406" s="3"/>
      <c r="N406" s="61"/>
      <c r="O406" s="3"/>
      <c r="P406" s="61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>
      <c r="A407" s="3"/>
      <c r="B407" s="61"/>
      <c r="C407" s="61"/>
      <c r="D407" s="61"/>
      <c r="E407" s="3"/>
      <c r="F407" s="3"/>
      <c r="G407" s="3"/>
      <c r="H407" s="3"/>
      <c r="I407" s="3"/>
      <c r="J407" s="3"/>
      <c r="K407" s="3"/>
      <c r="L407" s="3"/>
      <c r="M407" s="3"/>
      <c r="N407" s="61"/>
      <c r="O407" s="3"/>
      <c r="P407" s="61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>
      <c r="A408" s="3"/>
      <c r="B408" s="61"/>
      <c r="C408" s="61"/>
      <c r="D408" s="61"/>
      <c r="E408" s="3"/>
      <c r="F408" s="3"/>
      <c r="G408" s="3"/>
      <c r="H408" s="3"/>
      <c r="I408" s="3"/>
      <c r="J408" s="3"/>
      <c r="K408" s="3"/>
      <c r="L408" s="3"/>
      <c r="M408" s="3"/>
      <c r="N408" s="61"/>
      <c r="O408" s="3"/>
      <c r="P408" s="61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>
      <c r="A409" s="3"/>
      <c r="B409" s="61"/>
      <c r="C409" s="61"/>
      <c r="D409" s="61"/>
      <c r="E409" s="3"/>
      <c r="F409" s="3"/>
      <c r="G409" s="3"/>
      <c r="H409" s="3"/>
      <c r="I409" s="3"/>
      <c r="J409" s="3"/>
      <c r="K409" s="3"/>
      <c r="L409" s="3"/>
      <c r="M409" s="3"/>
      <c r="N409" s="61"/>
      <c r="O409" s="3"/>
      <c r="P409" s="61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>
      <c r="A410" s="3"/>
      <c r="B410" s="61"/>
      <c r="C410" s="61"/>
      <c r="D410" s="61"/>
      <c r="E410" s="3"/>
      <c r="F410" s="3"/>
      <c r="G410" s="3"/>
      <c r="H410" s="3"/>
      <c r="I410" s="3"/>
      <c r="J410" s="3"/>
      <c r="K410" s="3"/>
      <c r="L410" s="3"/>
      <c r="M410" s="3"/>
      <c r="N410" s="61"/>
      <c r="O410" s="3"/>
      <c r="P410" s="61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>
      <c r="A411" s="3"/>
      <c r="B411" s="61"/>
      <c r="C411" s="61"/>
      <c r="D411" s="61"/>
      <c r="E411" s="3"/>
      <c r="F411" s="3"/>
      <c r="G411" s="3"/>
      <c r="H411" s="3"/>
      <c r="I411" s="3"/>
      <c r="J411" s="3"/>
      <c r="K411" s="3"/>
      <c r="L411" s="3"/>
      <c r="M411" s="3"/>
      <c r="N411" s="61"/>
      <c r="O411" s="3"/>
      <c r="P411" s="61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>
      <c r="A412" s="3"/>
      <c r="B412" s="61"/>
      <c r="C412" s="61"/>
      <c r="D412" s="61"/>
      <c r="E412" s="3"/>
      <c r="F412" s="3"/>
      <c r="G412" s="3"/>
      <c r="H412" s="3"/>
      <c r="I412" s="3"/>
      <c r="J412" s="3"/>
      <c r="K412" s="3"/>
      <c r="L412" s="3"/>
      <c r="M412" s="3"/>
      <c r="N412" s="61"/>
      <c r="O412" s="3"/>
      <c r="P412" s="61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>
      <c r="A413" s="3"/>
      <c r="B413" s="61"/>
      <c r="C413" s="61"/>
      <c r="D413" s="61"/>
      <c r="E413" s="3"/>
      <c r="F413" s="3"/>
      <c r="G413" s="3"/>
      <c r="H413" s="3"/>
      <c r="I413" s="3"/>
      <c r="J413" s="3"/>
      <c r="K413" s="3"/>
      <c r="L413" s="3"/>
      <c r="M413" s="3"/>
      <c r="N413" s="61"/>
      <c r="O413" s="3"/>
      <c r="P413" s="61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>
      <c r="A414" s="3"/>
      <c r="B414" s="61"/>
      <c r="C414" s="61"/>
      <c r="D414" s="61"/>
      <c r="E414" s="3"/>
      <c r="F414" s="3"/>
      <c r="G414" s="3"/>
      <c r="H414" s="3"/>
      <c r="I414" s="3"/>
      <c r="J414" s="3"/>
      <c r="K414" s="3"/>
      <c r="L414" s="3"/>
      <c r="M414" s="3"/>
      <c r="N414" s="61"/>
      <c r="O414" s="3"/>
      <c r="P414" s="61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>
      <c r="A415" s="3"/>
      <c r="B415" s="61"/>
      <c r="C415" s="61"/>
      <c r="D415" s="61"/>
      <c r="E415" s="3"/>
      <c r="F415" s="3"/>
      <c r="G415" s="3"/>
      <c r="H415" s="3"/>
      <c r="I415" s="3"/>
      <c r="J415" s="3"/>
      <c r="K415" s="3"/>
      <c r="L415" s="3"/>
      <c r="M415" s="3"/>
      <c r="N415" s="61"/>
      <c r="O415" s="3"/>
      <c r="P415" s="61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>
      <c r="A416" s="3"/>
      <c r="B416" s="61"/>
      <c r="C416" s="61"/>
      <c r="D416" s="61"/>
      <c r="E416" s="3"/>
      <c r="F416" s="3"/>
      <c r="G416" s="3"/>
      <c r="H416" s="3"/>
      <c r="I416" s="3"/>
      <c r="J416" s="3"/>
      <c r="K416" s="3"/>
      <c r="L416" s="3"/>
      <c r="M416" s="3"/>
      <c r="N416" s="61"/>
      <c r="O416" s="3"/>
      <c r="P416" s="61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>
      <c r="A417" s="3"/>
      <c r="B417" s="61"/>
      <c r="C417" s="61"/>
      <c r="D417" s="61"/>
      <c r="E417" s="3"/>
      <c r="F417" s="3"/>
      <c r="G417" s="3"/>
      <c r="H417" s="3"/>
      <c r="I417" s="3"/>
      <c r="J417" s="3"/>
      <c r="K417" s="3"/>
      <c r="L417" s="3"/>
      <c r="M417" s="3"/>
      <c r="N417" s="61"/>
      <c r="O417" s="3"/>
      <c r="P417" s="61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>
      <c r="A418" s="3"/>
      <c r="B418" s="61"/>
      <c r="C418" s="61"/>
      <c r="D418" s="61"/>
      <c r="E418" s="3"/>
      <c r="F418" s="3"/>
      <c r="G418" s="3"/>
      <c r="H418" s="3"/>
      <c r="I418" s="3"/>
      <c r="J418" s="3"/>
      <c r="K418" s="3"/>
      <c r="L418" s="3"/>
      <c r="M418" s="3"/>
      <c r="N418" s="61"/>
      <c r="O418" s="3"/>
      <c r="P418" s="61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>
      <c r="A419" s="3"/>
      <c r="B419" s="61"/>
      <c r="C419" s="61"/>
      <c r="D419" s="61"/>
      <c r="E419" s="3"/>
      <c r="F419" s="3"/>
      <c r="G419" s="3"/>
      <c r="H419" s="3"/>
      <c r="I419" s="3"/>
      <c r="J419" s="3"/>
      <c r="K419" s="3"/>
      <c r="L419" s="3"/>
      <c r="M419" s="3"/>
      <c r="N419" s="61"/>
      <c r="O419" s="3"/>
      <c r="P419" s="61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>
      <c r="A420" s="3"/>
      <c r="B420" s="61"/>
      <c r="C420" s="61"/>
      <c r="D420" s="61"/>
      <c r="E420" s="3"/>
      <c r="F420" s="3"/>
      <c r="G420" s="3"/>
      <c r="H420" s="3"/>
      <c r="I420" s="3"/>
      <c r="J420" s="3"/>
      <c r="K420" s="3"/>
      <c r="L420" s="3"/>
      <c r="M420" s="3"/>
      <c r="N420" s="61"/>
      <c r="O420" s="3"/>
      <c r="P420" s="61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>
      <c r="A421" s="3"/>
      <c r="B421" s="61"/>
      <c r="C421" s="61"/>
      <c r="D421" s="61"/>
      <c r="E421" s="3"/>
      <c r="F421" s="3"/>
      <c r="G421" s="3"/>
      <c r="H421" s="3"/>
      <c r="I421" s="3"/>
      <c r="J421" s="3"/>
      <c r="K421" s="3"/>
      <c r="L421" s="3"/>
      <c r="M421" s="3"/>
      <c r="N421" s="61"/>
      <c r="O421" s="3"/>
      <c r="P421" s="61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>
      <c r="A422" s="3"/>
      <c r="B422" s="61"/>
      <c r="C422" s="61"/>
      <c r="D422" s="61"/>
      <c r="E422" s="3"/>
      <c r="F422" s="3"/>
      <c r="G422" s="3"/>
      <c r="H422" s="3"/>
      <c r="I422" s="3"/>
      <c r="J422" s="3"/>
      <c r="K422" s="3"/>
      <c r="L422" s="3"/>
      <c r="M422" s="3"/>
      <c r="N422" s="61"/>
      <c r="O422" s="3"/>
      <c r="P422" s="61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>
      <c r="A423" s="3"/>
      <c r="B423" s="61"/>
      <c r="C423" s="61"/>
      <c r="D423" s="61"/>
      <c r="E423" s="3"/>
      <c r="F423" s="3"/>
      <c r="G423" s="3"/>
      <c r="H423" s="3"/>
      <c r="I423" s="3"/>
      <c r="J423" s="3"/>
      <c r="K423" s="3"/>
      <c r="L423" s="3"/>
      <c r="M423" s="3"/>
      <c r="N423" s="61"/>
      <c r="O423" s="3"/>
      <c r="P423" s="61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>
      <c r="A424" s="3"/>
      <c r="B424" s="61"/>
      <c r="C424" s="61"/>
      <c r="D424" s="61"/>
      <c r="E424" s="3"/>
      <c r="F424" s="3"/>
      <c r="G424" s="3"/>
      <c r="H424" s="3"/>
      <c r="I424" s="3"/>
      <c r="J424" s="3"/>
      <c r="K424" s="3"/>
      <c r="L424" s="3"/>
      <c r="M424" s="3"/>
      <c r="N424" s="61"/>
      <c r="O424" s="3"/>
      <c r="P424" s="61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>
      <c r="A425" s="3"/>
      <c r="B425" s="61"/>
      <c r="C425" s="61"/>
      <c r="D425" s="61"/>
      <c r="E425" s="3"/>
      <c r="F425" s="3"/>
      <c r="G425" s="3"/>
      <c r="H425" s="3"/>
      <c r="I425" s="3"/>
      <c r="J425" s="3"/>
      <c r="K425" s="3"/>
      <c r="L425" s="3"/>
      <c r="M425" s="3"/>
      <c r="N425" s="61"/>
      <c r="O425" s="3"/>
      <c r="P425" s="61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>
      <c r="A426" s="3"/>
      <c r="B426" s="61"/>
      <c r="C426" s="61"/>
      <c r="D426" s="61"/>
      <c r="E426" s="3"/>
      <c r="F426" s="3"/>
      <c r="G426" s="3"/>
      <c r="H426" s="3"/>
      <c r="I426" s="3"/>
      <c r="J426" s="3"/>
      <c r="K426" s="3"/>
      <c r="L426" s="3"/>
      <c r="M426" s="3"/>
      <c r="N426" s="61"/>
      <c r="O426" s="3"/>
      <c r="P426" s="61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>
      <c r="A427" s="3"/>
      <c r="B427" s="61"/>
      <c r="C427" s="61"/>
      <c r="D427" s="61"/>
      <c r="E427" s="3"/>
      <c r="F427" s="3"/>
      <c r="G427" s="3"/>
      <c r="H427" s="3"/>
      <c r="I427" s="3"/>
      <c r="J427" s="3"/>
      <c r="K427" s="3"/>
      <c r="L427" s="3"/>
      <c r="M427" s="3"/>
      <c r="N427" s="61"/>
      <c r="O427" s="3"/>
      <c r="P427" s="61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>
      <c r="A428" s="3"/>
      <c r="B428" s="61"/>
      <c r="C428" s="61"/>
      <c r="D428" s="61"/>
      <c r="E428" s="3"/>
      <c r="F428" s="3"/>
      <c r="G428" s="3"/>
      <c r="H428" s="3"/>
      <c r="I428" s="3"/>
      <c r="J428" s="3"/>
      <c r="K428" s="3"/>
      <c r="L428" s="3"/>
      <c r="M428" s="3"/>
      <c r="N428" s="61"/>
      <c r="O428" s="3"/>
      <c r="P428" s="61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>
      <c r="A429" s="3"/>
      <c r="B429" s="61"/>
      <c r="C429" s="61"/>
      <c r="D429" s="61"/>
      <c r="E429" s="3"/>
      <c r="F429" s="3"/>
      <c r="G429" s="3"/>
      <c r="H429" s="3"/>
      <c r="I429" s="3"/>
      <c r="J429" s="3"/>
      <c r="K429" s="3"/>
      <c r="L429" s="3"/>
      <c r="M429" s="3"/>
      <c r="N429" s="61"/>
      <c r="O429" s="3"/>
      <c r="P429" s="61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>
      <c r="A430" s="3"/>
      <c r="B430" s="61"/>
      <c r="C430" s="61"/>
      <c r="D430" s="61"/>
      <c r="E430" s="3"/>
      <c r="F430" s="3"/>
      <c r="G430" s="3"/>
      <c r="H430" s="3"/>
      <c r="I430" s="3"/>
      <c r="J430" s="3"/>
      <c r="K430" s="3"/>
      <c r="L430" s="3"/>
      <c r="M430" s="3"/>
      <c r="N430" s="61"/>
      <c r="O430" s="3"/>
      <c r="P430" s="61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>
      <c r="A431" s="3"/>
      <c r="B431" s="61"/>
      <c r="C431" s="61"/>
      <c r="D431" s="61"/>
      <c r="E431" s="3"/>
      <c r="F431" s="3"/>
      <c r="G431" s="3"/>
      <c r="H431" s="3"/>
      <c r="I431" s="3"/>
      <c r="J431" s="3"/>
      <c r="K431" s="3"/>
      <c r="L431" s="3"/>
      <c r="M431" s="3"/>
      <c r="N431" s="61"/>
      <c r="O431" s="3"/>
      <c r="P431" s="61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>
      <c r="A432" s="3"/>
      <c r="B432" s="61"/>
      <c r="C432" s="61"/>
      <c r="D432" s="61"/>
      <c r="E432" s="3"/>
      <c r="F432" s="3"/>
      <c r="G432" s="3"/>
      <c r="H432" s="3"/>
      <c r="I432" s="3"/>
      <c r="J432" s="3"/>
      <c r="K432" s="3"/>
      <c r="L432" s="3"/>
      <c r="M432" s="3"/>
      <c r="N432" s="61"/>
      <c r="O432" s="3"/>
      <c r="P432" s="61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>
      <c r="A433" s="3"/>
      <c r="B433" s="61"/>
      <c r="C433" s="61"/>
      <c r="D433" s="61"/>
      <c r="E433" s="3"/>
      <c r="F433" s="3"/>
      <c r="G433" s="3"/>
      <c r="H433" s="3"/>
      <c r="I433" s="3"/>
      <c r="J433" s="3"/>
      <c r="K433" s="3"/>
      <c r="L433" s="3"/>
      <c r="M433" s="3"/>
      <c r="N433" s="61"/>
      <c r="O433" s="3"/>
      <c r="P433" s="61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>
      <c r="A434" s="3"/>
      <c r="B434" s="61"/>
      <c r="C434" s="61"/>
      <c r="D434" s="61"/>
      <c r="E434" s="3"/>
      <c r="F434" s="3"/>
      <c r="G434" s="3"/>
      <c r="H434" s="3"/>
      <c r="I434" s="3"/>
      <c r="J434" s="3"/>
      <c r="K434" s="3"/>
      <c r="L434" s="3"/>
      <c r="M434" s="3"/>
      <c r="N434" s="61"/>
      <c r="O434" s="3"/>
      <c r="P434" s="61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>
      <c r="A435" s="3"/>
      <c r="B435" s="61"/>
      <c r="C435" s="61"/>
      <c r="D435" s="61"/>
      <c r="E435" s="3"/>
      <c r="F435" s="3"/>
      <c r="G435" s="3"/>
      <c r="H435" s="3"/>
      <c r="I435" s="3"/>
      <c r="J435" s="3"/>
      <c r="K435" s="3"/>
      <c r="L435" s="3"/>
      <c r="M435" s="3"/>
      <c r="N435" s="61"/>
      <c r="O435" s="3"/>
      <c r="P435" s="61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>
      <c r="A436" s="3"/>
      <c r="B436" s="61"/>
      <c r="C436" s="61"/>
      <c r="D436" s="61"/>
      <c r="E436" s="3"/>
      <c r="F436" s="3"/>
      <c r="G436" s="3"/>
      <c r="H436" s="3"/>
      <c r="I436" s="3"/>
      <c r="J436" s="3"/>
      <c r="K436" s="3"/>
      <c r="L436" s="3"/>
      <c r="M436" s="3"/>
      <c r="N436" s="61"/>
      <c r="O436" s="3"/>
      <c r="P436" s="61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>
      <c r="A437" s="3"/>
      <c r="B437" s="61"/>
      <c r="C437" s="61"/>
      <c r="D437" s="61"/>
      <c r="E437" s="3"/>
      <c r="F437" s="3"/>
      <c r="G437" s="3"/>
      <c r="H437" s="3"/>
      <c r="I437" s="3"/>
      <c r="J437" s="3"/>
      <c r="K437" s="3"/>
      <c r="L437" s="3"/>
      <c r="M437" s="3"/>
      <c r="N437" s="61"/>
      <c r="O437" s="3"/>
      <c r="P437" s="61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>
      <c r="A438" s="3"/>
      <c r="B438" s="61"/>
      <c r="C438" s="61"/>
      <c r="D438" s="61"/>
      <c r="E438" s="3"/>
      <c r="F438" s="3"/>
      <c r="G438" s="3"/>
      <c r="H438" s="3"/>
      <c r="I438" s="3"/>
      <c r="J438" s="3"/>
      <c r="K438" s="3"/>
      <c r="L438" s="3"/>
      <c r="M438" s="3"/>
      <c r="N438" s="61"/>
      <c r="O438" s="3"/>
      <c r="P438" s="61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>
      <c r="A439" s="3"/>
      <c r="B439" s="61"/>
      <c r="C439" s="61"/>
      <c r="D439" s="61"/>
      <c r="E439" s="3"/>
      <c r="F439" s="3"/>
      <c r="G439" s="3"/>
      <c r="H439" s="3"/>
      <c r="I439" s="3"/>
      <c r="J439" s="3"/>
      <c r="K439" s="3"/>
      <c r="L439" s="3"/>
      <c r="M439" s="3"/>
      <c r="N439" s="61"/>
      <c r="O439" s="3"/>
      <c r="P439" s="61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>
      <c r="A440" s="3"/>
      <c r="B440" s="61"/>
      <c r="C440" s="61"/>
      <c r="D440" s="61"/>
      <c r="E440" s="3"/>
      <c r="F440" s="3"/>
      <c r="G440" s="3"/>
      <c r="H440" s="3"/>
      <c r="I440" s="3"/>
      <c r="J440" s="3"/>
      <c r="K440" s="3"/>
      <c r="L440" s="3"/>
      <c r="M440" s="3"/>
      <c r="N440" s="61"/>
      <c r="O440" s="3"/>
      <c r="P440" s="61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>
      <c r="A441" s="3"/>
      <c r="B441" s="61"/>
      <c r="C441" s="61"/>
      <c r="D441" s="61"/>
      <c r="E441" s="3"/>
      <c r="F441" s="3"/>
      <c r="G441" s="3"/>
      <c r="H441" s="3"/>
      <c r="I441" s="3"/>
      <c r="J441" s="3"/>
      <c r="K441" s="3"/>
      <c r="L441" s="3"/>
      <c r="M441" s="3"/>
      <c r="N441" s="61"/>
      <c r="O441" s="3"/>
      <c r="P441" s="61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>
      <c r="A442" s="3"/>
      <c r="B442" s="61"/>
      <c r="C442" s="61"/>
      <c r="D442" s="61"/>
      <c r="E442" s="3"/>
      <c r="F442" s="3"/>
      <c r="G442" s="3"/>
      <c r="H442" s="3"/>
      <c r="I442" s="3"/>
      <c r="J442" s="3"/>
      <c r="K442" s="3"/>
      <c r="L442" s="3"/>
      <c r="M442" s="3"/>
      <c r="N442" s="61"/>
      <c r="O442" s="3"/>
      <c r="P442" s="61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>
      <c r="A443" s="3"/>
      <c r="B443" s="61"/>
      <c r="C443" s="61"/>
      <c r="D443" s="61"/>
      <c r="E443" s="3"/>
      <c r="F443" s="3"/>
      <c r="G443" s="3"/>
      <c r="H443" s="3"/>
      <c r="I443" s="3"/>
      <c r="J443" s="3"/>
      <c r="K443" s="3"/>
      <c r="L443" s="3"/>
      <c r="M443" s="3"/>
      <c r="N443" s="61"/>
      <c r="O443" s="3"/>
      <c r="P443" s="61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>
      <c r="A444" s="3"/>
      <c r="B444" s="61"/>
      <c r="C444" s="61"/>
      <c r="D444" s="61"/>
      <c r="E444" s="3"/>
      <c r="F444" s="3"/>
      <c r="G444" s="3"/>
      <c r="H444" s="3"/>
      <c r="I444" s="3"/>
      <c r="J444" s="3"/>
      <c r="K444" s="3"/>
      <c r="L444" s="3"/>
      <c r="M444" s="3"/>
      <c r="N444" s="61"/>
      <c r="O444" s="3"/>
      <c r="P444" s="61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>
      <c r="A445" s="3"/>
      <c r="B445" s="61"/>
      <c r="C445" s="61"/>
      <c r="D445" s="61"/>
      <c r="E445" s="3"/>
      <c r="F445" s="3"/>
      <c r="G445" s="3"/>
      <c r="H445" s="3"/>
      <c r="I445" s="3"/>
      <c r="J445" s="3"/>
      <c r="K445" s="3"/>
      <c r="L445" s="3"/>
      <c r="M445" s="3"/>
      <c r="N445" s="61"/>
      <c r="O445" s="3"/>
      <c r="P445" s="61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>
      <c r="A446" s="3"/>
      <c r="B446" s="61"/>
      <c r="C446" s="61"/>
      <c r="D446" s="61"/>
      <c r="E446" s="3"/>
      <c r="F446" s="3"/>
      <c r="G446" s="3"/>
      <c r="H446" s="3"/>
      <c r="I446" s="3"/>
      <c r="J446" s="3"/>
      <c r="K446" s="3"/>
      <c r="L446" s="3"/>
      <c r="M446" s="3"/>
      <c r="N446" s="61"/>
      <c r="O446" s="3"/>
      <c r="P446" s="61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>
      <c r="A447" s="3"/>
      <c r="B447" s="61"/>
      <c r="C447" s="61"/>
      <c r="D447" s="61"/>
      <c r="E447" s="3"/>
      <c r="F447" s="3"/>
      <c r="G447" s="3"/>
      <c r="H447" s="3"/>
      <c r="I447" s="3"/>
      <c r="J447" s="3"/>
      <c r="K447" s="3"/>
      <c r="L447" s="3"/>
      <c r="M447" s="3"/>
      <c r="N447" s="61"/>
      <c r="O447" s="3"/>
      <c r="P447" s="61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>
      <c r="A448" s="3"/>
      <c r="B448" s="61"/>
      <c r="C448" s="61"/>
      <c r="D448" s="61"/>
      <c r="E448" s="3"/>
      <c r="F448" s="3"/>
      <c r="G448" s="3"/>
      <c r="H448" s="3"/>
      <c r="I448" s="3"/>
      <c r="J448" s="3"/>
      <c r="K448" s="3"/>
      <c r="L448" s="3"/>
      <c r="M448" s="3"/>
      <c r="N448" s="61"/>
      <c r="O448" s="3"/>
      <c r="P448" s="61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>
      <c r="A449" s="3"/>
      <c r="B449" s="61"/>
      <c r="C449" s="61"/>
      <c r="D449" s="61"/>
      <c r="E449" s="3"/>
      <c r="F449" s="3"/>
      <c r="G449" s="3"/>
      <c r="H449" s="3"/>
      <c r="I449" s="3"/>
      <c r="J449" s="3"/>
      <c r="K449" s="3"/>
      <c r="L449" s="3"/>
      <c r="M449" s="3"/>
      <c r="N449" s="61"/>
      <c r="O449" s="3"/>
      <c r="P449" s="61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>
      <c r="A450" s="3"/>
      <c r="B450" s="61"/>
      <c r="C450" s="61"/>
      <c r="D450" s="61"/>
      <c r="E450" s="3"/>
      <c r="F450" s="3"/>
      <c r="G450" s="3"/>
      <c r="H450" s="3"/>
      <c r="I450" s="3"/>
      <c r="J450" s="3"/>
      <c r="K450" s="3"/>
      <c r="L450" s="3"/>
      <c r="M450" s="3"/>
      <c r="N450" s="61"/>
      <c r="O450" s="3"/>
      <c r="P450" s="61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>
      <c r="A451" s="3"/>
      <c r="B451" s="61"/>
      <c r="C451" s="61"/>
      <c r="D451" s="61"/>
      <c r="E451" s="3"/>
      <c r="F451" s="3"/>
      <c r="G451" s="3"/>
      <c r="H451" s="3"/>
      <c r="I451" s="3"/>
      <c r="J451" s="3"/>
      <c r="K451" s="3"/>
      <c r="L451" s="3"/>
      <c r="M451" s="3"/>
      <c r="N451" s="61"/>
      <c r="O451" s="3"/>
      <c r="P451" s="61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>
      <c r="A452" s="3"/>
      <c r="B452" s="61"/>
      <c r="C452" s="61"/>
      <c r="D452" s="61"/>
      <c r="E452" s="3"/>
      <c r="F452" s="3"/>
      <c r="G452" s="3"/>
      <c r="H452" s="3"/>
      <c r="I452" s="3"/>
      <c r="J452" s="3"/>
      <c r="K452" s="3"/>
      <c r="L452" s="3"/>
      <c r="M452" s="3"/>
      <c r="N452" s="61"/>
      <c r="O452" s="3"/>
      <c r="P452" s="61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>
      <c r="A453" s="3"/>
      <c r="B453" s="61"/>
      <c r="C453" s="61"/>
      <c r="D453" s="61"/>
      <c r="E453" s="3"/>
      <c r="F453" s="3"/>
      <c r="G453" s="3"/>
      <c r="H453" s="3"/>
      <c r="I453" s="3"/>
      <c r="J453" s="3"/>
      <c r="K453" s="3"/>
      <c r="L453" s="3"/>
      <c r="M453" s="3"/>
      <c r="N453" s="61"/>
      <c r="O453" s="3"/>
      <c r="P453" s="61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>
      <c r="A454" s="3"/>
      <c r="B454" s="61"/>
      <c r="C454" s="61"/>
      <c r="D454" s="61"/>
      <c r="E454" s="3"/>
      <c r="F454" s="3"/>
      <c r="G454" s="3"/>
      <c r="H454" s="3"/>
      <c r="I454" s="3"/>
      <c r="J454" s="3"/>
      <c r="K454" s="3"/>
      <c r="L454" s="3"/>
      <c r="M454" s="3"/>
      <c r="N454" s="61"/>
      <c r="O454" s="3"/>
      <c r="P454" s="61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>
      <c r="A455" s="3"/>
      <c r="B455" s="61"/>
      <c r="C455" s="61"/>
      <c r="D455" s="61"/>
      <c r="E455" s="3"/>
      <c r="F455" s="3"/>
      <c r="G455" s="3"/>
      <c r="H455" s="3"/>
      <c r="I455" s="3"/>
      <c r="J455" s="3"/>
      <c r="K455" s="3"/>
      <c r="L455" s="3"/>
      <c r="M455" s="3"/>
      <c r="N455" s="61"/>
      <c r="O455" s="3"/>
      <c r="P455" s="61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>
      <c r="A456" s="3"/>
      <c r="B456" s="61"/>
      <c r="C456" s="61"/>
      <c r="D456" s="61"/>
      <c r="E456" s="3"/>
      <c r="F456" s="3"/>
      <c r="G456" s="3"/>
      <c r="H456" s="3"/>
      <c r="I456" s="3"/>
      <c r="J456" s="3"/>
      <c r="K456" s="3"/>
      <c r="L456" s="3"/>
      <c r="M456" s="3"/>
      <c r="N456" s="61"/>
      <c r="O456" s="3"/>
      <c r="P456" s="61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>
      <c r="A457" s="3"/>
      <c r="B457" s="61"/>
      <c r="C457" s="61"/>
      <c r="D457" s="61"/>
      <c r="E457" s="3"/>
      <c r="F457" s="3"/>
      <c r="G457" s="3"/>
      <c r="H457" s="3"/>
      <c r="I457" s="3"/>
      <c r="J457" s="3"/>
      <c r="K457" s="3"/>
      <c r="L457" s="3"/>
      <c r="M457" s="3"/>
      <c r="N457" s="61"/>
      <c r="O457" s="3"/>
      <c r="P457" s="61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>
      <c r="A458" s="3"/>
      <c r="B458" s="61"/>
      <c r="C458" s="61"/>
      <c r="D458" s="61"/>
      <c r="E458" s="3"/>
      <c r="F458" s="3"/>
      <c r="G458" s="3"/>
      <c r="H458" s="3"/>
      <c r="I458" s="3"/>
      <c r="J458" s="3"/>
      <c r="K458" s="3"/>
      <c r="L458" s="3"/>
      <c r="M458" s="3"/>
      <c r="N458" s="61"/>
      <c r="O458" s="3"/>
      <c r="P458" s="61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>
      <c r="A459" s="3"/>
      <c r="B459" s="61"/>
      <c r="C459" s="61"/>
      <c r="D459" s="61"/>
      <c r="E459" s="3"/>
      <c r="F459" s="3"/>
      <c r="G459" s="3"/>
      <c r="H459" s="3"/>
      <c r="I459" s="3"/>
      <c r="J459" s="3"/>
      <c r="K459" s="3"/>
      <c r="L459" s="3"/>
      <c r="M459" s="3"/>
      <c r="N459" s="61"/>
      <c r="O459" s="3"/>
      <c r="P459" s="61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>
      <c r="A460" s="3"/>
      <c r="B460" s="61"/>
      <c r="C460" s="61"/>
      <c r="D460" s="61"/>
      <c r="E460" s="3"/>
      <c r="F460" s="3"/>
      <c r="G460" s="3"/>
      <c r="H460" s="3"/>
      <c r="I460" s="3"/>
      <c r="J460" s="3"/>
      <c r="K460" s="3"/>
      <c r="L460" s="3"/>
      <c r="M460" s="3"/>
      <c r="N460" s="61"/>
      <c r="O460" s="3"/>
      <c r="P460" s="61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>
      <c r="A461" s="3"/>
      <c r="B461" s="61"/>
      <c r="C461" s="61"/>
      <c r="D461" s="61"/>
      <c r="E461" s="3"/>
      <c r="F461" s="3"/>
      <c r="G461" s="3"/>
      <c r="H461" s="3"/>
      <c r="I461" s="3"/>
      <c r="J461" s="3"/>
      <c r="K461" s="3"/>
      <c r="L461" s="3"/>
      <c r="M461" s="3"/>
      <c r="N461" s="61"/>
      <c r="O461" s="3"/>
      <c r="P461" s="61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>
      <c r="A462" s="3"/>
      <c r="B462" s="61"/>
      <c r="C462" s="61"/>
      <c r="D462" s="61"/>
      <c r="E462" s="3"/>
      <c r="F462" s="3"/>
      <c r="G462" s="3"/>
      <c r="H462" s="3"/>
      <c r="I462" s="3"/>
      <c r="J462" s="3"/>
      <c r="K462" s="3"/>
      <c r="L462" s="3"/>
      <c r="M462" s="3"/>
      <c r="N462" s="61"/>
      <c r="O462" s="3"/>
      <c r="P462" s="61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>
      <c r="A463" s="3"/>
      <c r="B463" s="61"/>
      <c r="C463" s="61"/>
      <c r="D463" s="61"/>
      <c r="E463" s="3"/>
      <c r="F463" s="3"/>
      <c r="G463" s="3"/>
      <c r="H463" s="3"/>
      <c r="I463" s="3"/>
      <c r="J463" s="3"/>
      <c r="K463" s="3"/>
      <c r="L463" s="3"/>
      <c r="M463" s="3"/>
      <c r="N463" s="61"/>
      <c r="O463" s="3"/>
      <c r="P463" s="61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>
      <c r="A464" s="3"/>
      <c r="B464" s="61"/>
      <c r="C464" s="61"/>
      <c r="D464" s="61"/>
      <c r="E464" s="3"/>
      <c r="F464" s="3"/>
      <c r="G464" s="3"/>
      <c r="H464" s="3"/>
      <c r="I464" s="3"/>
      <c r="J464" s="3"/>
      <c r="K464" s="3"/>
      <c r="L464" s="3"/>
      <c r="M464" s="3"/>
      <c r="N464" s="61"/>
      <c r="O464" s="3"/>
      <c r="P464" s="61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>
      <c r="A465" s="3"/>
      <c r="B465" s="61"/>
      <c r="C465" s="61"/>
      <c r="D465" s="61"/>
      <c r="E465" s="3"/>
      <c r="F465" s="3"/>
      <c r="G465" s="3"/>
      <c r="H465" s="3"/>
      <c r="I465" s="3"/>
      <c r="J465" s="3"/>
      <c r="K465" s="3"/>
      <c r="L465" s="3"/>
      <c r="M465" s="3"/>
      <c r="N465" s="61"/>
      <c r="O465" s="3"/>
      <c r="P465" s="61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>
      <c r="A466" s="3"/>
      <c r="B466" s="61"/>
      <c r="C466" s="61"/>
      <c r="D466" s="61"/>
      <c r="E466" s="3"/>
      <c r="F466" s="3"/>
      <c r="G466" s="3"/>
      <c r="H466" s="3"/>
      <c r="I466" s="3"/>
      <c r="J466" s="3"/>
      <c r="K466" s="3"/>
      <c r="L466" s="3"/>
      <c r="M466" s="3"/>
      <c r="N466" s="61"/>
      <c r="O466" s="3"/>
      <c r="P466" s="61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>
      <c r="A467" s="3"/>
      <c r="B467" s="61"/>
      <c r="C467" s="61"/>
      <c r="D467" s="61"/>
      <c r="E467" s="3"/>
      <c r="F467" s="3"/>
      <c r="G467" s="3"/>
      <c r="H467" s="3"/>
      <c r="I467" s="3"/>
      <c r="J467" s="3"/>
      <c r="K467" s="3"/>
      <c r="L467" s="3"/>
      <c r="M467" s="3"/>
      <c r="N467" s="61"/>
      <c r="O467" s="3"/>
      <c r="P467" s="61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>
      <c r="A468" s="3"/>
      <c r="B468" s="61"/>
      <c r="C468" s="61"/>
      <c r="D468" s="61"/>
      <c r="E468" s="3"/>
      <c r="F468" s="3"/>
      <c r="G468" s="3"/>
      <c r="H468" s="3"/>
      <c r="I468" s="3"/>
      <c r="J468" s="3"/>
      <c r="K468" s="3"/>
      <c r="L468" s="3"/>
      <c r="M468" s="3"/>
      <c r="N468" s="61"/>
      <c r="O468" s="3"/>
      <c r="P468" s="61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>
      <c r="A469" s="3"/>
      <c r="B469" s="61"/>
      <c r="C469" s="61"/>
      <c r="D469" s="61"/>
      <c r="E469" s="3"/>
      <c r="F469" s="3"/>
      <c r="G469" s="3"/>
      <c r="H469" s="3"/>
      <c r="I469" s="3"/>
      <c r="J469" s="3"/>
      <c r="K469" s="3"/>
      <c r="L469" s="3"/>
      <c r="M469" s="3"/>
      <c r="N469" s="61"/>
      <c r="O469" s="3"/>
      <c r="P469" s="61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>
      <c r="A470" s="3"/>
      <c r="B470" s="61"/>
      <c r="C470" s="61"/>
      <c r="D470" s="61"/>
      <c r="E470" s="3"/>
      <c r="F470" s="3"/>
      <c r="G470" s="3"/>
      <c r="H470" s="3"/>
      <c r="I470" s="3"/>
      <c r="J470" s="3"/>
      <c r="K470" s="3"/>
      <c r="L470" s="3"/>
      <c r="M470" s="3"/>
      <c r="N470" s="61"/>
      <c r="O470" s="3"/>
      <c r="P470" s="61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>
      <c r="A471" s="3"/>
      <c r="B471" s="61"/>
      <c r="C471" s="61"/>
      <c r="D471" s="61"/>
      <c r="E471" s="3"/>
      <c r="F471" s="3"/>
      <c r="G471" s="3"/>
      <c r="H471" s="3"/>
      <c r="I471" s="3"/>
      <c r="J471" s="3"/>
      <c r="K471" s="3"/>
      <c r="L471" s="3"/>
      <c r="M471" s="3"/>
      <c r="N471" s="61"/>
      <c r="O471" s="3"/>
      <c r="P471" s="61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>
      <c r="A472" s="3"/>
      <c r="B472" s="61"/>
      <c r="C472" s="61"/>
      <c r="D472" s="61"/>
      <c r="E472" s="3"/>
      <c r="F472" s="3"/>
      <c r="G472" s="3"/>
      <c r="H472" s="3"/>
      <c r="I472" s="3"/>
      <c r="J472" s="3"/>
      <c r="K472" s="3"/>
      <c r="L472" s="3"/>
      <c r="M472" s="3"/>
      <c r="N472" s="61"/>
      <c r="O472" s="3"/>
      <c r="P472" s="61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>
      <c r="A473" s="3"/>
      <c r="B473" s="61"/>
      <c r="C473" s="61"/>
      <c r="D473" s="61"/>
      <c r="E473" s="3"/>
      <c r="F473" s="3"/>
      <c r="G473" s="3"/>
      <c r="H473" s="3"/>
      <c r="I473" s="3"/>
      <c r="J473" s="3"/>
      <c r="K473" s="3"/>
      <c r="L473" s="3"/>
      <c r="M473" s="3"/>
      <c r="N473" s="61"/>
      <c r="O473" s="3"/>
      <c r="P473" s="61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>
      <c r="A474" s="3"/>
      <c r="B474" s="61"/>
      <c r="C474" s="61"/>
      <c r="D474" s="61"/>
      <c r="E474" s="3"/>
      <c r="F474" s="3"/>
      <c r="G474" s="3"/>
      <c r="H474" s="3"/>
      <c r="I474" s="3"/>
      <c r="J474" s="3"/>
      <c r="K474" s="3"/>
      <c r="L474" s="3"/>
      <c r="M474" s="3"/>
      <c r="N474" s="61"/>
      <c r="O474" s="3"/>
      <c r="P474" s="61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>
      <c r="A475" s="3"/>
      <c r="B475" s="61"/>
      <c r="C475" s="61"/>
      <c r="D475" s="61"/>
      <c r="E475" s="3"/>
      <c r="F475" s="3"/>
      <c r="G475" s="3"/>
      <c r="H475" s="3"/>
      <c r="I475" s="3"/>
      <c r="J475" s="3"/>
      <c r="K475" s="3"/>
      <c r="L475" s="3"/>
      <c r="M475" s="3"/>
      <c r="N475" s="61"/>
      <c r="O475" s="3"/>
      <c r="P475" s="61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>
      <c r="A476" s="3"/>
      <c r="B476" s="61"/>
      <c r="C476" s="61"/>
      <c r="D476" s="61"/>
      <c r="E476" s="3"/>
      <c r="F476" s="3"/>
      <c r="G476" s="3"/>
      <c r="H476" s="3"/>
      <c r="I476" s="3"/>
      <c r="J476" s="3"/>
      <c r="K476" s="3"/>
      <c r="L476" s="3"/>
      <c r="M476" s="3"/>
      <c r="N476" s="61"/>
      <c r="O476" s="3"/>
      <c r="P476" s="61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>
      <c r="A477" s="3"/>
      <c r="B477" s="61"/>
      <c r="C477" s="61"/>
      <c r="D477" s="61"/>
      <c r="E477" s="3"/>
      <c r="F477" s="3"/>
      <c r="G477" s="3"/>
      <c r="H477" s="3"/>
      <c r="I477" s="3"/>
      <c r="J477" s="3"/>
      <c r="K477" s="3"/>
      <c r="L477" s="3"/>
      <c r="M477" s="3"/>
      <c r="N477" s="61"/>
      <c r="O477" s="3"/>
      <c r="P477" s="61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>
      <c r="A478" s="3"/>
      <c r="B478" s="61"/>
      <c r="C478" s="61"/>
      <c r="D478" s="61"/>
      <c r="E478" s="3"/>
      <c r="F478" s="3"/>
      <c r="G478" s="3"/>
      <c r="H478" s="3"/>
      <c r="I478" s="3"/>
      <c r="J478" s="3"/>
      <c r="K478" s="3"/>
      <c r="L478" s="3"/>
      <c r="M478" s="3"/>
      <c r="N478" s="61"/>
      <c r="O478" s="3"/>
      <c r="P478" s="61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>
      <c r="A479" s="3"/>
      <c r="B479" s="61"/>
      <c r="C479" s="61"/>
      <c r="D479" s="61"/>
      <c r="E479" s="3"/>
      <c r="F479" s="3"/>
      <c r="G479" s="3"/>
      <c r="H479" s="3"/>
      <c r="I479" s="3"/>
      <c r="J479" s="3"/>
      <c r="K479" s="3"/>
      <c r="L479" s="3"/>
      <c r="M479" s="3"/>
      <c r="N479" s="61"/>
      <c r="O479" s="3"/>
      <c r="P479" s="61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>
      <c r="A480" s="3"/>
      <c r="B480" s="61"/>
      <c r="C480" s="61"/>
      <c r="D480" s="61"/>
      <c r="E480" s="3"/>
      <c r="F480" s="3"/>
      <c r="G480" s="3"/>
      <c r="H480" s="3"/>
      <c r="I480" s="3"/>
      <c r="J480" s="3"/>
      <c r="K480" s="3"/>
      <c r="L480" s="3"/>
      <c r="M480" s="3"/>
      <c r="N480" s="61"/>
      <c r="O480" s="3"/>
      <c r="P480" s="61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>
      <c r="A481" s="3"/>
      <c r="B481" s="61"/>
      <c r="C481" s="61"/>
      <c r="D481" s="61"/>
      <c r="E481" s="3"/>
      <c r="F481" s="3"/>
      <c r="G481" s="3"/>
      <c r="H481" s="3"/>
      <c r="I481" s="3"/>
      <c r="J481" s="3"/>
      <c r="K481" s="3"/>
      <c r="L481" s="3"/>
      <c r="M481" s="3"/>
      <c r="N481" s="61"/>
      <c r="O481" s="3"/>
      <c r="P481" s="61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>
      <c r="A482" s="3"/>
      <c r="B482" s="61"/>
      <c r="C482" s="61"/>
      <c r="D482" s="61"/>
      <c r="E482" s="3"/>
      <c r="F482" s="3"/>
      <c r="G482" s="3"/>
      <c r="H482" s="3"/>
      <c r="I482" s="3"/>
      <c r="J482" s="3"/>
      <c r="K482" s="3"/>
      <c r="L482" s="3"/>
      <c r="M482" s="3"/>
      <c r="N482" s="61"/>
      <c r="O482" s="3"/>
      <c r="P482" s="61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>
      <c r="A483" s="3"/>
      <c r="B483" s="61"/>
      <c r="C483" s="61"/>
      <c r="D483" s="61"/>
      <c r="E483" s="3"/>
      <c r="F483" s="3"/>
      <c r="G483" s="3"/>
      <c r="H483" s="3"/>
      <c r="I483" s="3"/>
      <c r="J483" s="3"/>
      <c r="K483" s="3"/>
      <c r="L483" s="3"/>
      <c r="M483" s="3"/>
      <c r="N483" s="61"/>
      <c r="O483" s="3"/>
      <c r="P483" s="61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>
      <c r="A484" s="3"/>
      <c r="B484" s="61"/>
      <c r="C484" s="61"/>
      <c r="D484" s="61"/>
      <c r="E484" s="3"/>
      <c r="F484" s="3"/>
      <c r="G484" s="3"/>
      <c r="H484" s="3"/>
      <c r="I484" s="3"/>
      <c r="J484" s="3"/>
      <c r="K484" s="3"/>
      <c r="L484" s="3"/>
      <c r="M484" s="3"/>
      <c r="N484" s="61"/>
      <c r="O484" s="3"/>
      <c r="P484" s="61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>
      <c r="A485" s="3"/>
      <c r="B485" s="61"/>
      <c r="C485" s="61"/>
      <c r="D485" s="61"/>
      <c r="E485" s="3"/>
      <c r="F485" s="3"/>
      <c r="G485" s="3"/>
      <c r="H485" s="3"/>
      <c r="I485" s="3"/>
      <c r="J485" s="3"/>
      <c r="K485" s="3"/>
      <c r="L485" s="3"/>
      <c r="M485" s="3"/>
      <c r="N485" s="61"/>
      <c r="O485" s="3"/>
      <c r="P485" s="61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>
      <c r="A486" s="3"/>
      <c r="B486" s="61"/>
      <c r="C486" s="61"/>
      <c r="D486" s="61"/>
      <c r="E486" s="3"/>
      <c r="F486" s="3"/>
      <c r="G486" s="3"/>
      <c r="H486" s="3"/>
      <c r="I486" s="3"/>
      <c r="J486" s="3"/>
      <c r="K486" s="3"/>
      <c r="L486" s="3"/>
      <c r="M486" s="3"/>
      <c r="N486" s="61"/>
      <c r="O486" s="3"/>
      <c r="P486" s="61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>
      <c r="A487" s="3"/>
      <c r="B487" s="61"/>
      <c r="C487" s="61"/>
      <c r="D487" s="61"/>
      <c r="E487" s="3"/>
      <c r="F487" s="3"/>
      <c r="G487" s="3"/>
      <c r="H487" s="3"/>
      <c r="I487" s="3"/>
      <c r="J487" s="3"/>
      <c r="K487" s="3"/>
      <c r="L487" s="3"/>
      <c r="M487" s="3"/>
      <c r="N487" s="61"/>
      <c r="O487" s="3"/>
      <c r="P487" s="61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>
      <c r="A488" s="3"/>
      <c r="B488" s="61"/>
      <c r="C488" s="61"/>
      <c r="D488" s="61"/>
      <c r="E488" s="3"/>
      <c r="F488" s="3"/>
      <c r="G488" s="3"/>
      <c r="H488" s="3"/>
      <c r="I488" s="3"/>
      <c r="J488" s="3"/>
      <c r="K488" s="3"/>
      <c r="L488" s="3"/>
      <c r="M488" s="3"/>
      <c r="N488" s="61"/>
      <c r="O488" s="3"/>
      <c r="P488" s="61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>
      <c r="A489" s="3"/>
      <c r="B489" s="61"/>
      <c r="C489" s="61"/>
      <c r="D489" s="61"/>
      <c r="E489" s="3"/>
      <c r="F489" s="3"/>
      <c r="G489" s="3"/>
      <c r="H489" s="3"/>
      <c r="I489" s="3"/>
      <c r="J489" s="3"/>
      <c r="K489" s="3"/>
      <c r="L489" s="3"/>
      <c r="M489" s="3"/>
      <c r="N489" s="61"/>
      <c r="O489" s="3"/>
      <c r="P489" s="61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>
      <c r="A490" s="3"/>
      <c r="B490" s="61"/>
      <c r="C490" s="61"/>
      <c r="D490" s="61"/>
      <c r="E490" s="3"/>
      <c r="F490" s="3"/>
      <c r="G490" s="3"/>
      <c r="H490" s="3"/>
      <c r="I490" s="3"/>
      <c r="J490" s="3"/>
      <c r="K490" s="3"/>
      <c r="L490" s="3"/>
      <c r="M490" s="3"/>
      <c r="N490" s="61"/>
      <c r="O490" s="3"/>
      <c r="P490" s="61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>
      <c r="A491" s="3"/>
      <c r="B491" s="61"/>
      <c r="C491" s="61"/>
      <c r="D491" s="61"/>
      <c r="E491" s="3"/>
      <c r="F491" s="3"/>
      <c r="G491" s="3"/>
      <c r="H491" s="3"/>
      <c r="I491" s="3"/>
      <c r="J491" s="3"/>
      <c r="K491" s="3"/>
      <c r="L491" s="3"/>
      <c r="M491" s="3"/>
      <c r="N491" s="61"/>
      <c r="O491" s="3"/>
      <c r="P491" s="61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>
      <c r="A492" s="3"/>
      <c r="B492" s="61"/>
      <c r="C492" s="61"/>
      <c r="D492" s="61"/>
      <c r="E492" s="3"/>
      <c r="F492" s="3"/>
      <c r="G492" s="3"/>
      <c r="H492" s="3"/>
      <c r="I492" s="3"/>
      <c r="J492" s="3"/>
      <c r="K492" s="3"/>
      <c r="L492" s="3"/>
      <c r="M492" s="3"/>
      <c r="N492" s="61"/>
      <c r="O492" s="3"/>
      <c r="P492" s="61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>
      <c r="A493" s="3"/>
      <c r="B493" s="61"/>
      <c r="C493" s="61"/>
      <c r="D493" s="61"/>
      <c r="E493" s="3"/>
      <c r="F493" s="3"/>
      <c r="G493" s="3"/>
      <c r="H493" s="3"/>
      <c r="I493" s="3"/>
      <c r="J493" s="3"/>
      <c r="K493" s="3"/>
      <c r="L493" s="3"/>
      <c r="M493" s="3"/>
      <c r="N493" s="61"/>
      <c r="O493" s="3"/>
      <c r="P493" s="61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>
      <c r="A494" s="3"/>
      <c r="B494" s="61"/>
      <c r="C494" s="61"/>
      <c r="D494" s="61"/>
      <c r="E494" s="3"/>
      <c r="F494" s="3"/>
      <c r="G494" s="3"/>
      <c r="H494" s="3"/>
      <c r="I494" s="3"/>
      <c r="J494" s="3"/>
      <c r="K494" s="3"/>
      <c r="L494" s="3"/>
      <c r="M494" s="3"/>
      <c r="N494" s="61"/>
      <c r="O494" s="3"/>
      <c r="P494" s="61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>
      <c r="A495" s="3"/>
      <c r="B495" s="61"/>
      <c r="C495" s="61"/>
      <c r="D495" s="61"/>
      <c r="E495" s="3"/>
      <c r="F495" s="3"/>
      <c r="G495" s="3"/>
      <c r="H495" s="3"/>
      <c r="I495" s="3"/>
      <c r="J495" s="3"/>
      <c r="K495" s="3"/>
      <c r="L495" s="3"/>
      <c r="M495" s="3"/>
      <c r="N495" s="61"/>
      <c r="O495" s="3"/>
      <c r="P495" s="61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>
      <c r="A496" s="3"/>
      <c r="B496" s="61"/>
      <c r="C496" s="61"/>
      <c r="D496" s="61"/>
      <c r="E496" s="3"/>
      <c r="F496" s="3"/>
      <c r="G496" s="3"/>
      <c r="H496" s="3"/>
      <c r="I496" s="3"/>
      <c r="J496" s="3"/>
      <c r="K496" s="3"/>
      <c r="L496" s="3"/>
      <c r="M496" s="3"/>
      <c r="N496" s="61"/>
      <c r="O496" s="3"/>
      <c r="P496" s="61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>
      <c r="A497" s="3"/>
      <c r="B497" s="61"/>
      <c r="C497" s="61"/>
      <c r="D497" s="61"/>
      <c r="E497" s="3"/>
      <c r="F497" s="3"/>
      <c r="G497" s="3"/>
      <c r="H497" s="3"/>
      <c r="I497" s="3"/>
      <c r="J497" s="3"/>
      <c r="K497" s="3"/>
      <c r="L497" s="3"/>
      <c r="M497" s="3"/>
      <c r="N497" s="61"/>
      <c r="O497" s="3"/>
      <c r="P497" s="61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>
      <c r="A498" s="3"/>
      <c r="B498" s="61"/>
      <c r="C498" s="61"/>
      <c r="D498" s="61"/>
      <c r="E498" s="3"/>
      <c r="F498" s="3"/>
      <c r="G498" s="3"/>
      <c r="H498" s="3"/>
      <c r="I498" s="3"/>
      <c r="J498" s="3"/>
      <c r="K498" s="3"/>
      <c r="L498" s="3"/>
      <c r="M498" s="3"/>
      <c r="N498" s="61"/>
      <c r="O498" s="3"/>
      <c r="P498" s="61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>
      <c r="A499" s="3"/>
      <c r="B499" s="61"/>
      <c r="C499" s="61"/>
      <c r="D499" s="61"/>
      <c r="E499" s="3"/>
      <c r="F499" s="3"/>
      <c r="G499" s="3"/>
      <c r="H499" s="3"/>
      <c r="I499" s="3"/>
      <c r="J499" s="3"/>
      <c r="K499" s="3"/>
      <c r="L499" s="3"/>
      <c r="M499" s="3"/>
      <c r="N499" s="61"/>
      <c r="O499" s="3"/>
      <c r="P499" s="61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>
      <c r="A500" s="3"/>
      <c r="B500" s="61"/>
      <c r="C500" s="61"/>
      <c r="D500" s="61"/>
      <c r="E500" s="3"/>
      <c r="F500" s="3"/>
      <c r="G500" s="3"/>
      <c r="H500" s="3"/>
      <c r="I500" s="3"/>
      <c r="J500" s="3"/>
      <c r="K500" s="3"/>
      <c r="L500" s="3"/>
      <c r="M500" s="3"/>
      <c r="N500" s="61"/>
      <c r="O500" s="3"/>
      <c r="P500" s="61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>
      <c r="A501" s="3"/>
      <c r="B501" s="61"/>
      <c r="C501" s="61"/>
      <c r="D501" s="61"/>
      <c r="E501" s="3"/>
      <c r="F501" s="3"/>
      <c r="G501" s="3"/>
      <c r="H501" s="3"/>
      <c r="I501" s="3"/>
      <c r="J501" s="3"/>
      <c r="K501" s="3"/>
      <c r="L501" s="3"/>
      <c r="M501" s="3"/>
      <c r="N501" s="61"/>
      <c r="O501" s="3"/>
      <c r="P501" s="61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>
      <c r="A502" s="3"/>
      <c r="B502" s="61"/>
      <c r="C502" s="61"/>
      <c r="D502" s="61"/>
      <c r="E502" s="3"/>
      <c r="F502" s="3"/>
      <c r="G502" s="3"/>
      <c r="H502" s="3"/>
      <c r="I502" s="3"/>
      <c r="J502" s="3"/>
      <c r="K502" s="3"/>
      <c r="L502" s="3"/>
      <c r="M502" s="3"/>
      <c r="N502" s="61"/>
      <c r="O502" s="3"/>
      <c r="P502" s="61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>
      <c r="A503" s="3"/>
      <c r="B503" s="61"/>
      <c r="C503" s="61"/>
      <c r="D503" s="61"/>
      <c r="E503" s="3"/>
      <c r="F503" s="3"/>
      <c r="G503" s="3"/>
      <c r="H503" s="3"/>
      <c r="I503" s="3"/>
      <c r="J503" s="3"/>
      <c r="K503" s="3"/>
      <c r="L503" s="3"/>
      <c r="M503" s="3"/>
      <c r="N503" s="61"/>
      <c r="O503" s="3"/>
      <c r="P503" s="61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>
      <c r="A504" s="3"/>
      <c r="B504" s="61"/>
      <c r="C504" s="61"/>
      <c r="D504" s="61"/>
      <c r="E504" s="3"/>
      <c r="F504" s="3"/>
      <c r="G504" s="3"/>
      <c r="H504" s="3"/>
      <c r="I504" s="3"/>
      <c r="J504" s="3"/>
      <c r="K504" s="3"/>
      <c r="L504" s="3"/>
      <c r="M504" s="3"/>
      <c r="N504" s="61"/>
      <c r="O504" s="3"/>
      <c r="P504" s="61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>
      <c r="A505" s="3"/>
      <c r="B505" s="61"/>
      <c r="C505" s="61"/>
      <c r="D505" s="61"/>
      <c r="E505" s="3"/>
      <c r="F505" s="3"/>
      <c r="G505" s="3"/>
      <c r="H505" s="3"/>
      <c r="I505" s="3"/>
      <c r="J505" s="3"/>
      <c r="K505" s="3"/>
      <c r="L505" s="3"/>
      <c r="M505" s="3"/>
      <c r="N505" s="61"/>
      <c r="O505" s="3"/>
      <c r="P505" s="61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>
      <c r="A506" s="3"/>
      <c r="B506" s="61"/>
      <c r="C506" s="61"/>
      <c r="D506" s="61"/>
      <c r="E506" s="3"/>
      <c r="F506" s="3"/>
      <c r="G506" s="3"/>
      <c r="H506" s="3"/>
      <c r="I506" s="3"/>
      <c r="J506" s="3"/>
      <c r="K506" s="3"/>
      <c r="L506" s="3"/>
      <c r="M506" s="3"/>
      <c r="N506" s="61"/>
      <c r="O506" s="3"/>
      <c r="P506" s="61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>
      <c r="A507" s="3"/>
      <c r="B507" s="61"/>
      <c r="C507" s="61"/>
      <c r="D507" s="61"/>
      <c r="E507" s="3"/>
      <c r="F507" s="3"/>
      <c r="G507" s="3"/>
      <c r="H507" s="3"/>
      <c r="I507" s="3"/>
      <c r="J507" s="3"/>
      <c r="K507" s="3"/>
      <c r="L507" s="3"/>
      <c r="M507" s="3"/>
      <c r="N507" s="61"/>
      <c r="O507" s="3"/>
      <c r="P507" s="61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>
      <c r="A508" s="3"/>
      <c r="B508" s="61"/>
      <c r="C508" s="61"/>
      <c r="D508" s="61"/>
      <c r="E508" s="3"/>
      <c r="F508" s="3"/>
      <c r="G508" s="3"/>
      <c r="H508" s="3"/>
      <c r="I508" s="3"/>
      <c r="J508" s="3"/>
      <c r="K508" s="3"/>
      <c r="L508" s="3"/>
      <c r="M508" s="3"/>
      <c r="N508" s="61"/>
      <c r="O508" s="3"/>
      <c r="P508" s="61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>
      <c r="A509" s="3"/>
      <c r="B509" s="61"/>
      <c r="C509" s="61"/>
      <c r="D509" s="61"/>
      <c r="E509" s="3"/>
      <c r="F509" s="3"/>
      <c r="G509" s="3"/>
      <c r="H509" s="3"/>
      <c r="I509" s="3"/>
      <c r="J509" s="3"/>
      <c r="K509" s="3"/>
      <c r="L509" s="3"/>
      <c r="M509" s="3"/>
      <c r="N509" s="61"/>
      <c r="O509" s="3"/>
      <c r="P509" s="61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>
      <c r="A510" s="3"/>
      <c r="B510" s="61"/>
      <c r="C510" s="61"/>
      <c r="D510" s="61"/>
      <c r="E510" s="3"/>
      <c r="F510" s="3"/>
      <c r="G510" s="3"/>
      <c r="H510" s="3"/>
      <c r="I510" s="3"/>
      <c r="J510" s="3"/>
      <c r="K510" s="3"/>
      <c r="L510" s="3"/>
      <c r="M510" s="3"/>
      <c r="N510" s="61"/>
      <c r="O510" s="3"/>
      <c r="P510" s="61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>
      <c r="A511" s="3"/>
      <c r="B511" s="61"/>
      <c r="C511" s="61"/>
      <c r="D511" s="61"/>
      <c r="E511" s="3"/>
      <c r="F511" s="3"/>
      <c r="G511" s="3"/>
      <c r="H511" s="3"/>
      <c r="I511" s="3"/>
      <c r="J511" s="3"/>
      <c r="K511" s="3"/>
      <c r="L511" s="3"/>
      <c r="M511" s="3"/>
      <c r="N511" s="61"/>
      <c r="O511" s="3"/>
      <c r="P511" s="61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>
      <c r="A512" s="3"/>
      <c r="B512" s="61"/>
      <c r="C512" s="61"/>
      <c r="D512" s="61"/>
      <c r="E512" s="3"/>
      <c r="F512" s="3"/>
      <c r="G512" s="3"/>
      <c r="H512" s="3"/>
      <c r="I512" s="3"/>
      <c r="J512" s="3"/>
      <c r="K512" s="3"/>
      <c r="L512" s="3"/>
      <c r="M512" s="3"/>
      <c r="N512" s="61"/>
      <c r="O512" s="3"/>
      <c r="P512" s="61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>
      <c r="A513" s="3"/>
      <c r="B513" s="61"/>
      <c r="C513" s="61"/>
      <c r="D513" s="61"/>
      <c r="E513" s="3"/>
      <c r="F513" s="3"/>
      <c r="G513" s="3"/>
      <c r="H513" s="3"/>
      <c r="I513" s="3"/>
      <c r="J513" s="3"/>
      <c r="K513" s="3"/>
      <c r="L513" s="3"/>
      <c r="M513" s="3"/>
      <c r="N513" s="61"/>
      <c r="O513" s="3"/>
      <c r="P513" s="61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>
      <c r="A514" s="3"/>
      <c r="B514" s="61"/>
      <c r="C514" s="61"/>
      <c r="D514" s="61"/>
      <c r="E514" s="3"/>
      <c r="F514" s="3"/>
      <c r="G514" s="3"/>
      <c r="H514" s="3"/>
      <c r="I514" s="3"/>
      <c r="J514" s="3"/>
      <c r="K514" s="3"/>
      <c r="L514" s="3"/>
      <c r="M514" s="3"/>
      <c r="N514" s="61"/>
      <c r="O514" s="3"/>
      <c r="P514" s="61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>
      <c r="A515" s="3"/>
      <c r="B515" s="61"/>
      <c r="C515" s="61"/>
      <c r="D515" s="61"/>
      <c r="E515" s="3"/>
      <c r="F515" s="3"/>
      <c r="G515" s="3"/>
      <c r="H515" s="3"/>
      <c r="I515" s="3"/>
      <c r="J515" s="3"/>
      <c r="K515" s="3"/>
      <c r="L515" s="3"/>
      <c r="M515" s="3"/>
      <c r="N515" s="61"/>
      <c r="O515" s="3"/>
      <c r="P515" s="61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>
      <c r="A516" s="3"/>
      <c r="B516" s="61"/>
      <c r="C516" s="61"/>
      <c r="D516" s="61"/>
      <c r="E516" s="3"/>
      <c r="F516" s="3"/>
      <c r="G516" s="3"/>
      <c r="H516" s="3"/>
      <c r="I516" s="3"/>
      <c r="J516" s="3"/>
      <c r="K516" s="3"/>
      <c r="L516" s="3"/>
      <c r="M516" s="3"/>
      <c r="N516" s="61"/>
      <c r="O516" s="3"/>
      <c r="P516" s="61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>
      <c r="A517" s="3"/>
      <c r="B517" s="61"/>
      <c r="C517" s="61"/>
      <c r="D517" s="61"/>
      <c r="E517" s="3"/>
      <c r="F517" s="3"/>
      <c r="G517" s="3"/>
      <c r="H517" s="3"/>
      <c r="I517" s="3"/>
      <c r="J517" s="3"/>
      <c r="K517" s="3"/>
      <c r="L517" s="3"/>
      <c r="M517" s="3"/>
      <c r="N517" s="61"/>
      <c r="O517" s="3"/>
      <c r="P517" s="61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>
      <c r="A518" s="3"/>
      <c r="B518" s="61"/>
      <c r="C518" s="61"/>
      <c r="D518" s="61"/>
      <c r="E518" s="3"/>
      <c r="F518" s="3"/>
      <c r="G518" s="3"/>
      <c r="H518" s="3"/>
      <c r="I518" s="3"/>
      <c r="J518" s="3"/>
      <c r="K518" s="3"/>
      <c r="L518" s="3"/>
      <c r="M518" s="3"/>
      <c r="N518" s="61"/>
      <c r="O518" s="3"/>
      <c r="P518" s="61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>
      <c r="A519" s="3"/>
      <c r="B519" s="61"/>
      <c r="C519" s="61"/>
      <c r="D519" s="61"/>
      <c r="E519" s="3"/>
      <c r="F519" s="3"/>
      <c r="G519" s="3"/>
      <c r="H519" s="3"/>
      <c r="I519" s="3"/>
      <c r="J519" s="3"/>
      <c r="K519" s="3"/>
      <c r="L519" s="3"/>
      <c r="M519" s="3"/>
      <c r="N519" s="61"/>
      <c r="O519" s="3"/>
      <c r="P519" s="61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>
      <c r="A520" s="3"/>
      <c r="B520" s="61"/>
      <c r="C520" s="61"/>
      <c r="D520" s="61"/>
      <c r="E520" s="3"/>
      <c r="F520" s="3"/>
      <c r="G520" s="3"/>
      <c r="H520" s="3"/>
      <c r="I520" s="3"/>
      <c r="J520" s="3"/>
      <c r="K520" s="3"/>
      <c r="L520" s="3"/>
      <c r="M520" s="3"/>
      <c r="N520" s="61"/>
      <c r="O520" s="3"/>
      <c r="P520" s="61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>
      <c r="A521" s="3"/>
      <c r="B521" s="61"/>
      <c r="C521" s="61"/>
      <c r="D521" s="61"/>
      <c r="E521" s="3"/>
      <c r="F521" s="3"/>
      <c r="G521" s="3"/>
      <c r="H521" s="3"/>
      <c r="I521" s="3"/>
      <c r="J521" s="3"/>
      <c r="K521" s="3"/>
      <c r="L521" s="3"/>
      <c r="M521" s="3"/>
      <c r="N521" s="61"/>
      <c r="O521" s="3"/>
      <c r="P521" s="61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>
      <c r="A522" s="3"/>
      <c r="B522" s="61"/>
      <c r="C522" s="61"/>
      <c r="D522" s="61"/>
      <c r="E522" s="3"/>
      <c r="F522" s="3"/>
      <c r="G522" s="3"/>
      <c r="H522" s="3"/>
      <c r="I522" s="3"/>
      <c r="J522" s="3"/>
      <c r="K522" s="3"/>
      <c r="L522" s="3"/>
      <c r="M522" s="3"/>
      <c r="N522" s="61"/>
      <c r="O522" s="3"/>
      <c r="P522" s="61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>
      <c r="A523" s="3"/>
      <c r="B523" s="61"/>
      <c r="C523" s="61"/>
      <c r="D523" s="61"/>
      <c r="E523" s="3"/>
      <c r="F523" s="3"/>
      <c r="G523" s="3"/>
      <c r="H523" s="3"/>
      <c r="I523" s="3"/>
      <c r="J523" s="3"/>
      <c r="K523" s="3"/>
      <c r="L523" s="3"/>
      <c r="M523" s="3"/>
      <c r="N523" s="61"/>
      <c r="O523" s="3"/>
      <c r="P523" s="61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>
      <c r="A524" s="3"/>
      <c r="B524" s="61"/>
      <c r="C524" s="61"/>
      <c r="D524" s="61"/>
      <c r="E524" s="3"/>
      <c r="F524" s="3"/>
      <c r="G524" s="3"/>
      <c r="H524" s="3"/>
      <c r="I524" s="3"/>
      <c r="J524" s="3"/>
      <c r="K524" s="3"/>
      <c r="L524" s="3"/>
      <c r="M524" s="3"/>
      <c r="N524" s="61"/>
      <c r="O524" s="3"/>
      <c r="P524" s="61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>
      <c r="A525" s="3"/>
      <c r="B525" s="61"/>
      <c r="C525" s="61"/>
      <c r="D525" s="61"/>
      <c r="E525" s="3"/>
      <c r="F525" s="3"/>
      <c r="G525" s="3"/>
      <c r="H525" s="3"/>
      <c r="I525" s="3"/>
      <c r="J525" s="3"/>
      <c r="K525" s="3"/>
      <c r="L525" s="3"/>
      <c r="M525" s="3"/>
      <c r="N525" s="61"/>
      <c r="O525" s="3"/>
      <c r="P525" s="61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>
      <c r="A526" s="3"/>
      <c r="B526" s="61"/>
      <c r="C526" s="61"/>
      <c r="D526" s="61"/>
      <c r="E526" s="3"/>
      <c r="F526" s="3"/>
      <c r="G526" s="3"/>
      <c r="H526" s="3"/>
      <c r="I526" s="3"/>
      <c r="J526" s="3"/>
      <c r="K526" s="3"/>
      <c r="L526" s="3"/>
      <c r="M526" s="3"/>
      <c r="N526" s="61"/>
      <c r="O526" s="3"/>
      <c r="P526" s="61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>
      <c r="A527" s="3"/>
      <c r="B527" s="61"/>
      <c r="C527" s="61"/>
      <c r="D527" s="61"/>
      <c r="E527" s="3"/>
      <c r="F527" s="3"/>
      <c r="G527" s="3"/>
      <c r="H527" s="3"/>
      <c r="I527" s="3"/>
      <c r="J527" s="3"/>
      <c r="K527" s="3"/>
      <c r="L527" s="3"/>
      <c r="M527" s="3"/>
      <c r="N527" s="61"/>
      <c r="O527" s="3"/>
      <c r="P527" s="61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>
      <c r="A528" s="3"/>
      <c r="B528" s="61"/>
      <c r="C528" s="61"/>
      <c r="D528" s="61"/>
      <c r="E528" s="3"/>
      <c r="F528" s="3"/>
      <c r="G528" s="3"/>
      <c r="H528" s="3"/>
      <c r="I528" s="3"/>
      <c r="J528" s="3"/>
      <c r="K528" s="3"/>
      <c r="L528" s="3"/>
      <c r="M528" s="3"/>
      <c r="N528" s="61"/>
      <c r="O528" s="3"/>
      <c r="P528" s="61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>
      <c r="A529" s="3"/>
      <c r="B529" s="61"/>
      <c r="C529" s="61"/>
      <c r="D529" s="61"/>
      <c r="E529" s="3"/>
      <c r="F529" s="3"/>
      <c r="G529" s="3"/>
      <c r="H529" s="3"/>
      <c r="I529" s="3"/>
      <c r="J529" s="3"/>
      <c r="K529" s="3"/>
      <c r="L529" s="3"/>
      <c r="M529" s="3"/>
      <c r="N529" s="61"/>
      <c r="O529" s="3"/>
      <c r="P529" s="61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>
      <c r="A530" s="3"/>
      <c r="B530" s="61"/>
      <c r="C530" s="61"/>
      <c r="D530" s="61"/>
      <c r="E530" s="3"/>
      <c r="F530" s="3"/>
      <c r="G530" s="3"/>
      <c r="H530" s="3"/>
      <c r="I530" s="3"/>
      <c r="J530" s="3"/>
      <c r="K530" s="3"/>
      <c r="L530" s="3"/>
      <c r="M530" s="3"/>
      <c r="N530" s="61"/>
      <c r="O530" s="3"/>
      <c r="P530" s="61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>
      <c r="A531" s="3"/>
      <c r="B531" s="61"/>
      <c r="C531" s="61"/>
      <c r="D531" s="61"/>
      <c r="E531" s="3"/>
      <c r="F531" s="3"/>
      <c r="G531" s="3"/>
      <c r="H531" s="3"/>
      <c r="I531" s="3"/>
      <c r="J531" s="3"/>
      <c r="K531" s="3"/>
      <c r="L531" s="3"/>
      <c r="M531" s="3"/>
      <c r="N531" s="61"/>
      <c r="O531" s="3"/>
      <c r="P531" s="61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>
      <c r="A532" s="3"/>
      <c r="B532" s="61"/>
      <c r="C532" s="61"/>
      <c r="D532" s="61"/>
      <c r="E532" s="3"/>
      <c r="F532" s="3"/>
      <c r="G532" s="3"/>
      <c r="H532" s="3"/>
      <c r="I532" s="3"/>
      <c r="J532" s="3"/>
      <c r="K532" s="3"/>
      <c r="L532" s="3"/>
      <c r="M532" s="3"/>
      <c r="N532" s="61"/>
      <c r="O532" s="3"/>
      <c r="P532" s="61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>
      <c r="A533" s="3"/>
      <c r="B533" s="61"/>
      <c r="C533" s="61"/>
      <c r="D533" s="61"/>
      <c r="E533" s="3"/>
      <c r="F533" s="3"/>
      <c r="G533" s="3"/>
      <c r="H533" s="3"/>
      <c r="I533" s="3"/>
      <c r="J533" s="3"/>
      <c r="K533" s="3"/>
      <c r="L533" s="3"/>
      <c r="M533" s="3"/>
      <c r="N533" s="61"/>
      <c r="O533" s="3"/>
      <c r="P533" s="61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>
      <c r="A534" s="3"/>
      <c r="B534" s="61"/>
      <c r="C534" s="61"/>
      <c r="D534" s="61"/>
      <c r="E534" s="3"/>
      <c r="F534" s="3"/>
      <c r="G534" s="3"/>
      <c r="H534" s="3"/>
      <c r="I534" s="3"/>
      <c r="J534" s="3"/>
      <c r="K534" s="3"/>
      <c r="L534" s="3"/>
      <c r="M534" s="3"/>
      <c r="N534" s="61"/>
      <c r="O534" s="3"/>
      <c r="P534" s="61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>
      <c r="A535" s="3"/>
      <c r="B535" s="61"/>
      <c r="C535" s="61"/>
      <c r="D535" s="61"/>
      <c r="E535" s="3"/>
      <c r="F535" s="3"/>
      <c r="G535" s="3"/>
      <c r="H535" s="3"/>
      <c r="I535" s="3"/>
      <c r="J535" s="3"/>
      <c r="K535" s="3"/>
      <c r="L535" s="3"/>
      <c r="M535" s="3"/>
      <c r="N535" s="61"/>
      <c r="O535" s="3"/>
      <c r="P535" s="61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>
      <c r="A536" s="3"/>
      <c r="B536" s="61"/>
      <c r="C536" s="61"/>
      <c r="D536" s="61"/>
      <c r="E536" s="3"/>
      <c r="F536" s="3"/>
      <c r="G536" s="3"/>
      <c r="H536" s="3"/>
      <c r="I536" s="3"/>
      <c r="J536" s="3"/>
      <c r="K536" s="3"/>
      <c r="L536" s="3"/>
      <c r="M536" s="3"/>
      <c r="N536" s="61"/>
      <c r="O536" s="3"/>
      <c r="P536" s="61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>
      <c r="A537" s="3"/>
      <c r="B537" s="61"/>
      <c r="C537" s="61"/>
      <c r="D537" s="61"/>
      <c r="E537" s="3"/>
      <c r="F537" s="3"/>
      <c r="G537" s="3"/>
      <c r="H537" s="3"/>
      <c r="I537" s="3"/>
      <c r="J537" s="3"/>
      <c r="K537" s="3"/>
      <c r="L537" s="3"/>
      <c r="M537" s="3"/>
      <c r="N537" s="61"/>
      <c r="O537" s="3"/>
      <c r="P537" s="61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>
      <c r="A538" s="3"/>
      <c r="B538" s="61"/>
      <c r="C538" s="61"/>
      <c r="D538" s="61"/>
      <c r="E538" s="3"/>
      <c r="F538" s="3"/>
      <c r="G538" s="3"/>
      <c r="H538" s="3"/>
      <c r="I538" s="3"/>
      <c r="J538" s="3"/>
      <c r="K538" s="3"/>
      <c r="L538" s="3"/>
      <c r="M538" s="3"/>
      <c r="N538" s="61"/>
      <c r="O538" s="3"/>
      <c r="P538" s="61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>
      <c r="A539" s="3"/>
      <c r="B539" s="61"/>
      <c r="C539" s="61"/>
      <c r="D539" s="61"/>
      <c r="E539" s="3"/>
      <c r="F539" s="3"/>
      <c r="G539" s="3"/>
      <c r="H539" s="3"/>
      <c r="I539" s="3"/>
      <c r="J539" s="3"/>
      <c r="K539" s="3"/>
      <c r="L539" s="3"/>
      <c r="M539" s="3"/>
      <c r="N539" s="61"/>
      <c r="O539" s="3"/>
      <c r="P539" s="61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>
      <c r="A540" s="3"/>
      <c r="B540" s="61"/>
      <c r="C540" s="61"/>
      <c r="D540" s="61"/>
      <c r="E540" s="3"/>
      <c r="F540" s="3"/>
      <c r="G540" s="3"/>
      <c r="H540" s="3"/>
      <c r="I540" s="3"/>
      <c r="J540" s="3"/>
      <c r="K540" s="3"/>
      <c r="L540" s="3"/>
      <c r="M540" s="3"/>
      <c r="N540" s="61"/>
      <c r="O540" s="3"/>
      <c r="P540" s="61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>
      <c r="A541" s="3"/>
      <c r="B541" s="61"/>
      <c r="C541" s="61"/>
      <c r="D541" s="61"/>
      <c r="E541" s="3"/>
      <c r="F541" s="3"/>
      <c r="G541" s="3"/>
      <c r="H541" s="3"/>
      <c r="I541" s="3"/>
      <c r="J541" s="3"/>
      <c r="K541" s="3"/>
      <c r="L541" s="3"/>
      <c r="M541" s="3"/>
      <c r="N541" s="61"/>
      <c r="O541" s="3"/>
      <c r="P541" s="61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>
      <c r="A542" s="3"/>
      <c r="B542" s="61"/>
      <c r="C542" s="61"/>
      <c r="D542" s="61"/>
      <c r="E542" s="3"/>
      <c r="F542" s="3"/>
      <c r="G542" s="3"/>
      <c r="H542" s="3"/>
      <c r="I542" s="3"/>
      <c r="J542" s="3"/>
      <c r="K542" s="3"/>
      <c r="L542" s="3"/>
      <c r="M542" s="3"/>
      <c r="N542" s="61"/>
      <c r="O542" s="3"/>
      <c r="P542" s="61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>
      <c r="A543" s="3"/>
      <c r="B543" s="61"/>
      <c r="C543" s="61"/>
      <c r="D543" s="61"/>
      <c r="E543" s="3"/>
      <c r="F543" s="3"/>
      <c r="G543" s="3"/>
      <c r="H543" s="3"/>
      <c r="I543" s="3"/>
      <c r="J543" s="3"/>
      <c r="K543" s="3"/>
      <c r="L543" s="3"/>
      <c r="M543" s="3"/>
      <c r="N543" s="61"/>
      <c r="O543" s="3"/>
      <c r="P543" s="61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>
      <c r="A544" s="3"/>
      <c r="B544" s="61"/>
      <c r="C544" s="61"/>
      <c r="D544" s="61"/>
      <c r="E544" s="3"/>
      <c r="F544" s="3"/>
      <c r="G544" s="3"/>
      <c r="H544" s="3"/>
      <c r="I544" s="3"/>
      <c r="J544" s="3"/>
      <c r="K544" s="3"/>
      <c r="L544" s="3"/>
      <c r="M544" s="3"/>
      <c r="N544" s="61"/>
      <c r="O544" s="3"/>
      <c r="P544" s="61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>
      <c r="A545" s="3"/>
      <c r="B545" s="61"/>
      <c r="C545" s="61"/>
      <c r="D545" s="61"/>
      <c r="E545" s="3"/>
      <c r="F545" s="3"/>
      <c r="G545" s="3"/>
      <c r="H545" s="3"/>
      <c r="I545" s="3"/>
      <c r="J545" s="3"/>
      <c r="K545" s="3"/>
      <c r="L545" s="3"/>
      <c r="M545" s="3"/>
      <c r="N545" s="61"/>
      <c r="O545" s="3"/>
      <c r="P545" s="61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>
      <c r="A546" s="3"/>
      <c r="B546" s="61"/>
      <c r="C546" s="61"/>
      <c r="D546" s="61"/>
      <c r="E546" s="3"/>
      <c r="F546" s="3"/>
      <c r="G546" s="3"/>
      <c r="H546" s="3"/>
      <c r="I546" s="3"/>
      <c r="J546" s="3"/>
      <c r="K546" s="3"/>
      <c r="L546" s="3"/>
      <c r="M546" s="3"/>
      <c r="N546" s="61"/>
      <c r="O546" s="3"/>
      <c r="P546" s="61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>
      <c r="A547" s="3"/>
      <c r="B547" s="61"/>
      <c r="C547" s="61"/>
      <c r="D547" s="61"/>
      <c r="E547" s="3"/>
      <c r="F547" s="3"/>
      <c r="G547" s="3"/>
      <c r="H547" s="3"/>
      <c r="I547" s="3"/>
      <c r="J547" s="3"/>
      <c r="K547" s="3"/>
      <c r="L547" s="3"/>
      <c r="M547" s="3"/>
      <c r="N547" s="61"/>
      <c r="O547" s="3"/>
      <c r="P547" s="61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>
      <c r="A548" s="3"/>
      <c r="B548" s="61"/>
      <c r="C548" s="61"/>
      <c r="D548" s="61"/>
      <c r="E548" s="3"/>
      <c r="F548" s="3"/>
      <c r="G548" s="3"/>
      <c r="H548" s="3"/>
      <c r="I548" s="3"/>
      <c r="J548" s="3"/>
      <c r="K548" s="3"/>
      <c r="L548" s="3"/>
      <c r="M548" s="3"/>
      <c r="N548" s="61"/>
      <c r="O548" s="3"/>
      <c r="P548" s="61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>
      <c r="A549" s="3"/>
      <c r="B549" s="61"/>
      <c r="C549" s="61"/>
      <c r="D549" s="61"/>
      <c r="E549" s="3"/>
      <c r="F549" s="3"/>
      <c r="G549" s="3"/>
      <c r="H549" s="3"/>
      <c r="I549" s="3"/>
      <c r="J549" s="3"/>
      <c r="K549" s="3"/>
      <c r="L549" s="3"/>
      <c r="M549" s="3"/>
      <c r="N549" s="61"/>
      <c r="O549" s="3"/>
      <c r="P549" s="61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>
      <c r="A550" s="3"/>
      <c r="B550" s="61"/>
      <c r="C550" s="61"/>
      <c r="D550" s="61"/>
      <c r="E550" s="3"/>
      <c r="F550" s="3"/>
      <c r="G550" s="3"/>
      <c r="H550" s="3"/>
      <c r="I550" s="3"/>
      <c r="J550" s="3"/>
      <c r="K550" s="3"/>
      <c r="L550" s="3"/>
      <c r="M550" s="3"/>
      <c r="N550" s="61"/>
      <c r="O550" s="3"/>
      <c r="P550" s="61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>
      <c r="A551" s="3"/>
      <c r="B551" s="61"/>
      <c r="C551" s="61"/>
      <c r="D551" s="61"/>
      <c r="E551" s="3"/>
      <c r="F551" s="3"/>
      <c r="G551" s="3"/>
      <c r="H551" s="3"/>
      <c r="I551" s="3"/>
      <c r="J551" s="3"/>
      <c r="K551" s="3"/>
      <c r="L551" s="3"/>
      <c r="M551" s="3"/>
      <c r="N551" s="61"/>
      <c r="O551" s="3"/>
      <c r="P551" s="61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>
      <c r="A552" s="3"/>
      <c r="B552" s="61"/>
      <c r="C552" s="61"/>
      <c r="D552" s="61"/>
      <c r="E552" s="3"/>
      <c r="F552" s="3"/>
      <c r="G552" s="3"/>
      <c r="H552" s="3"/>
      <c r="I552" s="3"/>
      <c r="J552" s="3"/>
      <c r="K552" s="3"/>
      <c r="L552" s="3"/>
      <c r="M552" s="3"/>
      <c r="N552" s="61"/>
      <c r="O552" s="3"/>
      <c r="P552" s="61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>
      <c r="A553" s="3"/>
      <c r="B553" s="61"/>
      <c r="C553" s="61"/>
      <c r="D553" s="61"/>
      <c r="E553" s="3"/>
      <c r="F553" s="3"/>
      <c r="G553" s="3"/>
      <c r="H553" s="3"/>
      <c r="I553" s="3"/>
      <c r="J553" s="3"/>
      <c r="K553" s="3"/>
      <c r="L553" s="3"/>
      <c r="M553" s="3"/>
      <c r="N553" s="61"/>
      <c r="O553" s="3"/>
      <c r="P553" s="61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>
      <c r="A554" s="3"/>
      <c r="B554" s="61"/>
      <c r="C554" s="61"/>
      <c r="D554" s="61"/>
      <c r="E554" s="3"/>
      <c r="F554" s="3"/>
      <c r="G554" s="3"/>
      <c r="H554" s="3"/>
      <c r="I554" s="3"/>
      <c r="J554" s="3"/>
      <c r="K554" s="3"/>
      <c r="L554" s="3"/>
      <c r="M554" s="3"/>
      <c r="N554" s="61"/>
      <c r="O554" s="3"/>
      <c r="P554" s="61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>
      <c r="A555" s="3"/>
      <c r="B555" s="61"/>
      <c r="C555" s="61"/>
      <c r="D555" s="61"/>
      <c r="E555" s="3"/>
      <c r="F555" s="3"/>
      <c r="G555" s="3"/>
      <c r="H555" s="3"/>
      <c r="I555" s="3"/>
      <c r="J555" s="3"/>
      <c r="K555" s="3"/>
      <c r="L555" s="3"/>
      <c r="M555" s="3"/>
      <c r="N555" s="61"/>
      <c r="O555" s="3"/>
      <c r="P555" s="61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>
      <c r="A556" s="3"/>
      <c r="B556" s="61"/>
      <c r="C556" s="61"/>
      <c r="D556" s="61"/>
      <c r="E556" s="3"/>
      <c r="F556" s="3"/>
      <c r="G556" s="3"/>
      <c r="H556" s="3"/>
      <c r="I556" s="3"/>
      <c r="J556" s="3"/>
      <c r="K556" s="3"/>
      <c r="L556" s="3"/>
      <c r="M556" s="3"/>
      <c r="N556" s="61"/>
      <c r="O556" s="3"/>
      <c r="P556" s="61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>
      <c r="A557" s="3"/>
      <c r="B557" s="61"/>
      <c r="C557" s="61"/>
      <c r="D557" s="61"/>
      <c r="E557" s="3"/>
      <c r="F557" s="3"/>
      <c r="G557" s="3"/>
      <c r="H557" s="3"/>
      <c r="I557" s="3"/>
      <c r="J557" s="3"/>
      <c r="K557" s="3"/>
      <c r="L557" s="3"/>
      <c r="M557" s="3"/>
      <c r="N557" s="61"/>
      <c r="O557" s="3"/>
      <c r="P557" s="61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>
      <c r="A558" s="3"/>
      <c r="B558" s="61"/>
      <c r="C558" s="61"/>
      <c r="D558" s="61"/>
      <c r="E558" s="3"/>
      <c r="F558" s="3"/>
      <c r="G558" s="3"/>
      <c r="H558" s="3"/>
      <c r="I558" s="3"/>
      <c r="J558" s="3"/>
      <c r="K558" s="3"/>
      <c r="L558" s="3"/>
      <c r="M558" s="3"/>
      <c r="N558" s="61"/>
      <c r="O558" s="3"/>
      <c r="P558" s="61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>
      <c r="A559" s="3"/>
      <c r="B559" s="61"/>
      <c r="C559" s="61"/>
      <c r="D559" s="61"/>
      <c r="E559" s="3"/>
      <c r="F559" s="3"/>
      <c r="G559" s="3"/>
      <c r="H559" s="3"/>
      <c r="I559" s="3"/>
      <c r="J559" s="3"/>
      <c r="K559" s="3"/>
      <c r="L559" s="3"/>
      <c r="M559" s="3"/>
      <c r="N559" s="61"/>
      <c r="O559" s="3"/>
      <c r="P559" s="61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>
      <c r="A560" s="3"/>
      <c r="B560" s="61"/>
      <c r="C560" s="61"/>
      <c r="D560" s="61"/>
      <c r="E560" s="3"/>
      <c r="F560" s="3"/>
      <c r="G560" s="3"/>
      <c r="H560" s="3"/>
      <c r="I560" s="3"/>
      <c r="J560" s="3"/>
      <c r="K560" s="3"/>
      <c r="L560" s="3"/>
      <c r="M560" s="3"/>
      <c r="N560" s="61"/>
      <c r="O560" s="3"/>
      <c r="P560" s="61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>
      <c r="A561" s="3"/>
      <c r="B561" s="61"/>
      <c r="C561" s="61"/>
      <c r="D561" s="61"/>
      <c r="E561" s="3"/>
      <c r="F561" s="3"/>
      <c r="G561" s="3"/>
      <c r="H561" s="3"/>
      <c r="I561" s="3"/>
      <c r="J561" s="3"/>
      <c r="K561" s="3"/>
      <c r="L561" s="3"/>
      <c r="M561" s="3"/>
      <c r="N561" s="61"/>
      <c r="O561" s="3"/>
      <c r="P561" s="61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>
      <c r="A562" s="3"/>
      <c r="B562" s="61"/>
      <c r="C562" s="61"/>
      <c r="D562" s="61"/>
      <c r="E562" s="3"/>
      <c r="F562" s="3"/>
      <c r="G562" s="3"/>
      <c r="H562" s="3"/>
      <c r="I562" s="3"/>
      <c r="J562" s="3"/>
      <c r="K562" s="3"/>
      <c r="L562" s="3"/>
      <c r="M562" s="3"/>
      <c r="N562" s="61"/>
      <c r="O562" s="3"/>
      <c r="P562" s="61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>
      <c r="A563" s="3"/>
      <c r="B563" s="61"/>
      <c r="C563" s="61"/>
      <c r="D563" s="61"/>
      <c r="E563" s="3"/>
      <c r="F563" s="3"/>
      <c r="G563" s="3"/>
      <c r="H563" s="3"/>
      <c r="I563" s="3"/>
      <c r="J563" s="3"/>
      <c r="K563" s="3"/>
      <c r="L563" s="3"/>
      <c r="M563" s="3"/>
      <c r="N563" s="61"/>
      <c r="O563" s="3"/>
      <c r="P563" s="61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>
      <c r="A564" s="3"/>
      <c r="B564" s="61"/>
      <c r="C564" s="61"/>
      <c r="D564" s="61"/>
      <c r="E564" s="3"/>
      <c r="F564" s="3"/>
      <c r="G564" s="3"/>
      <c r="H564" s="3"/>
      <c r="I564" s="3"/>
      <c r="J564" s="3"/>
      <c r="K564" s="3"/>
      <c r="L564" s="3"/>
      <c r="M564" s="3"/>
      <c r="N564" s="61"/>
      <c r="O564" s="3"/>
      <c r="P564" s="61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>
      <c r="A565" s="3"/>
      <c r="B565" s="61"/>
      <c r="C565" s="61"/>
      <c r="D565" s="61"/>
      <c r="E565" s="3"/>
      <c r="F565" s="3"/>
      <c r="G565" s="3"/>
      <c r="H565" s="3"/>
      <c r="I565" s="3"/>
      <c r="J565" s="3"/>
      <c r="K565" s="3"/>
      <c r="L565" s="3"/>
      <c r="M565" s="3"/>
      <c r="N565" s="61"/>
      <c r="O565" s="3"/>
      <c r="P565" s="61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>
      <c r="A566" s="3"/>
      <c r="B566" s="61"/>
      <c r="C566" s="61"/>
      <c r="D566" s="61"/>
      <c r="E566" s="3"/>
      <c r="F566" s="3"/>
      <c r="G566" s="3"/>
      <c r="H566" s="3"/>
      <c r="I566" s="3"/>
      <c r="J566" s="3"/>
      <c r="K566" s="3"/>
      <c r="L566" s="3"/>
      <c r="M566" s="3"/>
      <c r="N566" s="61"/>
      <c r="O566" s="3"/>
      <c r="P566" s="61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>
      <c r="A567" s="3"/>
      <c r="B567" s="61"/>
      <c r="C567" s="61"/>
      <c r="D567" s="61"/>
      <c r="E567" s="3"/>
      <c r="F567" s="3"/>
      <c r="G567" s="3"/>
      <c r="H567" s="3"/>
      <c r="I567" s="3"/>
      <c r="J567" s="3"/>
      <c r="K567" s="3"/>
      <c r="L567" s="3"/>
      <c r="M567" s="3"/>
      <c r="N567" s="61"/>
      <c r="O567" s="3"/>
      <c r="P567" s="61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>
      <c r="A568" s="3"/>
      <c r="B568" s="61"/>
      <c r="C568" s="61"/>
      <c r="D568" s="61"/>
      <c r="E568" s="3"/>
      <c r="F568" s="3"/>
      <c r="G568" s="3"/>
      <c r="H568" s="3"/>
      <c r="I568" s="3"/>
      <c r="J568" s="3"/>
      <c r="K568" s="3"/>
      <c r="L568" s="3"/>
      <c r="M568" s="3"/>
      <c r="N568" s="61"/>
      <c r="O568" s="3"/>
      <c r="P568" s="61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>
      <c r="A569" s="3"/>
      <c r="B569" s="61"/>
      <c r="C569" s="61"/>
      <c r="D569" s="61"/>
      <c r="E569" s="3"/>
      <c r="F569" s="3"/>
      <c r="G569" s="3"/>
      <c r="H569" s="3"/>
      <c r="I569" s="3"/>
      <c r="J569" s="3"/>
      <c r="K569" s="3"/>
      <c r="L569" s="3"/>
      <c r="M569" s="3"/>
      <c r="N569" s="61"/>
      <c r="O569" s="3"/>
      <c r="P569" s="61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>
      <c r="A570" s="3"/>
      <c r="B570" s="61"/>
      <c r="C570" s="61"/>
      <c r="D570" s="61"/>
      <c r="E570" s="3"/>
      <c r="F570" s="3"/>
      <c r="G570" s="3"/>
      <c r="H570" s="3"/>
      <c r="I570" s="3"/>
      <c r="J570" s="3"/>
      <c r="K570" s="3"/>
      <c r="L570" s="3"/>
      <c r="M570" s="3"/>
      <c r="N570" s="61"/>
      <c r="O570" s="3"/>
      <c r="P570" s="61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>
      <c r="A571" s="3"/>
      <c r="B571" s="61"/>
      <c r="C571" s="61"/>
      <c r="D571" s="61"/>
      <c r="E571" s="3"/>
      <c r="F571" s="3"/>
      <c r="G571" s="3"/>
      <c r="H571" s="3"/>
      <c r="I571" s="3"/>
      <c r="J571" s="3"/>
      <c r="K571" s="3"/>
      <c r="L571" s="3"/>
      <c r="M571" s="3"/>
      <c r="N571" s="61"/>
      <c r="O571" s="3"/>
      <c r="P571" s="61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>
      <c r="A572" s="3"/>
      <c r="B572" s="61"/>
      <c r="C572" s="61"/>
      <c r="D572" s="61"/>
      <c r="E572" s="3"/>
      <c r="F572" s="3"/>
      <c r="G572" s="3"/>
      <c r="H572" s="3"/>
      <c r="I572" s="3"/>
      <c r="J572" s="3"/>
      <c r="K572" s="3"/>
      <c r="L572" s="3"/>
      <c r="M572" s="3"/>
      <c r="N572" s="61"/>
      <c r="O572" s="3"/>
      <c r="P572" s="61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>
      <c r="A573" s="3"/>
      <c r="B573" s="61"/>
      <c r="C573" s="61"/>
      <c r="D573" s="61"/>
      <c r="E573" s="3"/>
      <c r="F573" s="3"/>
      <c r="G573" s="3"/>
      <c r="H573" s="3"/>
      <c r="I573" s="3"/>
      <c r="J573" s="3"/>
      <c r="K573" s="3"/>
      <c r="L573" s="3"/>
      <c r="M573" s="3"/>
      <c r="N573" s="61"/>
      <c r="O573" s="3"/>
      <c r="P573" s="61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>
      <c r="A574" s="3"/>
      <c r="B574" s="61"/>
      <c r="C574" s="61"/>
      <c r="D574" s="61"/>
      <c r="E574" s="3"/>
      <c r="F574" s="3"/>
      <c r="G574" s="3"/>
      <c r="H574" s="3"/>
      <c r="I574" s="3"/>
      <c r="J574" s="3"/>
      <c r="K574" s="3"/>
      <c r="L574" s="3"/>
      <c r="M574" s="3"/>
      <c r="N574" s="61"/>
      <c r="O574" s="3"/>
      <c r="P574" s="61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>
      <c r="A575" s="3"/>
      <c r="B575" s="61"/>
      <c r="C575" s="61"/>
      <c r="D575" s="61"/>
      <c r="E575" s="3"/>
      <c r="F575" s="3"/>
      <c r="G575" s="3"/>
      <c r="H575" s="3"/>
      <c r="I575" s="3"/>
      <c r="J575" s="3"/>
      <c r="K575" s="3"/>
      <c r="L575" s="3"/>
      <c r="M575" s="3"/>
      <c r="N575" s="61"/>
      <c r="O575" s="3"/>
      <c r="P575" s="61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>
      <c r="A576" s="3"/>
      <c r="B576" s="61"/>
      <c r="C576" s="61"/>
      <c r="D576" s="61"/>
      <c r="E576" s="3"/>
      <c r="F576" s="3"/>
      <c r="G576" s="3"/>
      <c r="H576" s="3"/>
      <c r="I576" s="3"/>
      <c r="J576" s="3"/>
      <c r="K576" s="3"/>
      <c r="L576" s="3"/>
      <c r="M576" s="3"/>
      <c r="N576" s="61"/>
      <c r="O576" s="3"/>
      <c r="P576" s="61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>
      <c r="A577" s="3"/>
      <c r="B577" s="61"/>
      <c r="C577" s="61"/>
      <c r="D577" s="61"/>
      <c r="E577" s="3"/>
      <c r="F577" s="3"/>
      <c r="G577" s="3"/>
      <c r="H577" s="3"/>
      <c r="I577" s="3"/>
      <c r="J577" s="3"/>
      <c r="K577" s="3"/>
      <c r="L577" s="3"/>
      <c r="M577" s="3"/>
      <c r="N577" s="61"/>
      <c r="O577" s="3"/>
      <c r="P577" s="61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>
      <c r="A578" s="3"/>
      <c r="B578" s="61"/>
      <c r="C578" s="61"/>
      <c r="D578" s="61"/>
      <c r="E578" s="3"/>
      <c r="F578" s="3"/>
      <c r="G578" s="3"/>
      <c r="H578" s="3"/>
      <c r="I578" s="3"/>
      <c r="J578" s="3"/>
      <c r="K578" s="3"/>
      <c r="L578" s="3"/>
      <c r="M578" s="3"/>
      <c r="N578" s="61"/>
      <c r="O578" s="3"/>
      <c r="P578" s="61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>
      <c r="A579" s="3"/>
      <c r="B579" s="61"/>
      <c r="C579" s="61"/>
      <c r="D579" s="61"/>
      <c r="E579" s="3"/>
      <c r="F579" s="3"/>
      <c r="G579" s="3"/>
      <c r="H579" s="3"/>
      <c r="I579" s="3"/>
      <c r="J579" s="3"/>
      <c r="K579" s="3"/>
      <c r="L579" s="3"/>
      <c r="M579" s="3"/>
      <c r="N579" s="61"/>
      <c r="O579" s="3"/>
      <c r="P579" s="61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>
      <c r="A580" s="3"/>
      <c r="B580" s="61"/>
      <c r="C580" s="61"/>
      <c r="D580" s="61"/>
      <c r="E580" s="3"/>
      <c r="F580" s="3"/>
      <c r="G580" s="3"/>
      <c r="H580" s="3"/>
      <c r="I580" s="3"/>
      <c r="J580" s="3"/>
      <c r="K580" s="3"/>
      <c r="L580" s="3"/>
      <c r="M580" s="3"/>
      <c r="N580" s="61"/>
      <c r="O580" s="3"/>
      <c r="P580" s="61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>
      <c r="A581" s="3"/>
      <c r="B581" s="61"/>
      <c r="C581" s="61"/>
      <c r="D581" s="61"/>
      <c r="E581" s="3"/>
      <c r="F581" s="3"/>
      <c r="G581" s="3"/>
      <c r="H581" s="3"/>
      <c r="I581" s="3"/>
      <c r="J581" s="3"/>
      <c r="K581" s="3"/>
      <c r="L581" s="3"/>
      <c r="M581" s="3"/>
      <c r="N581" s="61"/>
      <c r="O581" s="3"/>
      <c r="P581" s="61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>
      <c r="A582" s="3"/>
      <c r="B582" s="61"/>
      <c r="C582" s="61"/>
      <c r="D582" s="61"/>
      <c r="E582" s="3"/>
      <c r="F582" s="3"/>
      <c r="G582" s="3"/>
      <c r="H582" s="3"/>
      <c r="I582" s="3"/>
      <c r="J582" s="3"/>
      <c r="K582" s="3"/>
      <c r="L582" s="3"/>
      <c r="M582" s="3"/>
      <c r="N582" s="61"/>
      <c r="O582" s="3"/>
      <c r="P582" s="61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>
      <c r="A583" s="3"/>
      <c r="B583" s="61"/>
      <c r="C583" s="61"/>
      <c r="D583" s="61"/>
      <c r="E583" s="3"/>
      <c r="F583" s="3"/>
      <c r="G583" s="3"/>
      <c r="H583" s="3"/>
      <c r="I583" s="3"/>
      <c r="J583" s="3"/>
      <c r="K583" s="3"/>
      <c r="L583" s="3"/>
      <c r="M583" s="3"/>
      <c r="N583" s="61"/>
      <c r="O583" s="3"/>
      <c r="P583" s="61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>
      <c r="A584" s="3"/>
      <c r="B584" s="61"/>
      <c r="C584" s="61"/>
      <c r="D584" s="61"/>
      <c r="E584" s="3"/>
      <c r="F584" s="3"/>
      <c r="G584" s="3"/>
      <c r="H584" s="3"/>
      <c r="I584" s="3"/>
      <c r="J584" s="3"/>
      <c r="K584" s="3"/>
      <c r="L584" s="3"/>
      <c r="M584" s="3"/>
      <c r="N584" s="61"/>
      <c r="O584" s="3"/>
      <c r="P584" s="61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>
      <c r="A585" s="3"/>
      <c r="B585" s="61"/>
      <c r="C585" s="61"/>
      <c r="D585" s="61"/>
      <c r="E585" s="3"/>
      <c r="F585" s="3"/>
      <c r="G585" s="3"/>
      <c r="H585" s="3"/>
      <c r="I585" s="3"/>
      <c r="J585" s="3"/>
      <c r="K585" s="3"/>
      <c r="L585" s="3"/>
      <c r="M585" s="3"/>
      <c r="N585" s="61"/>
      <c r="O585" s="3"/>
      <c r="P585" s="61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>
      <c r="A586" s="3"/>
      <c r="B586" s="61"/>
      <c r="C586" s="61"/>
      <c r="D586" s="61"/>
      <c r="E586" s="3"/>
      <c r="F586" s="3"/>
      <c r="G586" s="3"/>
      <c r="H586" s="3"/>
      <c r="I586" s="3"/>
      <c r="J586" s="3"/>
      <c r="K586" s="3"/>
      <c r="L586" s="3"/>
      <c r="M586" s="3"/>
      <c r="N586" s="61"/>
      <c r="O586" s="3"/>
      <c r="P586" s="61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>
      <c r="A587" s="3"/>
      <c r="B587" s="61"/>
      <c r="C587" s="61"/>
      <c r="D587" s="61"/>
      <c r="E587" s="3"/>
      <c r="F587" s="3"/>
      <c r="G587" s="3"/>
      <c r="H587" s="3"/>
      <c r="I587" s="3"/>
      <c r="J587" s="3"/>
      <c r="K587" s="3"/>
      <c r="L587" s="3"/>
      <c r="M587" s="3"/>
      <c r="N587" s="61"/>
      <c r="O587" s="3"/>
      <c r="P587" s="61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>
      <c r="A588" s="3"/>
      <c r="B588" s="61"/>
      <c r="C588" s="61"/>
      <c r="D588" s="61"/>
      <c r="E588" s="3"/>
      <c r="F588" s="3"/>
      <c r="G588" s="3"/>
      <c r="H588" s="3"/>
      <c r="I588" s="3"/>
      <c r="J588" s="3"/>
      <c r="K588" s="3"/>
      <c r="L588" s="3"/>
      <c r="M588" s="3"/>
      <c r="N588" s="61"/>
      <c r="O588" s="3"/>
      <c r="P588" s="61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>
      <c r="A589" s="3"/>
      <c r="B589" s="61"/>
      <c r="C589" s="61"/>
      <c r="D589" s="61"/>
      <c r="E589" s="3"/>
      <c r="F589" s="3"/>
      <c r="G589" s="3"/>
      <c r="H589" s="3"/>
      <c r="I589" s="3"/>
      <c r="J589" s="3"/>
      <c r="K589" s="3"/>
      <c r="L589" s="3"/>
      <c r="M589" s="3"/>
      <c r="N589" s="61"/>
      <c r="O589" s="3"/>
      <c r="P589" s="61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>
      <c r="A590" s="3"/>
      <c r="B590" s="61"/>
      <c r="C590" s="61"/>
      <c r="D590" s="61"/>
      <c r="E590" s="3"/>
      <c r="F590" s="3"/>
      <c r="G590" s="3"/>
      <c r="H590" s="3"/>
      <c r="I590" s="3"/>
      <c r="J590" s="3"/>
      <c r="K590" s="3"/>
      <c r="L590" s="3"/>
      <c r="M590" s="3"/>
      <c r="N590" s="61"/>
      <c r="O590" s="3"/>
      <c r="P590" s="61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>
      <c r="A591" s="3"/>
      <c r="B591" s="61"/>
      <c r="C591" s="61"/>
      <c r="D591" s="61"/>
      <c r="E591" s="3"/>
      <c r="F591" s="3"/>
      <c r="G591" s="3"/>
      <c r="H591" s="3"/>
      <c r="I591" s="3"/>
      <c r="J591" s="3"/>
      <c r="K591" s="3"/>
      <c r="L591" s="3"/>
      <c r="M591" s="3"/>
      <c r="N591" s="61"/>
      <c r="O591" s="3"/>
      <c r="P591" s="61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>
      <c r="A592" s="3"/>
      <c r="B592" s="61"/>
      <c r="C592" s="61"/>
      <c r="D592" s="61"/>
      <c r="E592" s="3"/>
      <c r="F592" s="3"/>
      <c r="G592" s="3"/>
      <c r="H592" s="3"/>
      <c r="I592" s="3"/>
      <c r="J592" s="3"/>
      <c r="K592" s="3"/>
      <c r="L592" s="3"/>
      <c r="M592" s="3"/>
      <c r="N592" s="61"/>
      <c r="O592" s="3"/>
      <c r="P592" s="61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>
      <c r="A593" s="3"/>
      <c r="B593" s="61"/>
      <c r="C593" s="61"/>
      <c r="D593" s="61"/>
      <c r="E593" s="3"/>
      <c r="F593" s="3"/>
      <c r="G593" s="3"/>
      <c r="H593" s="3"/>
      <c r="I593" s="3"/>
      <c r="J593" s="3"/>
      <c r="K593" s="3"/>
      <c r="L593" s="3"/>
      <c r="M593" s="3"/>
      <c r="N593" s="61"/>
      <c r="O593" s="3"/>
      <c r="P593" s="61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>
      <c r="A594" s="3"/>
      <c r="B594" s="61"/>
      <c r="C594" s="61"/>
      <c r="D594" s="61"/>
      <c r="E594" s="3"/>
      <c r="F594" s="3"/>
      <c r="G594" s="3"/>
      <c r="H594" s="3"/>
      <c r="I594" s="3"/>
      <c r="J594" s="3"/>
      <c r="K594" s="3"/>
      <c r="L594" s="3"/>
      <c r="M594" s="3"/>
      <c r="N594" s="61"/>
      <c r="O594" s="3"/>
      <c r="P594" s="61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>
      <c r="A595" s="3"/>
      <c r="B595" s="61"/>
      <c r="C595" s="61"/>
      <c r="D595" s="61"/>
      <c r="E595" s="3"/>
      <c r="F595" s="3"/>
      <c r="G595" s="3"/>
      <c r="H595" s="3"/>
      <c r="I595" s="3"/>
      <c r="J595" s="3"/>
      <c r="K595" s="3"/>
      <c r="L595" s="3"/>
      <c r="M595" s="3"/>
      <c r="N595" s="61"/>
      <c r="O595" s="3"/>
      <c r="P595" s="61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>
      <c r="A596" s="3"/>
      <c r="B596" s="61"/>
      <c r="C596" s="61"/>
      <c r="D596" s="61"/>
      <c r="E596" s="3"/>
      <c r="F596" s="3"/>
      <c r="G596" s="3"/>
      <c r="H596" s="3"/>
      <c r="I596" s="3"/>
      <c r="J596" s="3"/>
      <c r="K596" s="3"/>
      <c r="L596" s="3"/>
      <c r="M596" s="3"/>
      <c r="N596" s="61"/>
      <c r="O596" s="3"/>
      <c r="P596" s="61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>
      <c r="A597" s="3"/>
      <c r="B597" s="61"/>
      <c r="C597" s="61"/>
      <c r="D597" s="61"/>
      <c r="E597" s="3"/>
      <c r="F597" s="3"/>
      <c r="G597" s="3"/>
      <c r="H597" s="3"/>
      <c r="I597" s="3"/>
      <c r="J597" s="3"/>
      <c r="K597" s="3"/>
      <c r="L597" s="3"/>
      <c r="M597" s="3"/>
      <c r="N597" s="61"/>
      <c r="O597" s="3"/>
      <c r="P597" s="61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>
      <c r="A598" s="3"/>
      <c r="B598" s="61"/>
      <c r="C598" s="61"/>
      <c r="D598" s="61"/>
      <c r="E598" s="3"/>
      <c r="F598" s="3"/>
      <c r="G598" s="3"/>
      <c r="H598" s="3"/>
      <c r="I598" s="3"/>
      <c r="J598" s="3"/>
      <c r="K598" s="3"/>
      <c r="L598" s="3"/>
      <c r="M598" s="3"/>
      <c r="N598" s="61"/>
      <c r="O598" s="3"/>
      <c r="P598" s="61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>
      <c r="A599" s="3"/>
      <c r="B599" s="61"/>
      <c r="C599" s="61"/>
      <c r="D599" s="61"/>
      <c r="E599" s="3"/>
      <c r="F599" s="3"/>
      <c r="G599" s="3"/>
      <c r="H599" s="3"/>
      <c r="I599" s="3"/>
      <c r="J599" s="3"/>
      <c r="K599" s="3"/>
      <c r="L599" s="3"/>
      <c r="M599" s="3"/>
      <c r="N599" s="61"/>
      <c r="O599" s="3"/>
      <c r="P599" s="61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>
      <c r="A600" s="3"/>
      <c r="B600" s="61"/>
      <c r="C600" s="61"/>
      <c r="D600" s="61"/>
      <c r="E600" s="3"/>
      <c r="F600" s="3"/>
      <c r="G600" s="3"/>
      <c r="H600" s="3"/>
      <c r="I600" s="3"/>
      <c r="J600" s="3"/>
      <c r="K600" s="3"/>
      <c r="L600" s="3"/>
      <c r="M600" s="3"/>
      <c r="N600" s="61"/>
      <c r="O600" s="3"/>
      <c r="P600" s="61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>
      <c r="A601" s="3"/>
      <c r="B601" s="61"/>
      <c r="C601" s="61"/>
      <c r="D601" s="61"/>
      <c r="E601" s="3"/>
      <c r="F601" s="3"/>
      <c r="G601" s="3"/>
      <c r="H601" s="3"/>
      <c r="I601" s="3"/>
      <c r="J601" s="3"/>
      <c r="K601" s="3"/>
      <c r="L601" s="3"/>
      <c r="M601" s="3"/>
      <c r="N601" s="61"/>
      <c r="O601" s="3"/>
      <c r="P601" s="61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>
      <c r="A602" s="3"/>
      <c r="B602" s="61"/>
      <c r="C602" s="61"/>
      <c r="D602" s="61"/>
      <c r="E602" s="3"/>
      <c r="F602" s="3"/>
      <c r="G602" s="3"/>
      <c r="H602" s="3"/>
      <c r="I602" s="3"/>
      <c r="J602" s="3"/>
      <c r="K602" s="3"/>
      <c r="L602" s="3"/>
      <c r="M602" s="3"/>
      <c r="N602" s="61"/>
      <c r="O602" s="3"/>
      <c r="P602" s="61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>
      <c r="A603" s="3"/>
      <c r="B603" s="61"/>
      <c r="C603" s="61"/>
      <c r="D603" s="61"/>
      <c r="E603" s="3"/>
      <c r="F603" s="3"/>
      <c r="G603" s="3"/>
      <c r="H603" s="3"/>
      <c r="I603" s="3"/>
      <c r="J603" s="3"/>
      <c r="K603" s="3"/>
      <c r="L603" s="3"/>
      <c r="M603" s="3"/>
      <c r="N603" s="61"/>
      <c r="O603" s="3"/>
      <c r="P603" s="61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>
      <c r="A604" s="3"/>
      <c r="B604" s="61"/>
      <c r="C604" s="61"/>
      <c r="D604" s="61"/>
      <c r="E604" s="3"/>
      <c r="F604" s="3"/>
      <c r="G604" s="3"/>
      <c r="H604" s="3"/>
      <c r="I604" s="3"/>
      <c r="J604" s="3"/>
      <c r="K604" s="3"/>
      <c r="L604" s="3"/>
      <c r="M604" s="3"/>
      <c r="N604" s="61"/>
      <c r="O604" s="3"/>
      <c r="P604" s="61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>
      <c r="A605" s="3"/>
      <c r="B605" s="61"/>
      <c r="C605" s="61"/>
      <c r="D605" s="61"/>
      <c r="E605" s="3"/>
      <c r="F605" s="3"/>
      <c r="G605" s="3"/>
      <c r="H605" s="3"/>
      <c r="I605" s="3"/>
      <c r="J605" s="3"/>
      <c r="K605" s="3"/>
      <c r="L605" s="3"/>
      <c r="M605" s="3"/>
      <c r="N605" s="61"/>
      <c r="O605" s="3"/>
      <c r="P605" s="61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>
      <c r="A606" s="3"/>
      <c r="B606" s="61"/>
      <c r="C606" s="61"/>
      <c r="D606" s="61"/>
      <c r="E606" s="3"/>
      <c r="F606" s="3"/>
      <c r="G606" s="3"/>
      <c r="H606" s="3"/>
      <c r="I606" s="3"/>
      <c r="J606" s="3"/>
      <c r="K606" s="3"/>
      <c r="L606" s="3"/>
      <c r="M606" s="3"/>
      <c r="N606" s="61"/>
      <c r="O606" s="3"/>
      <c r="P606" s="61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>
      <c r="A607" s="3"/>
      <c r="B607" s="61"/>
      <c r="C607" s="61"/>
      <c r="D607" s="61"/>
      <c r="E607" s="3"/>
      <c r="F607" s="3"/>
      <c r="G607" s="3"/>
      <c r="H607" s="3"/>
      <c r="I607" s="3"/>
      <c r="J607" s="3"/>
      <c r="K607" s="3"/>
      <c r="L607" s="3"/>
      <c r="M607" s="3"/>
      <c r="N607" s="61"/>
      <c r="O607" s="3"/>
      <c r="P607" s="61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>
      <c r="A608" s="3"/>
      <c r="B608" s="61"/>
      <c r="C608" s="61"/>
      <c r="D608" s="61"/>
      <c r="E608" s="3"/>
      <c r="F608" s="3"/>
      <c r="G608" s="3"/>
      <c r="H608" s="3"/>
      <c r="I608" s="3"/>
      <c r="J608" s="3"/>
      <c r="K608" s="3"/>
      <c r="L608" s="3"/>
      <c r="M608" s="3"/>
      <c r="N608" s="61"/>
      <c r="O608" s="3"/>
      <c r="P608" s="61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>
      <c r="A609" s="3"/>
      <c r="B609" s="61"/>
      <c r="C609" s="61"/>
      <c r="D609" s="61"/>
      <c r="E609" s="3"/>
      <c r="F609" s="3"/>
      <c r="G609" s="3"/>
      <c r="H609" s="3"/>
      <c r="I609" s="3"/>
      <c r="J609" s="3"/>
      <c r="K609" s="3"/>
      <c r="L609" s="3"/>
      <c r="M609" s="3"/>
      <c r="N609" s="61"/>
      <c r="O609" s="3"/>
      <c r="P609" s="61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>
      <c r="A610" s="3"/>
      <c r="B610" s="61"/>
      <c r="C610" s="61"/>
      <c r="D610" s="61"/>
      <c r="E610" s="3"/>
      <c r="F610" s="3"/>
      <c r="G610" s="3"/>
      <c r="H610" s="3"/>
      <c r="I610" s="3"/>
      <c r="J610" s="3"/>
      <c r="K610" s="3"/>
      <c r="L610" s="3"/>
      <c r="M610" s="3"/>
      <c r="N610" s="61"/>
      <c r="O610" s="3"/>
      <c r="P610" s="61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>
      <c r="A611" s="3"/>
      <c r="B611" s="61"/>
      <c r="C611" s="61"/>
      <c r="D611" s="61"/>
      <c r="E611" s="3"/>
      <c r="F611" s="3"/>
      <c r="G611" s="3"/>
      <c r="H611" s="3"/>
      <c r="I611" s="3"/>
      <c r="J611" s="3"/>
      <c r="K611" s="3"/>
      <c r="L611" s="3"/>
      <c r="M611" s="3"/>
      <c r="N611" s="61"/>
      <c r="O611" s="3"/>
      <c r="P611" s="61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>
      <c r="A612" s="3"/>
      <c r="B612" s="61"/>
      <c r="C612" s="61"/>
      <c r="D612" s="61"/>
      <c r="E612" s="3"/>
      <c r="F612" s="3"/>
      <c r="G612" s="3"/>
      <c r="H612" s="3"/>
      <c r="I612" s="3"/>
      <c r="J612" s="3"/>
      <c r="K612" s="3"/>
      <c r="L612" s="3"/>
      <c r="M612" s="3"/>
      <c r="N612" s="61"/>
      <c r="O612" s="3"/>
      <c r="P612" s="61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>
      <c r="A613" s="3"/>
      <c r="B613" s="61"/>
      <c r="C613" s="61"/>
      <c r="D613" s="61"/>
      <c r="E613" s="3"/>
      <c r="F613" s="3"/>
      <c r="G613" s="3"/>
      <c r="H613" s="3"/>
      <c r="I613" s="3"/>
      <c r="J613" s="3"/>
      <c r="K613" s="3"/>
      <c r="L613" s="3"/>
      <c r="M613" s="3"/>
      <c r="N613" s="61"/>
      <c r="O613" s="3"/>
      <c r="P613" s="61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>
      <c r="A614" s="3"/>
      <c r="B614" s="61"/>
      <c r="C614" s="61"/>
      <c r="D614" s="61"/>
      <c r="E614" s="3"/>
      <c r="F614" s="3"/>
      <c r="G614" s="3"/>
      <c r="H614" s="3"/>
      <c r="I614" s="3"/>
      <c r="J614" s="3"/>
      <c r="K614" s="3"/>
      <c r="L614" s="3"/>
      <c r="M614" s="3"/>
      <c r="N614" s="61"/>
      <c r="O614" s="3"/>
      <c r="P614" s="61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>
      <c r="A615" s="3"/>
      <c r="B615" s="61"/>
      <c r="C615" s="61"/>
      <c r="D615" s="61"/>
      <c r="E615" s="3"/>
      <c r="F615" s="3"/>
      <c r="G615" s="3"/>
      <c r="H615" s="3"/>
      <c r="I615" s="3"/>
      <c r="J615" s="3"/>
      <c r="K615" s="3"/>
      <c r="L615" s="3"/>
      <c r="M615" s="3"/>
      <c r="N615" s="61"/>
      <c r="O615" s="3"/>
      <c r="P615" s="61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>
      <c r="A616" s="3"/>
      <c r="B616" s="61"/>
      <c r="C616" s="61"/>
      <c r="D616" s="61"/>
      <c r="E616" s="3"/>
      <c r="F616" s="3"/>
      <c r="G616" s="3"/>
      <c r="H616" s="3"/>
      <c r="I616" s="3"/>
      <c r="J616" s="3"/>
      <c r="K616" s="3"/>
      <c r="L616" s="3"/>
      <c r="M616" s="3"/>
      <c r="N616" s="61"/>
      <c r="O616" s="3"/>
      <c r="P616" s="61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>
      <c r="A617" s="3"/>
      <c r="B617" s="61"/>
      <c r="C617" s="61"/>
      <c r="D617" s="61"/>
      <c r="E617" s="3"/>
      <c r="F617" s="3"/>
      <c r="G617" s="3"/>
      <c r="H617" s="3"/>
      <c r="I617" s="3"/>
      <c r="J617" s="3"/>
      <c r="K617" s="3"/>
      <c r="L617" s="3"/>
      <c r="M617" s="3"/>
      <c r="N617" s="61"/>
      <c r="O617" s="3"/>
      <c r="P617" s="61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>
      <c r="A618" s="3"/>
      <c r="B618" s="61"/>
      <c r="C618" s="61"/>
      <c r="D618" s="61"/>
      <c r="E618" s="3"/>
      <c r="F618" s="3"/>
      <c r="G618" s="3"/>
      <c r="H618" s="3"/>
      <c r="I618" s="3"/>
      <c r="J618" s="3"/>
      <c r="K618" s="3"/>
      <c r="L618" s="3"/>
      <c r="M618" s="3"/>
      <c r="N618" s="61"/>
      <c r="O618" s="3"/>
      <c r="P618" s="61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>
      <c r="A619" s="3"/>
      <c r="B619" s="61"/>
      <c r="C619" s="61"/>
      <c r="D619" s="61"/>
      <c r="E619" s="3"/>
      <c r="F619" s="3"/>
      <c r="G619" s="3"/>
      <c r="H619" s="3"/>
      <c r="I619" s="3"/>
      <c r="J619" s="3"/>
      <c r="K619" s="3"/>
      <c r="L619" s="3"/>
      <c r="M619" s="3"/>
      <c r="N619" s="61"/>
      <c r="O619" s="3"/>
      <c r="P619" s="61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>
      <c r="A620" s="3"/>
      <c r="B620" s="61"/>
      <c r="C620" s="61"/>
      <c r="D620" s="61"/>
      <c r="E620" s="3"/>
      <c r="F620" s="3"/>
      <c r="G620" s="3"/>
      <c r="H620" s="3"/>
      <c r="I620" s="3"/>
      <c r="J620" s="3"/>
      <c r="K620" s="3"/>
      <c r="L620" s="3"/>
      <c r="M620" s="3"/>
      <c r="N620" s="61"/>
      <c r="O620" s="3"/>
      <c r="P620" s="61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>
      <c r="A621" s="3"/>
      <c r="B621" s="61"/>
      <c r="C621" s="61"/>
      <c r="D621" s="61"/>
      <c r="E621" s="3"/>
      <c r="F621" s="3"/>
      <c r="G621" s="3"/>
      <c r="H621" s="3"/>
      <c r="I621" s="3"/>
      <c r="J621" s="3"/>
      <c r="K621" s="3"/>
      <c r="L621" s="3"/>
      <c r="M621" s="3"/>
      <c r="N621" s="61"/>
      <c r="O621" s="3"/>
      <c r="P621" s="61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>
      <c r="A622" s="3"/>
      <c r="B622" s="61"/>
      <c r="C622" s="61"/>
      <c r="D622" s="61"/>
      <c r="E622" s="3"/>
      <c r="F622" s="3"/>
      <c r="G622" s="3"/>
      <c r="H622" s="3"/>
      <c r="I622" s="3"/>
      <c r="J622" s="3"/>
      <c r="K622" s="3"/>
      <c r="L622" s="3"/>
      <c r="M622" s="3"/>
      <c r="N622" s="61"/>
      <c r="O622" s="3"/>
      <c r="P622" s="61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>
      <c r="A623" s="3"/>
      <c r="B623" s="61"/>
      <c r="C623" s="61"/>
      <c r="D623" s="61"/>
      <c r="E623" s="3"/>
      <c r="F623" s="3"/>
      <c r="G623" s="3"/>
      <c r="H623" s="3"/>
      <c r="I623" s="3"/>
      <c r="J623" s="3"/>
      <c r="K623" s="3"/>
      <c r="L623" s="3"/>
      <c r="M623" s="3"/>
      <c r="N623" s="61"/>
      <c r="O623" s="3"/>
      <c r="P623" s="61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>
      <c r="A624" s="3"/>
      <c r="B624" s="61"/>
      <c r="C624" s="61"/>
      <c r="D624" s="61"/>
      <c r="E624" s="3"/>
      <c r="F624" s="3"/>
      <c r="G624" s="3"/>
      <c r="H624" s="3"/>
      <c r="I624" s="3"/>
      <c r="J624" s="3"/>
      <c r="K624" s="3"/>
      <c r="L624" s="3"/>
      <c r="M624" s="3"/>
      <c r="N624" s="61"/>
      <c r="O624" s="3"/>
      <c r="P624" s="61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>
      <c r="A625" s="3"/>
      <c r="B625" s="61"/>
      <c r="C625" s="61"/>
      <c r="D625" s="61"/>
      <c r="E625" s="3"/>
      <c r="F625" s="3"/>
      <c r="G625" s="3"/>
      <c r="H625" s="3"/>
      <c r="I625" s="3"/>
      <c r="J625" s="3"/>
      <c r="K625" s="3"/>
      <c r="L625" s="3"/>
      <c r="M625" s="3"/>
      <c r="N625" s="61"/>
      <c r="O625" s="3"/>
      <c r="P625" s="61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>
      <c r="A626" s="3"/>
      <c r="B626" s="61"/>
      <c r="C626" s="61"/>
      <c r="D626" s="61"/>
      <c r="E626" s="3"/>
      <c r="F626" s="3"/>
      <c r="G626" s="3"/>
      <c r="H626" s="3"/>
      <c r="I626" s="3"/>
      <c r="J626" s="3"/>
      <c r="K626" s="3"/>
      <c r="L626" s="3"/>
      <c r="M626" s="3"/>
      <c r="N626" s="61"/>
      <c r="O626" s="3"/>
      <c r="P626" s="61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>
      <c r="A627" s="3"/>
      <c r="B627" s="61"/>
      <c r="C627" s="61"/>
      <c r="D627" s="61"/>
      <c r="E627" s="3"/>
      <c r="F627" s="3"/>
      <c r="G627" s="3"/>
      <c r="H627" s="3"/>
      <c r="I627" s="3"/>
      <c r="J627" s="3"/>
      <c r="K627" s="3"/>
      <c r="L627" s="3"/>
      <c r="M627" s="3"/>
      <c r="N627" s="61"/>
      <c r="O627" s="3"/>
      <c r="P627" s="61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>
      <c r="A628" s="3"/>
      <c r="B628" s="61"/>
      <c r="C628" s="61"/>
      <c r="D628" s="61"/>
      <c r="E628" s="3"/>
      <c r="F628" s="3"/>
      <c r="G628" s="3"/>
      <c r="H628" s="3"/>
      <c r="I628" s="3"/>
      <c r="J628" s="3"/>
      <c r="K628" s="3"/>
      <c r="L628" s="3"/>
      <c r="M628" s="3"/>
      <c r="N628" s="61"/>
      <c r="O628" s="3"/>
      <c r="P628" s="61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>
      <c r="A629" s="3"/>
      <c r="B629" s="61"/>
      <c r="C629" s="61"/>
      <c r="D629" s="61"/>
      <c r="E629" s="3"/>
      <c r="F629" s="3"/>
      <c r="G629" s="3"/>
      <c r="H629" s="3"/>
      <c r="I629" s="3"/>
      <c r="J629" s="3"/>
      <c r="K629" s="3"/>
      <c r="L629" s="3"/>
      <c r="M629" s="3"/>
      <c r="N629" s="61"/>
      <c r="O629" s="3"/>
      <c r="P629" s="61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>
      <c r="A630" s="3"/>
      <c r="B630" s="61"/>
      <c r="C630" s="61"/>
      <c r="D630" s="61"/>
      <c r="E630" s="3"/>
      <c r="F630" s="3"/>
      <c r="G630" s="3"/>
      <c r="H630" s="3"/>
      <c r="I630" s="3"/>
      <c r="J630" s="3"/>
      <c r="K630" s="3"/>
      <c r="L630" s="3"/>
      <c r="M630" s="3"/>
      <c r="N630" s="61"/>
      <c r="O630" s="3"/>
      <c r="P630" s="61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>
      <c r="A631" s="3"/>
      <c r="B631" s="61"/>
      <c r="C631" s="61"/>
      <c r="D631" s="61"/>
      <c r="E631" s="3"/>
      <c r="F631" s="3"/>
      <c r="G631" s="3"/>
      <c r="H631" s="3"/>
      <c r="I631" s="3"/>
      <c r="J631" s="3"/>
      <c r="K631" s="3"/>
      <c r="L631" s="3"/>
      <c r="M631" s="3"/>
      <c r="N631" s="61"/>
      <c r="O631" s="3"/>
      <c r="P631" s="61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>
      <c r="A632" s="3"/>
      <c r="B632" s="61"/>
      <c r="C632" s="61"/>
      <c r="D632" s="61"/>
      <c r="E632" s="3"/>
      <c r="F632" s="3"/>
      <c r="G632" s="3"/>
      <c r="H632" s="3"/>
      <c r="I632" s="3"/>
      <c r="J632" s="3"/>
      <c r="K632" s="3"/>
      <c r="L632" s="3"/>
      <c r="M632" s="3"/>
      <c r="N632" s="61"/>
      <c r="O632" s="3"/>
      <c r="P632" s="61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>
      <c r="A633" s="3"/>
      <c r="B633" s="61"/>
      <c r="C633" s="61"/>
      <c r="D633" s="61"/>
      <c r="E633" s="3"/>
      <c r="F633" s="3"/>
      <c r="G633" s="3"/>
      <c r="H633" s="3"/>
      <c r="I633" s="3"/>
      <c r="J633" s="3"/>
      <c r="K633" s="3"/>
      <c r="L633" s="3"/>
      <c r="M633" s="3"/>
      <c r="N633" s="61"/>
      <c r="O633" s="3"/>
      <c r="P633" s="61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>
      <c r="A634" s="3"/>
      <c r="B634" s="61"/>
      <c r="C634" s="61"/>
      <c r="D634" s="61"/>
      <c r="E634" s="3"/>
      <c r="F634" s="3"/>
      <c r="G634" s="3"/>
      <c r="H634" s="3"/>
      <c r="I634" s="3"/>
      <c r="J634" s="3"/>
      <c r="K634" s="3"/>
      <c r="L634" s="3"/>
      <c r="M634" s="3"/>
      <c r="N634" s="61"/>
      <c r="O634" s="3"/>
      <c r="P634" s="61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>
      <c r="A635" s="3"/>
      <c r="B635" s="61"/>
      <c r="C635" s="61"/>
      <c r="D635" s="61"/>
      <c r="E635" s="3"/>
      <c r="F635" s="3"/>
      <c r="G635" s="3"/>
      <c r="H635" s="3"/>
      <c r="I635" s="3"/>
      <c r="J635" s="3"/>
      <c r="K635" s="3"/>
      <c r="L635" s="3"/>
      <c r="M635" s="3"/>
      <c r="N635" s="61"/>
      <c r="O635" s="3"/>
      <c r="P635" s="61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>
      <c r="A636" s="3"/>
      <c r="B636" s="61"/>
      <c r="C636" s="61"/>
      <c r="D636" s="61"/>
      <c r="E636" s="3"/>
      <c r="F636" s="3"/>
      <c r="G636" s="3"/>
      <c r="H636" s="3"/>
      <c r="I636" s="3"/>
      <c r="J636" s="3"/>
      <c r="K636" s="3"/>
      <c r="L636" s="3"/>
      <c r="M636" s="3"/>
      <c r="N636" s="61"/>
      <c r="O636" s="3"/>
      <c r="P636" s="61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>
      <c r="A637" s="3"/>
      <c r="B637" s="61"/>
      <c r="C637" s="61"/>
      <c r="D637" s="61"/>
      <c r="E637" s="3"/>
      <c r="F637" s="3"/>
      <c r="G637" s="3"/>
      <c r="H637" s="3"/>
      <c r="I637" s="3"/>
      <c r="J637" s="3"/>
      <c r="K637" s="3"/>
      <c r="L637" s="3"/>
      <c r="M637" s="3"/>
      <c r="N637" s="61"/>
      <c r="O637" s="3"/>
      <c r="P637" s="61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>
      <c r="A638" s="3"/>
      <c r="B638" s="61"/>
      <c r="C638" s="61"/>
      <c r="D638" s="61"/>
      <c r="E638" s="3"/>
      <c r="F638" s="3"/>
      <c r="G638" s="3"/>
      <c r="H638" s="3"/>
      <c r="I638" s="3"/>
      <c r="J638" s="3"/>
      <c r="K638" s="3"/>
      <c r="L638" s="3"/>
      <c r="M638" s="3"/>
      <c r="N638" s="61"/>
      <c r="O638" s="3"/>
      <c r="P638" s="61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>
      <c r="A639" s="3"/>
      <c r="B639" s="61"/>
      <c r="C639" s="61"/>
      <c r="D639" s="61"/>
      <c r="E639" s="3"/>
      <c r="F639" s="3"/>
      <c r="G639" s="3"/>
      <c r="H639" s="3"/>
      <c r="I639" s="3"/>
      <c r="J639" s="3"/>
      <c r="K639" s="3"/>
      <c r="L639" s="3"/>
      <c r="M639" s="3"/>
      <c r="N639" s="61"/>
      <c r="O639" s="3"/>
      <c r="P639" s="61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>
      <c r="A640" s="3"/>
      <c r="B640" s="61"/>
      <c r="C640" s="61"/>
      <c r="D640" s="61"/>
      <c r="E640" s="3"/>
      <c r="F640" s="3"/>
      <c r="G640" s="3"/>
      <c r="H640" s="3"/>
      <c r="I640" s="3"/>
      <c r="J640" s="3"/>
      <c r="K640" s="3"/>
      <c r="L640" s="3"/>
      <c r="M640" s="3"/>
      <c r="N640" s="61"/>
      <c r="O640" s="3"/>
      <c r="P640" s="61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>
      <c r="A641" s="3"/>
      <c r="B641" s="61"/>
      <c r="C641" s="61"/>
      <c r="D641" s="61"/>
      <c r="E641" s="3"/>
      <c r="F641" s="3"/>
      <c r="G641" s="3"/>
      <c r="H641" s="3"/>
      <c r="I641" s="3"/>
      <c r="J641" s="3"/>
      <c r="K641" s="3"/>
      <c r="L641" s="3"/>
      <c r="M641" s="3"/>
      <c r="N641" s="61"/>
      <c r="O641" s="3"/>
      <c r="P641" s="61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>
      <c r="A642" s="3"/>
      <c r="B642" s="61"/>
      <c r="C642" s="61"/>
      <c r="D642" s="61"/>
      <c r="E642" s="3"/>
      <c r="F642" s="3"/>
      <c r="G642" s="3"/>
      <c r="H642" s="3"/>
      <c r="I642" s="3"/>
      <c r="J642" s="3"/>
      <c r="K642" s="3"/>
      <c r="L642" s="3"/>
      <c r="M642" s="3"/>
      <c r="N642" s="61"/>
      <c r="O642" s="3"/>
      <c r="P642" s="61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>
      <c r="A643" s="3"/>
      <c r="B643" s="61"/>
      <c r="C643" s="61"/>
      <c r="D643" s="61"/>
      <c r="E643" s="3"/>
      <c r="F643" s="3"/>
      <c r="G643" s="3"/>
      <c r="H643" s="3"/>
      <c r="I643" s="3"/>
      <c r="J643" s="3"/>
      <c r="K643" s="3"/>
      <c r="L643" s="3"/>
      <c r="M643" s="3"/>
      <c r="N643" s="61"/>
      <c r="O643" s="3"/>
      <c r="P643" s="61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>
      <c r="A644" s="3"/>
      <c r="B644" s="61"/>
      <c r="C644" s="61"/>
      <c r="D644" s="61"/>
      <c r="E644" s="3"/>
      <c r="F644" s="3"/>
      <c r="G644" s="3"/>
      <c r="H644" s="3"/>
      <c r="I644" s="3"/>
      <c r="J644" s="3"/>
      <c r="K644" s="3"/>
      <c r="L644" s="3"/>
      <c r="M644" s="3"/>
      <c r="N644" s="61"/>
      <c r="O644" s="3"/>
      <c r="P644" s="61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>
      <c r="A645" s="3"/>
      <c r="B645" s="61"/>
      <c r="C645" s="61"/>
      <c r="D645" s="61"/>
      <c r="E645" s="3"/>
      <c r="F645" s="3"/>
      <c r="G645" s="3"/>
      <c r="H645" s="3"/>
      <c r="I645" s="3"/>
      <c r="J645" s="3"/>
      <c r="K645" s="3"/>
      <c r="L645" s="3"/>
      <c r="M645" s="3"/>
      <c r="N645" s="61"/>
      <c r="O645" s="3"/>
      <c r="P645" s="61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>
      <c r="A646" s="3"/>
      <c r="B646" s="61"/>
      <c r="C646" s="61"/>
      <c r="D646" s="61"/>
      <c r="E646" s="3"/>
      <c r="F646" s="3"/>
      <c r="G646" s="3"/>
      <c r="H646" s="3"/>
      <c r="I646" s="3"/>
      <c r="J646" s="3"/>
      <c r="K646" s="3"/>
      <c r="L646" s="3"/>
      <c r="M646" s="3"/>
      <c r="N646" s="61"/>
      <c r="O646" s="3"/>
      <c r="P646" s="61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>
      <c r="A647" s="3"/>
      <c r="B647" s="61"/>
      <c r="C647" s="61"/>
      <c r="D647" s="61"/>
      <c r="E647" s="3"/>
      <c r="F647" s="3"/>
      <c r="G647" s="3"/>
      <c r="H647" s="3"/>
      <c r="I647" s="3"/>
      <c r="J647" s="3"/>
      <c r="K647" s="3"/>
      <c r="L647" s="3"/>
      <c r="M647" s="3"/>
      <c r="N647" s="61"/>
      <c r="O647" s="3"/>
      <c r="P647" s="61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>
      <c r="A648" s="3"/>
      <c r="B648" s="61"/>
      <c r="C648" s="61"/>
      <c r="D648" s="61"/>
      <c r="E648" s="3"/>
      <c r="F648" s="3"/>
      <c r="G648" s="3"/>
      <c r="H648" s="3"/>
      <c r="I648" s="3"/>
      <c r="J648" s="3"/>
      <c r="K648" s="3"/>
      <c r="L648" s="3"/>
      <c r="M648" s="3"/>
      <c r="N648" s="61"/>
      <c r="O648" s="3"/>
      <c r="P648" s="61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>
      <c r="A649" s="3"/>
      <c r="B649" s="61"/>
      <c r="C649" s="61"/>
      <c r="D649" s="61"/>
      <c r="E649" s="3"/>
      <c r="F649" s="3"/>
      <c r="G649" s="3"/>
      <c r="H649" s="3"/>
      <c r="I649" s="3"/>
      <c r="J649" s="3"/>
      <c r="K649" s="3"/>
      <c r="L649" s="3"/>
      <c r="M649" s="3"/>
      <c r="N649" s="61"/>
      <c r="O649" s="3"/>
      <c r="P649" s="61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>
      <c r="A650" s="3"/>
      <c r="B650" s="61"/>
      <c r="C650" s="61"/>
      <c r="D650" s="61"/>
      <c r="E650" s="3"/>
      <c r="F650" s="3"/>
      <c r="G650" s="3"/>
      <c r="H650" s="3"/>
      <c r="I650" s="3"/>
      <c r="J650" s="3"/>
      <c r="K650" s="3"/>
      <c r="L650" s="3"/>
      <c r="M650" s="3"/>
      <c r="N650" s="61"/>
      <c r="O650" s="3"/>
      <c r="P650" s="61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>
      <c r="A651" s="3"/>
      <c r="B651" s="61"/>
      <c r="C651" s="61"/>
      <c r="D651" s="61"/>
      <c r="E651" s="3"/>
      <c r="F651" s="3"/>
      <c r="G651" s="3"/>
      <c r="H651" s="3"/>
      <c r="I651" s="3"/>
      <c r="J651" s="3"/>
      <c r="K651" s="3"/>
      <c r="L651" s="3"/>
      <c r="M651" s="3"/>
      <c r="N651" s="61"/>
      <c r="O651" s="3"/>
      <c r="P651" s="61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>
      <c r="A652" s="3"/>
      <c r="B652" s="61"/>
      <c r="C652" s="61"/>
      <c r="D652" s="61"/>
      <c r="E652" s="3"/>
      <c r="F652" s="3"/>
      <c r="G652" s="3"/>
      <c r="H652" s="3"/>
      <c r="I652" s="3"/>
      <c r="J652" s="3"/>
      <c r="K652" s="3"/>
      <c r="L652" s="3"/>
      <c r="M652" s="3"/>
      <c r="N652" s="61"/>
      <c r="O652" s="3"/>
      <c r="P652" s="61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>
      <c r="A653" s="3"/>
      <c r="B653" s="61"/>
      <c r="C653" s="61"/>
      <c r="D653" s="61"/>
      <c r="E653" s="3"/>
      <c r="F653" s="3"/>
      <c r="G653" s="3"/>
      <c r="H653" s="3"/>
      <c r="I653" s="3"/>
      <c r="J653" s="3"/>
      <c r="K653" s="3"/>
      <c r="L653" s="3"/>
      <c r="M653" s="3"/>
      <c r="N653" s="61"/>
      <c r="O653" s="3"/>
      <c r="P653" s="61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>
      <c r="A654" s="3"/>
      <c r="B654" s="61"/>
      <c r="C654" s="61"/>
      <c r="D654" s="61"/>
      <c r="E654" s="3"/>
      <c r="F654" s="3"/>
      <c r="G654" s="3"/>
      <c r="H654" s="3"/>
      <c r="I654" s="3"/>
      <c r="J654" s="3"/>
      <c r="K654" s="3"/>
      <c r="L654" s="3"/>
      <c r="M654" s="3"/>
      <c r="N654" s="61"/>
      <c r="O654" s="3"/>
      <c r="P654" s="61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>
      <c r="A655" s="3"/>
      <c r="B655" s="61"/>
      <c r="C655" s="61"/>
      <c r="D655" s="61"/>
      <c r="E655" s="3"/>
      <c r="F655" s="3"/>
      <c r="G655" s="3"/>
      <c r="H655" s="3"/>
      <c r="I655" s="3"/>
      <c r="J655" s="3"/>
      <c r="K655" s="3"/>
      <c r="L655" s="3"/>
      <c r="M655" s="3"/>
      <c r="N655" s="61"/>
      <c r="O655" s="3"/>
      <c r="P655" s="61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>
      <c r="A656" s="3"/>
      <c r="B656" s="61"/>
      <c r="C656" s="61"/>
      <c r="D656" s="61"/>
      <c r="E656" s="3"/>
      <c r="F656" s="3"/>
      <c r="G656" s="3"/>
      <c r="H656" s="3"/>
      <c r="I656" s="3"/>
      <c r="J656" s="3"/>
      <c r="K656" s="3"/>
      <c r="L656" s="3"/>
      <c r="M656" s="3"/>
      <c r="N656" s="61"/>
      <c r="O656" s="3"/>
      <c r="P656" s="61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>
      <c r="A657" s="3"/>
      <c r="B657" s="61"/>
      <c r="C657" s="61"/>
      <c r="D657" s="61"/>
      <c r="E657" s="3"/>
      <c r="F657" s="3"/>
      <c r="G657" s="3"/>
      <c r="H657" s="3"/>
      <c r="I657" s="3"/>
      <c r="J657" s="3"/>
      <c r="K657" s="3"/>
      <c r="L657" s="3"/>
      <c r="M657" s="3"/>
      <c r="N657" s="61"/>
      <c r="O657" s="3"/>
      <c r="P657" s="61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>
      <c r="A658" s="3"/>
      <c r="B658" s="61"/>
      <c r="C658" s="61"/>
      <c r="D658" s="61"/>
      <c r="E658" s="3"/>
      <c r="F658" s="3"/>
      <c r="G658" s="3"/>
      <c r="H658" s="3"/>
      <c r="I658" s="3"/>
      <c r="J658" s="3"/>
      <c r="K658" s="3"/>
      <c r="L658" s="3"/>
      <c r="M658" s="3"/>
      <c r="N658" s="61"/>
      <c r="O658" s="3"/>
      <c r="P658" s="61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>
      <c r="A659" s="3"/>
      <c r="B659" s="61"/>
      <c r="C659" s="61"/>
      <c r="D659" s="61"/>
      <c r="E659" s="3"/>
      <c r="F659" s="3"/>
      <c r="G659" s="3"/>
      <c r="H659" s="3"/>
      <c r="I659" s="3"/>
      <c r="J659" s="3"/>
      <c r="K659" s="3"/>
      <c r="L659" s="3"/>
      <c r="M659" s="3"/>
      <c r="N659" s="61"/>
      <c r="O659" s="3"/>
      <c r="P659" s="61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>
      <c r="A660" s="3"/>
      <c r="B660" s="61"/>
      <c r="C660" s="61"/>
      <c r="D660" s="61"/>
      <c r="E660" s="3"/>
      <c r="F660" s="3"/>
      <c r="G660" s="3"/>
      <c r="H660" s="3"/>
      <c r="I660" s="3"/>
      <c r="J660" s="3"/>
      <c r="K660" s="3"/>
      <c r="L660" s="3"/>
      <c r="M660" s="3"/>
      <c r="N660" s="61"/>
      <c r="O660" s="3"/>
      <c r="P660" s="61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>
      <c r="A661" s="3"/>
      <c r="B661" s="61"/>
      <c r="C661" s="61"/>
      <c r="D661" s="61"/>
      <c r="E661" s="3"/>
      <c r="F661" s="3"/>
      <c r="G661" s="3"/>
      <c r="H661" s="3"/>
      <c r="I661" s="3"/>
      <c r="J661" s="3"/>
      <c r="K661" s="3"/>
      <c r="L661" s="3"/>
      <c r="M661" s="3"/>
      <c r="N661" s="61"/>
      <c r="O661" s="3"/>
      <c r="P661" s="61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>
      <c r="A662" s="3"/>
      <c r="B662" s="61"/>
      <c r="C662" s="61"/>
      <c r="D662" s="61"/>
      <c r="E662" s="3"/>
      <c r="F662" s="3"/>
      <c r="G662" s="3"/>
      <c r="H662" s="3"/>
      <c r="I662" s="3"/>
      <c r="J662" s="3"/>
      <c r="K662" s="3"/>
      <c r="L662" s="3"/>
      <c r="M662" s="3"/>
      <c r="N662" s="61"/>
      <c r="O662" s="3"/>
      <c r="P662" s="61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>
      <c r="A663" s="3"/>
      <c r="B663" s="61"/>
      <c r="C663" s="61"/>
      <c r="D663" s="61"/>
      <c r="E663" s="3"/>
      <c r="F663" s="3"/>
      <c r="G663" s="3"/>
      <c r="H663" s="3"/>
      <c r="I663" s="3"/>
      <c r="J663" s="3"/>
      <c r="K663" s="3"/>
      <c r="L663" s="3"/>
      <c r="M663" s="3"/>
      <c r="N663" s="61"/>
      <c r="O663" s="3"/>
      <c r="P663" s="61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>
      <c r="A664" s="3"/>
      <c r="B664" s="61"/>
      <c r="C664" s="61"/>
      <c r="D664" s="61"/>
      <c r="E664" s="3"/>
      <c r="F664" s="3"/>
      <c r="G664" s="3"/>
      <c r="H664" s="3"/>
      <c r="I664" s="3"/>
      <c r="J664" s="3"/>
      <c r="K664" s="3"/>
      <c r="L664" s="3"/>
      <c r="M664" s="3"/>
      <c r="N664" s="61"/>
      <c r="O664" s="3"/>
      <c r="P664" s="61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>
      <c r="A665" s="3"/>
      <c r="B665" s="61"/>
      <c r="C665" s="61"/>
      <c r="D665" s="61"/>
      <c r="E665" s="3"/>
      <c r="F665" s="3"/>
      <c r="G665" s="3"/>
      <c r="H665" s="3"/>
      <c r="I665" s="3"/>
      <c r="J665" s="3"/>
      <c r="K665" s="3"/>
      <c r="L665" s="3"/>
      <c r="M665" s="3"/>
      <c r="N665" s="61"/>
      <c r="O665" s="3"/>
      <c r="P665" s="61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>
      <c r="A666" s="3"/>
      <c r="B666" s="61"/>
      <c r="C666" s="61"/>
      <c r="D666" s="61"/>
      <c r="E666" s="3"/>
      <c r="F666" s="3"/>
      <c r="G666" s="3"/>
      <c r="H666" s="3"/>
      <c r="I666" s="3"/>
      <c r="J666" s="3"/>
      <c r="K666" s="3"/>
      <c r="L666" s="3"/>
      <c r="M666" s="3"/>
      <c r="N666" s="61"/>
      <c r="O666" s="3"/>
      <c r="P666" s="61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>
      <c r="A667" s="3"/>
      <c r="B667" s="61"/>
      <c r="C667" s="61"/>
      <c r="D667" s="61"/>
      <c r="E667" s="3"/>
      <c r="F667" s="3"/>
      <c r="G667" s="3"/>
      <c r="H667" s="3"/>
      <c r="I667" s="3"/>
      <c r="J667" s="3"/>
      <c r="K667" s="3"/>
      <c r="L667" s="3"/>
      <c r="M667" s="3"/>
      <c r="N667" s="61"/>
      <c r="O667" s="3"/>
      <c r="P667" s="61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>
      <c r="A668" s="3"/>
      <c r="B668" s="61"/>
      <c r="C668" s="61"/>
      <c r="D668" s="61"/>
      <c r="E668" s="3"/>
      <c r="F668" s="3"/>
      <c r="G668" s="3"/>
      <c r="H668" s="3"/>
      <c r="I668" s="3"/>
      <c r="J668" s="3"/>
      <c r="K668" s="3"/>
      <c r="L668" s="3"/>
      <c r="M668" s="3"/>
      <c r="N668" s="61"/>
      <c r="O668" s="3"/>
      <c r="P668" s="61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>
      <c r="A669" s="3"/>
      <c r="B669" s="61"/>
      <c r="C669" s="61"/>
      <c r="D669" s="61"/>
      <c r="E669" s="3"/>
      <c r="F669" s="3"/>
      <c r="G669" s="3"/>
      <c r="H669" s="3"/>
      <c r="I669" s="3"/>
      <c r="J669" s="3"/>
      <c r="K669" s="3"/>
      <c r="L669" s="3"/>
      <c r="M669" s="3"/>
      <c r="N669" s="61"/>
      <c r="O669" s="3"/>
      <c r="P669" s="61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>
      <c r="A670" s="3"/>
      <c r="B670" s="61"/>
      <c r="C670" s="61"/>
      <c r="D670" s="61"/>
      <c r="E670" s="3"/>
      <c r="F670" s="3"/>
      <c r="G670" s="3"/>
      <c r="H670" s="3"/>
      <c r="I670" s="3"/>
      <c r="J670" s="3"/>
      <c r="K670" s="3"/>
      <c r="L670" s="3"/>
      <c r="M670" s="3"/>
      <c r="N670" s="61"/>
      <c r="O670" s="3"/>
      <c r="P670" s="61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>
      <c r="A671" s="3"/>
      <c r="B671" s="61"/>
      <c r="C671" s="61"/>
      <c r="D671" s="61"/>
      <c r="E671" s="3"/>
      <c r="F671" s="3"/>
      <c r="G671" s="3"/>
      <c r="H671" s="3"/>
      <c r="I671" s="3"/>
      <c r="J671" s="3"/>
      <c r="K671" s="3"/>
      <c r="L671" s="3"/>
      <c r="M671" s="3"/>
      <c r="N671" s="61"/>
      <c r="O671" s="3"/>
      <c r="P671" s="61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>
      <c r="A672" s="3"/>
      <c r="B672" s="61"/>
      <c r="C672" s="61"/>
      <c r="D672" s="61"/>
      <c r="E672" s="3"/>
      <c r="F672" s="3"/>
      <c r="G672" s="3"/>
      <c r="H672" s="3"/>
      <c r="I672" s="3"/>
      <c r="J672" s="3"/>
      <c r="K672" s="3"/>
      <c r="L672" s="3"/>
      <c r="M672" s="3"/>
      <c r="N672" s="61"/>
      <c r="O672" s="3"/>
      <c r="P672" s="61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>
      <c r="A673" s="3"/>
      <c r="B673" s="61"/>
      <c r="C673" s="61"/>
      <c r="D673" s="61"/>
      <c r="E673" s="3"/>
      <c r="F673" s="3"/>
      <c r="G673" s="3"/>
      <c r="H673" s="3"/>
      <c r="I673" s="3"/>
      <c r="J673" s="3"/>
      <c r="K673" s="3"/>
      <c r="L673" s="3"/>
      <c r="M673" s="3"/>
      <c r="N673" s="61"/>
      <c r="O673" s="3"/>
      <c r="P673" s="61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>
      <c r="A674" s="3"/>
      <c r="B674" s="61"/>
      <c r="C674" s="61"/>
      <c r="D674" s="61"/>
      <c r="E674" s="3"/>
      <c r="F674" s="3"/>
      <c r="G674" s="3"/>
      <c r="H674" s="3"/>
      <c r="I674" s="3"/>
      <c r="J674" s="3"/>
      <c r="K674" s="3"/>
      <c r="L674" s="3"/>
      <c r="M674" s="3"/>
      <c r="N674" s="61"/>
      <c r="O674" s="3"/>
      <c r="P674" s="61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>
      <c r="A675" s="3"/>
      <c r="B675" s="61"/>
      <c r="C675" s="61"/>
      <c r="D675" s="61"/>
      <c r="E675" s="3"/>
      <c r="F675" s="3"/>
      <c r="G675" s="3"/>
      <c r="H675" s="3"/>
      <c r="I675" s="3"/>
      <c r="J675" s="3"/>
      <c r="K675" s="3"/>
      <c r="L675" s="3"/>
      <c r="M675" s="3"/>
      <c r="N675" s="61"/>
      <c r="O675" s="3"/>
      <c r="P675" s="61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>
      <c r="A676" s="3"/>
      <c r="B676" s="61"/>
      <c r="C676" s="61"/>
      <c r="D676" s="61"/>
      <c r="E676" s="3"/>
      <c r="F676" s="3"/>
      <c r="G676" s="3"/>
      <c r="H676" s="3"/>
      <c r="I676" s="3"/>
      <c r="J676" s="3"/>
      <c r="K676" s="3"/>
      <c r="L676" s="3"/>
      <c r="M676" s="3"/>
      <c r="N676" s="61"/>
      <c r="O676" s="3"/>
      <c r="P676" s="61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>
      <c r="A677" s="3"/>
      <c r="B677" s="61"/>
      <c r="C677" s="61"/>
      <c r="D677" s="61"/>
      <c r="E677" s="3"/>
      <c r="F677" s="3"/>
      <c r="G677" s="3"/>
      <c r="H677" s="3"/>
      <c r="I677" s="3"/>
      <c r="J677" s="3"/>
      <c r="K677" s="3"/>
      <c r="L677" s="3"/>
      <c r="M677" s="3"/>
      <c r="N677" s="61"/>
      <c r="O677" s="3"/>
      <c r="P677" s="61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>
      <c r="A678" s="3"/>
      <c r="B678" s="61"/>
      <c r="C678" s="61"/>
      <c r="D678" s="61"/>
      <c r="E678" s="3"/>
      <c r="F678" s="3"/>
      <c r="G678" s="3"/>
      <c r="H678" s="3"/>
      <c r="I678" s="3"/>
      <c r="J678" s="3"/>
      <c r="K678" s="3"/>
      <c r="L678" s="3"/>
      <c r="M678" s="3"/>
      <c r="N678" s="61"/>
      <c r="O678" s="3"/>
      <c r="P678" s="61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>
      <c r="A679" s="3"/>
      <c r="B679" s="61"/>
      <c r="C679" s="61"/>
      <c r="D679" s="61"/>
      <c r="E679" s="3"/>
      <c r="F679" s="3"/>
      <c r="G679" s="3"/>
      <c r="H679" s="3"/>
      <c r="I679" s="3"/>
      <c r="J679" s="3"/>
      <c r="K679" s="3"/>
      <c r="L679" s="3"/>
      <c r="M679" s="3"/>
      <c r="N679" s="61"/>
      <c r="O679" s="3"/>
      <c r="P679" s="61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>
      <c r="A680" s="3"/>
      <c r="B680" s="61"/>
      <c r="C680" s="61"/>
      <c r="D680" s="61"/>
      <c r="E680" s="3"/>
      <c r="F680" s="3"/>
      <c r="G680" s="3"/>
      <c r="H680" s="3"/>
      <c r="I680" s="3"/>
      <c r="J680" s="3"/>
      <c r="K680" s="3"/>
      <c r="L680" s="3"/>
      <c r="M680" s="3"/>
      <c r="N680" s="61"/>
      <c r="O680" s="3"/>
      <c r="P680" s="61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>
      <c r="A681" s="3"/>
      <c r="B681" s="61"/>
      <c r="C681" s="61"/>
      <c r="D681" s="61"/>
      <c r="E681" s="3"/>
      <c r="F681" s="3"/>
      <c r="G681" s="3"/>
      <c r="H681" s="3"/>
      <c r="I681" s="3"/>
      <c r="J681" s="3"/>
      <c r="K681" s="3"/>
      <c r="L681" s="3"/>
      <c r="M681" s="3"/>
      <c r="N681" s="61"/>
      <c r="O681" s="3"/>
      <c r="P681" s="61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>
      <c r="A682" s="3"/>
      <c r="B682" s="61"/>
      <c r="C682" s="61"/>
      <c r="D682" s="61"/>
      <c r="E682" s="3"/>
      <c r="F682" s="3"/>
      <c r="G682" s="3"/>
      <c r="H682" s="3"/>
      <c r="I682" s="3"/>
      <c r="J682" s="3"/>
      <c r="K682" s="3"/>
      <c r="L682" s="3"/>
      <c r="M682" s="3"/>
      <c r="N682" s="61"/>
      <c r="O682" s="3"/>
      <c r="P682" s="61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>
      <c r="A683" s="3"/>
      <c r="B683" s="61"/>
      <c r="C683" s="61"/>
      <c r="D683" s="61"/>
      <c r="E683" s="3"/>
      <c r="F683" s="3"/>
      <c r="G683" s="3"/>
      <c r="H683" s="3"/>
      <c r="I683" s="3"/>
      <c r="J683" s="3"/>
      <c r="K683" s="3"/>
      <c r="L683" s="3"/>
      <c r="M683" s="3"/>
      <c r="N683" s="61"/>
      <c r="O683" s="3"/>
      <c r="P683" s="61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>
      <c r="A684" s="3"/>
      <c r="B684" s="61"/>
      <c r="C684" s="61"/>
      <c r="D684" s="61"/>
      <c r="E684" s="3"/>
      <c r="F684" s="3"/>
      <c r="G684" s="3"/>
      <c r="H684" s="3"/>
      <c r="I684" s="3"/>
      <c r="J684" s="3"/>
      <c r="K684" s="3"/>
      <c r="L684" s="3"/>
      <c r="M684" s="3"/>
      <c r="N684" s="61"/>
      <c r="O684" s="3"/>
      <c r="P684" s="61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>
      <c r="A685" s="3"/>
      <c r="B685" s="61"/>
      <c r="C685" s="61"/>
      <c r="D685" s="61"/>
      <c r="E685" s="3"/>
      <c r="F685" s="3"/>
      <c r="G685" s="3"/>
      <c r="H685" s="3"/>
      <c r="I685" s="3"/>
      <c r="J685" s="3"/>
      <c r="K685" s="3"/>
      <c r="L685" s="3"/>
      <c r="M685" s="3"/>
      <c r="N685" s="61"/>
      <c r="O685" s="3"/>
      <c r="P685" s="61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>
      <c r="A686" s="3"/>
      <c r="B686" s="61"/>
      <c r="C686" s="61"/>
      <c r="D686" s="61"/>
      <c r="E686" s="3"/>
      <c r="F686" s="3"/>
      <c r="G686" s="3"/>
      <c r="H686" s="3"/>
      <c r="I686" s="3"/>
      <c r="J686" s="3"/>
      <c r="K686" s="3"/>
      <c r="L686" s="3"/>
      <c r="M686" s="3"/>
      <c r="N686" s="61"/>
      <c r="O686" s="3"/>
      <c r="P686" s="61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>
      <c r="A687" s="3"/>
      <c r="B687" s="61"/>
      <c r="C687" s="61"/>
      <c r="D687" s="61"/>
      <c r="E687" s="3"/>
      <c r="F687" s="3"/>
      <c r="G687" s="3"/>
      <c r="H687" s="3"/>
      <c r="I687" s="3"/>
      <c r="J687" s="3"/>
      <c r="K687" s="3"/>
      <c r="L687" s="3"/>
      <c r="M687" s="3"/>
      <c r="N687" s="61"/>
      <c r="O687" s="3"/>
      <c r="P687" s="61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>
      <c r="A688" s="3"/>
      <c r="B688" s="61"/>
      <c r="C688" s="61"/>
      <c r="D688" s="61"/>
      <c r="E688" s="3"/>
      <c r="F688" s="3"/>
      <c r="G688" s="3"/>
      <c r="H688" s="3"/>
      <c r="I688" s="3"/>
      <c r="J688" s="3"/>
      <c r="K688" s="3"/>
      <c r="L688" s="3"/>
      <c r="M688" s="3"/>
      <c r="N688" s="61"/>
      <c r="O688" s="3"/>
      <c r="P688" s="61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>
      <c r="A689" s="3"/>
      <c r="B689" s="61"/>
      <c r="C689" s="61"/>
      <c r="D689" s="61"/>
      <c r="E689" s="3"/>
      <c r="F689" s="3"/>
      <c r="G689" s="3"/>
      <c r="H689" s="3"/>
      <c r="I689" s="3"/>
      <c r="J689" s="3"/>
      <c r="K689" s="3"/>
      <c r="L689" s="3"/>
      <c r="M689" s="3"/>
      <c r="N689" s="61"/>
      <c r="O689" s="3"/>
      <c r="P689" s="61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>
      <c r="A690" s="3"/>
      <c r="B690" s="61"/>
      <c r="C690" s="61"/>
      <c r="D690" s="61"/>
      <c r="E690" s="3"/>
      <c r="F690" s="3"/>
      <c r="G690" s="3"/>
      <c r="H690" s="3"/>
      <c r="I690" s="3"/>
      <c r="J690" s="3"/>
      <c r="K690" s="3"/>
      <c r="L690" s="3"/>
      <c r="M690" s="3"/>
      <c r="N690" s="61"/>
      <c r="O690" s="3"/>
      <c r="P690" s="61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>
      <c r="A691" s="3"/>
      <c r="B691" s="61"/>
      <c r="C691" s="61"/>
      <c r="D691" s="61"/>
      <c r="E691" s="3"/>
      <c r="F691" s="3"/>
      <c r="G691" s="3"/>
      <c r="H691" s="3"/>
      <c r="I691" s="3"/>
      <c r="J691" s="3"/>
      <c r="K691" s="3"/>
      <c r="L691" s="3"/>
      <c r="M691" s="3"/>
      <c r="N691" s="61"/>
      <c r="O691" s="3"/>
      <c r="P691" s="61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>
      <c r="A692" s="3"/>
      <c r="B692" s="61"/>
      <c r="C692" s="61"/>
      <c r="D692" s="61"/>
      <c r="E692" s="3"/>
      <c r="F692" s="3"/>
      <c r="G692" s="3"/>
      <c r="H692" s="3"/>
      <c r="I692" s="3"/>
      <c r="J692" s="3"/>
      <c r="K692" s="3"/>
      <c r="L692" s="3"/>
      <c r="M692" s="3"/>
      <c r="N692" s="61"/>
      <c r="O692" s="3"/>
      <c r="P692" s="61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>
      <c r="A693" s="3"/>
      <c r="B693" s="61"/>
      <c r="C693" s="61"/>
      <c r="D693" s="61"/>
      <c r="E693" s="3"/>
      <c r="F693" s="3"/>
      <c r="G693" s="3"/>
      <c r="H693" s="3"/>
      <c r="I693" s="3"/>
      <c r="J693" s="3"/>
      <c r="K693" s="3"/>
      <c r="L693" s="3"/>
      <c r="M693" s="3"/>
      <c r="N693" s="61"/>
      <c r="O693" s="3"/>
      <c r="P693" s="61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>
      <c r="A694" s="3"/>
      <c r="B694" s="61"/>
      <c r="C694" s="61"/>
      <c r="D694" s="61"/>
      <c r="E694" s="3"/>
      <c r="F694" s="3"/>
      <c r="G694" s="3"/>
      <c r="H694" s="3"/>
      <c r="I694" s="3"/>
      <c r="J694" s="3"/>
      <c r="K694" s="3"/>
      <c r="L694" s="3"/>
      <c r="M694" s="3"/>
      <c r="N694" s="61"/>
      <c r="O694" s="3"/>
      <c r="P694" s="61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>
      <c r="A695" s="3"/>
      <c r="B695" s="61"/>
      <c r="C695" s="61"/>
      <c r="D695" s="61"/>
      <c r="E695" s="3"/>
      <c r="F695" s="3"/>
      <c r="G695" s="3"/>
      <c r="H695" s="3"/>
      <c r="I695" s="3"/>
      <c r="J695" s="3"/>
      <c r="K695" s="3"/>
      <c r="L695" s="3"/>
      <c r="M695" s="3"/>
      <c r="N695" s="61"/>
      <c r="O695" s="3"/>
      <c r="P695" s="61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>
      <c r="A696" s="3"/>
      <c r="B696" s="61"/>
      <c r="C696" s="61"/>
      <c r="D696" s="61"/>
      <c r="E696" s="3"/>
      <c r="F696" s="3"/>
      <c r="G696" s="3"/>
      <c r="H696" s="3"/>
      <c r="I696" s="3"/>
      <c r="J696" s="3"/>
      <c r="K696" s="3"/>
      <c r="L696" s="3"/>
      <c r="M696" s="3"/>
      <c r="N696" s="61"/>
      <c r="O696" s="3"/>
      <c r="P696" s="61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>
      <c r="A697" s="3"/>
      <c r="B697" s="61"/>
      <c r="C697" s="61"/>
      <c r="D697" s="61"/>
      <c r="E697" s="3"/>
      <c r="F697" s="3"/>
      <c r="G697" s="3"/>
      <c r="H697" s="3"/>
      <c r="I697" s="3"/>
      <c r="J697" s="3"/>
      <c r="K697" s="3"/>
      <c r="L697" s="3"/>
      <c r="M697" s="3"/>
      <c r="N697" s="61"/>
      <c r="O697" s="3"/>
      <c r="P697" s="61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>
      <c r="A698" s="3"/>
      <c r="B698" s="61"/>
      <c r="C698" s="61"/>
      <c r="D698" s="61"/>
      <c r="E698" s="3"/>
      <c r="F698" s="3"/>
      <c r="G698" s="3"/>
      <c r="H698" s="3"/>
      <c r="I698" s="3"/>
      <c r="J698" s="3"/>
      <c r="K698" s="3"/>
      <c r="L698" s="3"/>
      <c r="M698" s="3"/>
      <c r="N698" s="61"/>
      <c r="O698" s="3"/>
      <c r="P698" s="61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>
      <c r="A699" s="3"/>
      <c r="B699" s="61"/>
      <c r="C699" s="61"/>
      <c r="D699" s="61"/>
      <c r="E699" s="3"/>
      <c r="F699" s="3"/>
      <c r="G699" s="3"/>
      <c r="H699" s="3"/>
      <c r="I699" s="3"/>
      <c r="J699" s="3"/>
      <c r="K699" s="3"/>
      <c r="L699" s="3"/>
      <c r="M699" s="3"/>
      <c r="N699" s="61"/>
      <c r="O699" s="3"/>
      <c r="P699" s="61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>
      <c r="A700" s="3"/>
      <c r="B700" s="61"/>
      <c r="C700" s="61"/>
      <c r="D700" s="61"/>
      <c r="E700" s="3"/>
      <c r="F700" s="3"/>
      <c r="G700" s="3"/>
      <c r="H700" s="3"/>
      <c r="I700" s="3"/>
      <c r="J700" s="3"/>
      <c r="K700" s="3"/>
      <c r="L700" s="3"/>
      <c r="M700" s="3"/>
      <c r="N700" s="61"/>
      <c r="O700" s="3"/>
      <c r="P700" s="61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>
      <c r="A701" s="3"/>
      <c r="B701" s="61"/>
      <c r="C701" s="61"/>
      <c r="D701" s="61"/>
      <c r="E701" s="3"/>
      <c r="F701" s="3"/>
      <c r="G701" s="3"/>
      <c r="H701" s="3"/>
      <c r="I701" s="3"/>
      <c r="J701" s="3"/>
      <c r="K701" s="3"/>
      <c r="L701" s="3"/>
      <c r="M701" s="3"/>
      <c r="N701" s="61"/>
      <c r="O701" s="3"/>
      <c r="P701" s="61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>
      <c r="A702" s="3"/>
      <c r="B702" s="61"/>
      <c r="C702" s="61"/>
      <c r="D702" s="61"/>
      <c r="E702" s="3"/>
      <c r="F702" s="3"/>
      <c r="G702" s="3"/>
      <c r="H702" s="3"/>
      <c r="I702" s="3"/>
      <c r="J702" s="3"/>
      <c r="K702" s="3"/>
      <c r="L702" s="3"/>
      <c r="M702" s="3"/>
      <c r="N702" s="61"/>
      <c r="O702" s="3"/>
      <c r="P702" s="61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>
      <c r="A703" s="3"/>
      <c r="B703" s="61"/>
      <c r="C703" s="61"/>
      <c r="D703" s="61"/>
      <c r="E703" s="3"/>
      <c r="F703" s="3"/>
      <c r="G703" s="3"/>
      <c r="H703" s="3"/>
      <c r="I703" s="3"/>
      <c r="J703" s="3"/>
      <c r="K703" s="3"/>
      <c r="L703" s="3"/>
      <c r="M703" s="3"/>
      <c r="N703" s="61"/>
      <c r="O703" s="3"/>
      <c r="P703" s="61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>
      <c r="A704" s="3"/>
      <c r="B704" s="61"/>
      <c r="C704" s="61"/>
      <c r="D704" s="61"/>
      <c r="E704" s="3"/>
      <c r="F704" s="3"/>
      <c r="G704" s="3"/>
      <c r="H704" s="3"/>
      <c r="I704" s="3"/>
      <c r="J704" s="3"/>
      <c r="K704" s="3"/>
      <c r="L704" s="3"/>
      <c r="M704" s="3"/>
      <c r="N704" s="61"/>
      <c r="O704" s="3"/>
      <c r="P704" s="61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>
      <c r="A705" s="3"/>
      <c r="B705" s="61"/>
      <c r="C705" s="61"/>
      <c r="D705" s="61"/>
      <c r="E705" s="3"/>
      <c r="F705" s="3"/>
      <c r="G705" s="3"/>
      <c r="H705" s="3"/>
      <c r="I705" s="3"/>
      <c r="J705" s="3"/>
      <c r="K705" s="3"/>
      <c r="L705" s="3"/>
      <c r="M705" s="3"/>
      <c r="N705" s="61"/>
      <c r="O705" s="3"/>
      <c r="P705" s="61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>
      <c r="A706" s="3"/>
      <c r="B706" s="61"/>
      <c r="C706" s="61"/>
      <c r="D706" s="61"/>
      <c r="E706" s="3"/>
      <c r="F706" s="3"/>
      <c r="G706" s="3"/>
      <c r="H706" s="3"/>
      <c r="I706" s="3"/>
      <c r="J706" s="3"/>
      <c r="K706" s="3"/>
      <c r="L706" s="3"/>
      <c r="M706" s="3"/>
      <c r="N706" s="61"/>
      <c r="O706" s="3"/>
      <c r="P706" s="61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>
      <c r="A707" s="3"/>
      <c r="B707" s="61"/>
      <c r="C707" s="61"/>
      <c r="D707" s="61"/>
      <c r="E707" s="3"/>
      <c r="F707" s="3"/>
      <c r="G707" s="3"/>
      <c r="H707" s="3"/>
      <c r="I707" s="3"/>
      <c r="J707" s="3"/>
      <c r="K707" s="3"/>
      <c r="L707" s="3"/>
      <c r="M707" s="3"/>
      <c r="N707" s="61"/>
      <c r="O707" s="3"/>
      <c r="P707" s="61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>
      <c r="A708" s="3"/>
      <c r="B708" s="61"/>
      <c r="C708" s="61"/>
      <c r="D708" s="61"/>
      <c r="E708" s="3"/>
      <c r="F708" s="3"/>
      <c r="G708" s="3"/>
      <c r="H708" s="3"/>
      <c r="I708" s="3"/>
      <c r="J708" s="3"/>
      <c r="K708" s="3"/>
      <c r="L708" s="3"/>
      <c r="M708" s="3"/>
      <c r="N708" s="61"/>
      <c r="O708" s="3"/>
      <c r="P708" s="61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>
      <c r="A709" s="3"/>
      <c r="B709" s="61"/>
      <c r="C709" s="61"/>
      <c r="D709" s="61"/>
      <c r="E709" s="3"/>
      <c r="F709" s="3"/>
      <c r="G709" s="3"/>
      <c r="H709" s="3"/>
      <c r="I709" s="3"/>
      <c r="J709" s="3"/>
      <c r="K709" s="3"/>
      <c r="L709" s="3"/>
      <c r="M709" s="3"/>
      <c r="N709" s="61"/>
      <c r="O709" s="3"/>
      <c r="P709" s="61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>
      <c r="A710" s="3"/>
      <c r="B710" s="61"/>
      <c r="C710" s="61"/>
      <c r="D710" s="61"/>
      <c r="E710" s="3"/>
      <c r="F710" s="3"/>
      <c r="G710" s="3"/>
      <c r="H710" s="3"/>
      <c r="I710" s="3"/>
      <c r="J710" s="3"/>
      <c r="K710" s="3"/>
      <c r="L710" s="3"/>
      <c r="M710" s="3"/>
      <c r="N710" s="61"/>
      <c r="O710" s="3"/>
      <c r="P710" s="61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>
      <c r="A711" s="3"/>
      <c r="B711" s="61"/>
      <c r="C711" s="61"/>
      <c r="D711" s="61"/>
      <c r="E711" s="3"/>
      <c r="F711" s="3"/>
      <c r="G711" s="3"/>
      <c r="H711" s="3"/>
      <c r="I711" s="3"/>
      <c r="J711" s="3"/>
      <c r="K711" s="3"/>
      <c r="L711" s="3"/>
      <c r="M711" s="3"/>
      <c r="N711" s="61"/>
      <c r="O711" s="3"/>
      <c r="P711" s="61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>
      <c r="A712" s="3"/>
      <c r="B712" s="61"/>
      <c r="C712" s="61"/>
      <c r="D712" s="61"/>
      <c r="E712" s="3"/>
      <c r="F712" s="3"/>
      <c r="G712" s="3"/>
      <c r="H712" s="3"/>
      <c r="I712" s="3"/>
      <c r="J712" s="3"/>
      <c r="K712" s="3"/>
      <c r="L712" s="3"/>
      <c r="M712" s="3"/>
      <c r="N712" s="61"/>
      <c r="O712" s="3"/>
      <c r="P712" s="61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>
      <c r="A713" s="3"/>
      <c r="B713" s="61"/>
      <c r="C713" s="61"/>
      <c r="D713" s="61"/>
      <c r="E713" s="3"/>
      <c r="F713" s="3"/>
      <c r="G713" s="3"/>
      <c r="H713" s="3"/>
      <c r="I713" s="3"/>
      <c r="J713" s="3"/>
      <c r="K713" s="3"/>
      <c r="L713" s="3"/>
      <c r="M713" s="3"/>
      <c r="N713" s="61"/>
      <c r="O713" s="3"/>
      <c r="P713" s="61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>
      <c r="A714" s="3"/>
      <c r="B714" s="61"/>
      <c r="C714" s="61"/>
      <c r="D714" s="61"/>
      <c r="E714" s="3"/>
      <c r="F714" s="3"/>
      <c r="G714" s="3"/>
      <c r="H714" s="3"/>
      <c r="I714" s="3"/>
      <c r="J714" s="3"/>
      <c r="K714" s="3"/>
      <c r="L714" s="3"/>
      <c r="M714" s="3"/>
      <c r="N714" s="61"/>
      <c r="O714" s="3"/>
      <c r="P714" s="61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>
      <c r="A715" s="3"/>
      <c r="B715" s="61"/>
      <c r="C715" s="61"/>
      <c r="D715" s="61"/>
      <c r="E715" s="3"/>
      <c r="F715" s="3"/>
      <c r="G715" s="3"/>
      <c r="H715" s="3"/>
      <c r="I715" s="3"/>
      <c r="J715" s="3"/>
      <c r="K715" s="3"/>
      <c r="L715" s="3"/>
      <c r="M715" s="3"/>
      <c r="N715" s="61"/>
      <c r="O715" s="3"/>
      <c r="P715" s="61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>
      <c r="A716" s="3"/>
      <c r="B716" s="61"/>
      <c r="C716" s="61"/>
      <c r="D716" s="61"/>
      <c r="E716" s="3"/>
      <c r="F716" s="3"/>
      <c r="G716" s="3"/>
      <c r="H716" s="3"/>
      <c r="I716" s="3"/>
      <c r="J716" s="3"/>
      <c r="K716" s="3"/>
      <c r="L716" s="3"/>
      <c r="M716" s="3"/>
      <c r="N716" s="61"/>
      <c r="O716" s="3"/>
      <c r="P716" s="61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>
      <c r="A717" s="3"/>
      <c r="B717" s="61"/>
      <c r="C717" s="61"/>
      <c r="D717" s="61"/>
      <c r="E717" s="3"/>
      <c r="F717" s="3"/>
      <c r="G717" s="3"/>
      <c r="H717" s="3"/>
      <c r="I717" s="3"/>
      <c r="J717" s="3"/>
      <c r="K717" s="3"/>
      <c r="L717" s="3"/>
      <c r="M717" s="3"/>
      <c r="N717" s="61"/>
      <c r="O717" s="3"/>
      <c r="P717" s="61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>
      <c r="A718" s="3"/>
      <c r="B718" s="61"/>
      <c r="C718" s="61"/>
      <c r="D718" s="61"/>
      <c r="E718" s="3"/>
      <c r="F718" s="3"/>
      <c r="G718" s="3"/>
      <c r="H718" s="3"/>
      <c r="I718" s="3"/>
      <c r="J718" s="3"/>
      <c r="K718" s="3"/>
      <c r="L718" s="3"/>
      <c r="M718" s="3"/>
      <c r="N718" s="61"/>
      <c r="O718" s="3"/>
      <c r="P718" s="61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>
      <c r="A719" s="3"/>
      <c r="B719" s="61"/>
      <c r="C719" s="61"/>
      <c r="D719" s="61"/>
      <c r="E719" s="3"/>
      <c r="F719" s="3"/>
      <c r="G719" s="3"/>
      <c r="H719" s="3"/>
      <c r="I719" s="3"/>
      <c r="J719" s="3"/>
      <c r="K719" s="3"/>
      <c r="L719" s="3"/>
      <c r="M719" s="3"/>
      <c r="N719" s="61"/>
      <c r="O719" s="3"/>
      <c r="P719" s="61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>
      <c r="A720" s="3"/>
      <c r="B720" s="61"/>
      <c r="C720" s="61"/>
      <c r="D720" s="61"/>
      <c r="E720" s="3"/>
      <c r="F720" s="3"/>
      <c r="G720" s="3"/>
      <c r="H720" s="3"/>
      <c r="I720" s="3"/>
      <c r="J720" s="3"/>
      <c r="K720" s="3"/>
      <c r="L720" s="3"/>
      <c r="M720" s="3"/>
      <c r="N720" s="61"/>
      <c r="O720" s="3"/>
      <c r="P720" s="61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>
      <c r="A721" s="3"/>
      <c r="B721" s="61"/>
      <c r="C721" s="61"/>
      <c r="D721" s="61"/>
      <c r="E721" s="3"/>
      <c r="F721" s="3"/>
      <c r="G721" s="3"/>
      <c r="H721" s="3"/>
      <c r="I721" s="3"/>
      <c r="J721" s="3"/>
      <c r="K721" s="3"/>
      <c r="L721" s="3"/>
      <c r="M721" s="3"/>
      <c r="N721" s="61"/>
      <c r="O721" s="3"/>
      <c r="P721" s="61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>
      <c r="A722" s="3"/>
      <c r="B722" s="61"/>
      <c r="C722" s="61"/>
      <c r="D722" s="61"/>
      <c r="E722" s="3"/>
      <c r="F722" s="3"/>
      <c r="G722" s="3"/>
      <c r="H722" s="3"/>
      <c r="I722" s="3"/>
      <c r="J722" s="3"/>
      <c r="K722" s="3"/>
      <c r="L722" s="3"/>
      <c r="M722" s="3"/>
      <c r="N722" s="61"/>
      <c r="O722" s="3"/>
      <c r="P722" s="61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>
      <c r="A723" s="3"/>
      <c r="B723" s="61"/>
      <c r="C723" s="61"/>
      <c r="D723" s="61"/>
      <c r="E723" s="3"/>
      <c r="F723" s="3"/>
      <c r="G723" s="3"/>
      <c r="H723" s="3"/>
      <c r="I723" s="3"/>
      <c r="J723" s="3"/>
      <c r="K723" s="3"/>
      <c r="L723" s="3"/>
      <c r="M723" s="3"/>
      <c r="N723" s="61"/>
      <c r="O723" s="3"/>
      <c r="P723" s="61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>
      <c r="A724" s="3"/>
      <c r="B724" s="61"/>
      <c r="C724" s="61"/>
      <c r="D724" s="61"/>
      <c r="E724" s="3"/>
      <c r="F724" s="3"/>
      <c r="G724" s="3"/>
      <c r="H724" s="3"/>
      <c r="I724" s="3"/>
      <c r="J724" s="3"/>
      <c r="K724" s="3"/>
      <c r="L724" s="3"/>
      <c r="M724" s="3"/>
      <c r="N724" s="61"/>
      <c r="O724" s="3"/>
      <c r="P724" s="61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>
      <c r="A725" s="3"/>
      <c r="B725" s="61"/>
      <c r="C725" s="61"/>
      <c r="D725" s="61"/>
      <c r="E725" s="3"/>
      <c r="F725" s="3"/>
      <c r="G725" s="3"/>
      <c r="H725" s="3"/>
      <c r="I725" s="3"/>
      <c r="J725" s="3"/>
      <c r="K725" s="3"/>
      <c r="L725" s="3"/>
      <c r="M725" s="3"/>
      <c r="N725" s="61"/>
      <c r="O725" s="3"/>
      <c r="P725" s="61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>
      <c r="A726" s="3"/>
      <c r="B726" s="61"/>
      <c r="C726" s="61"/>
      <c r="D726" s="61"/>
      <c r="E726" s="3"/>
      <c r="F726" s="3"/>
      <c r="G726" s="3"/>
      <c r="H726" s="3"/>
      <c r="I726" s="3"/>
      <c r="J726" s="3"/>
      <c r="K726" s="3"/>
      <c r="L726" s="3"/>
      <c r="M726" s="3"/>
      <c r="N726" s="61"/>
      <c r="O726" s="3"/>
      <c r="P726" s="61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>
      <c r="A727" s="3"/>
      <c r="B727" s="61"/>
      <c r="C727" s="61"/>
      <c r="D727" s="61"/>
      <c r="E727" s="3"/>
      <c r="F727" s="3"/>
      <c r="G727" s="3"/>
      <c r="H727" s="3"/>
      <c r="I727" s="3"/>
      <c r="J727" s="3"/>
      <c r="K727" s="3"/>
      <c r="L727" s="3"/>
      <c r="M727" s="3"/>
      <c r="N727" s="61"/>
      <c r="O727" s="3"/>
      <c r="P727" s="61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>
      <c r="A728" s="3"/>
      <c r="B728" s="61"/>
      <c r="C728" s="61"/>
      <c r="D728" s="61"/>
      <c r="E728" s="3"/>
      <c r="F728" s="3"/>
      <c r="G728" s="3"/>
      <c r="H728" s="3"/>
      <c r="I728" s="3"/>
      <c r="J728" s="3"/>
      <c r="K728" s="3"/>
      <c r="L728" s="3"/>
      <c r="M728" s="3"/>
      <c r="N728" s="61"/>
      <c r="O728" s="3"/>
      <c r="P728" s="61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>
      <c r="A729" s="3"/>
      <c r="B729" s="61"/>
      <c r="C729" s="61"/>
      <c r="D729" s="61"/>
      <c r="E729" s="3"/>
      <c r="F729" s="3"/>
      <c r="G729" s="3"/>
      <c r="H729" s="3"/>
      <c r="I729" s="3"/>
      <c r="J729" s="3"/>
      <c r="K729" s="3"/>
      <c r="L729" s="3"/>
      <c r="M729" s="3"/>
      <c r="N729" s="61"/>
      <c r="O729" s="3"/>
      <c r="P729" s="61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>
      <c r="A730" s="3"/>
      <c r="B730" s="61"/>
      <c r="C730" s="61"/>
      <c r="D730" s="61"/>
      <c r="E730" s="3"/>
      <c r="F730" s="3"/>
      <c r="G730" s="3"/>
      <c r="H730" s="3"/>
      <c r="I730" s="3"/>
      <c r="J730" s="3"/>
      <c r="K730" s="3"/>
      <c r="L730" s="3"/>
      <c r="M730" s="3"/>
      <c r="N730" s="61"/>
      <c r="O730" s="3"/>
      <c r="P730" s="61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>
      <c r="A731" s="3"/>
      <c r="B731" s="61"/>
      <c r="C731" s="61"/>
      <c r="D731" s="61"/>
      <c r="E731" s="3"/>
      <c r="F731" s="3"/>
      <c r="G731" s="3"/>
      <c r="H731" s="3"/>
      <c r="I731" s="3"/>
      <c r="J731" s="3"/>
      <c r="K731" s="3"/>
      <c r="L731" s="3"/>
      <c r="M731" s="3"/>
      <c r="N731" s="61"/>
      <c r="O731" s="3"/>
      <c r="P731" s="61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>
      <c r="A732" s="3"/>
      <c r="B732" s="61"/>
      <c r="C732" s="61"/>
      <c r="D732" s="61"/>
      <c r="E732" s="3"/>
      <c r="F732" s="3"/>
      <c r="G732" s="3"/>
      <c r="H732" s="3"/>
      <c r="I732" s="3"/>
      <c r="J732" s="3"/>
      <c r="K732" s="3"/>
      <c r="L732" s="3"/>
      <c r="M732" s="3"/>
      <c r="N732" s="61"/>
      <c r="O732" s="3"/>
      <c r="P732" s="61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>
      <c r="A733" s="3"/>
      <c r="B733" s="61"/>
      <c r="C733" s="61"/>
      <c r="D733" s="61"/>
      <c r="E733" s="3"/>
      <c r="F733" s="3"/>
      <c r="G733" s="3"/>
      <c r="H733" s="3"/>
      <c r="I733" s="3"/>
      <c r="J733" s="3"/>
      <c r="K733" s="3"/>
      <c r="L733" s="3"/>
      <c r="M733" s="3"/>
      <c r="N733" s="61"/>
      <c r="O733" s="3"/>
      <c r="P733" s="61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>
      <c r="A734" s="3"/>
      <c r="B734" s="61"/>
      <c r="C734" s="61"/>
      <c r="D734" s="61"/>
      <c r="E734" s="3"/>
      <c r="F734" s="3"/>
      <c r="G734" s="3"/>
      <c r="H734" s="3"/>
      <c r="I734" s="3"/>
      <c r="J734" s="3"/>
      <c r="K734" s="3"/>
      <c r="L734" s="3"/>
      <c r="M734" s="3"/>
      <c r="N734" s="61"/>
      <c r="O734" s="3"/>
      <c r="P734" s="61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>
      <c r="A735" s="3"/>
      <c r="B735" s="61"/>
      <c r="C735" s="61"/>
      <c r="D735" s="61"/>
      <c r="E735" s="3"/>
      <c r="F735" s="3"/>
      <c r="G735" s="3"/>
      <c r="H735" s="3"/>
      <c r="I735" s="3"/>
      <c r="J735" s="3"/>
      <c r="K735" s="3"/>
      <c r="L735" s="3"/>
      <c r="M735" s="3"/>
      <c r="N735" s="61"/>
      <c r="O735" s="3"/>
      <c r="P735" s="61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>
      <c r="A736" s="3"/>
      <c r="B736" s="61"/>
      <c r="C736" s="61"/>
      <c r="D736" s="61"/>
      <c r="E736" s="3"/>
      <c r="F736" s="3"/>
      <c r="G736" s="3"/>
      <c r="H736" s="3"/>
      <c r="I736" s="3"/>
      <c r="J736" s="3"/>
      <c r="K736" s="3"/>
      <c r="L736" s="3"/>
      <c r="M736" s="3"/>
      <c r="N736" s="61"/>
      <c r="O736" s="3"/>
      <c r="P736" s="61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>
      <c r="A737" s="3"/>
      <c r="B737" s="61"/>
      <c r="C737" s="61"/>
      <c r="D737" s="61"/>
      <c r="E737" s="3"/>
      <c r="F737" s="3"/>
      <c r="G737" s="3"/>
      <c r="H737" s="3"/>
      <c r="I737" s="3"/>
      <c r="J737" s="3"/>
      <c r="K737" s="3"/>
      <c r="L737" s="3"/>
      <c r="M737" s="3"/>
      <c r="N737" s="61"/>
      <c r="O737" s="3"/>
      <c r="P737" s="61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>
      <c r="A738" s="3"/>
      <c r="B738" s="61"/>
      <c r="C738" s="61"/>
      <c r="D738" s="61"/>
      <c r="E738" s="3"/>
      <c r="F738" s="3"/>
      <c r="G738" s="3"/>
      <c r="H738" s="3"/>
      <c r="I738" s="3"/>
      <c r="J738" s="3"/>
      <c r="K738" s="3"/>
      <c r="L738" s="3"/>
      <c r="M738" s="3"/>
      <c r="N738" s="61"/>
      <c r="O738" s="3"/>
      <c r="P738" s="61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>
      <c r="A739" s="3"/>
      <c r="B739" s="61"/>
      <c r="C739" s="61"/>
      <c r="D739" s="61"/>
      <c r="E739" s="3"/>
      <c r="F739" s="3"/>
      <c r="G739" s="3"/>
      <c r="H739" s="3"/>
      <c r="I739" s="3"/>
      <c r="J739" s="3"/>
      <c r="K739" s="3"/>
      <c r="L739" s="3"/>
      <c r="M739" s="3"/>
      <c r="N739" s="61"/>
      <c r="O739" s="3"/>
      <c r="P739" s="61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>
      <c r="A740" s="3"/>
      <c r="B740" s="61"/>
      <c r="C740" s="61"/>
      <c r="D740" s="61"/>
      <c r="E740" s="3"/>
      <c r="F740" s="3"/>
      <c r="G740" s="3"/>
      <c r="H740" s="3"/>
      <c r="I740" s="3"/>
      <c r="J740" s="3"/>
      <c r="K740" s="3"/>
      <c r="L740" s="3"/>
      <c r="M740" s="3"/>
      <c r="N740" s="61"/>
      <c r="O740" s="3"/>
      <c r="P740" s="61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>
      <c r="A741" s="3"/>
      <c r="B741" s="61"/>
      <c r="C741" s="61"/>
      <c r="D741" s="61"/>
      <c r="E741" s="3"/>
      <c r="F741" s="3"/>
      <c r="G741" s="3"/>
      <c r="H741" s="3"/>
      <c r="I741" s="3"/>
      <c r="J741" s="3"/>
      <c r="K741" s="3"/>
      <c r="L741" s="3"/>
      <c r="M741" s="3"/>
      <c r="N741" s="61"/>
      <c r="O741" s="3"/>
      <c r="P741" s="61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>
      <c r="A742" s="3"/>
      <c r="B742" s="61"/>
      <c r="C742" s="61"/>
      <c r="D742" s="61"/>
      <c r="E742" s="3"/>
      <c r="F742" s="3"/>
      <c r="G742" s="3"/>
      <c r="H742" s="3"/>
      <c r="I742" s="3"/>
      <c r="J742" s="3"/>
      <c r="K742" s="3"/>
      <c r="L742" s="3"/>
      <c r="M742" s="3"/>
      <c r="N742" s="61"/>
      <c r="O742" s="3"/>
      <c r="P742" s="61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>
      <c r="A743" s="3"/>
      <c r="B743" s="61"/>
      <c r="C743" s="61"/>
      <c r="D743" s="61"/>
      <c r="E743" s="3"/>
      <c r="F743" s="3"/>
      <c r="G743" s="3"/>
      <c r="H743" s="3"/>
      <c r="I743" s="3"/>
      <c r="J743" s="3"/>
      <c r="K743" s="3"/>
      <c r="L743" s="3"/>
      <c r="M743" s="3"/>
      <c r="N743" s="61"/>
      <c r="O743" s="3"/>
      <c r="P743" s="61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>
      <c r="A744" s="3"/>
      <c r="B744" s="61"/>
      <c r="C744" s="61"/>
      <c r="D744" s="61"/>
      <c r="E744" s="3"/>
      <c r="F744" s="3"/>
      <c r="G744" s="3"/>
      <c r="H744" s="3"/>
      <c r="I744" s="3"/>
      <c r="J744" s="3"/>
      <c r="K744" s="3"/>
      <c r="L744" s="3"/>
      <c r="M744" s="3"/>
      <c r="N744" s="61"/>
      <c r="O744" s="3"/>
      <c r="P744" s="61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>
      <c r="A745" s="3"/>
      <c r="B745" s="61"/>
      <c r="C745" s="61"/>
      <c r="D745" s="61"/>
      <c r="E745" s="3"/>
      <c r="F745" s="3"/>
      <c r="G745" s="3"/>
      <c r="H745" s="3"/>
      <c r="I745" s="3"/>
      <c r="J745" s="3"/>
      <c r="K745" s="3"/>
      <c r="L745" s="3"/>
      <c r="M745" s="3"/>
      <c r="N745" s="61"/>
      <c r="O745" s="3"/>
      <c r="P745" s="61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>
      <c r="A746" s="3"/>
      <c r="B746" s="61"/>
      <c r="C746" s="61"/>
      <c r="D746" s="61"/>
      <c r="E746" s="3"/>
      <c r="F746" s="3"/>
      <c r="G746" s="3"/>
      <c r="H746" s="3"/>
      <c r="I746" s="3"/>
      <c r="J746" s="3"/>
      <c r="K746" s="3"/>
      <c r="L746" s="3"/>
      <c r="M746" s="3"/>
      <c r="N746" s="61"/>
      <c r="O746" s="3"/>
      <c r="P746" s="61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>
      <c r="A747" s="3"/>
      <c r="B747" s="61"/>
      <c r="C747" s="61"/>
      <c r="D747" s="61"/>
      <c r="E747" s="3"/>
      <c r="F747" s="3"/>
      <c r="G747" s="3"/>
      <c r="H747" s="3"/>
      <c r="I747" s="3"/>
      <c r="J747" s="3"/>
      <c r="K747" s="3"/>
      <c r="L747" s="3"/>
      <c r="M747" s="3"/>
      <c r="N747" s="61"/>
      <c r="O747" s="3"/>
      <c r="P747" s="61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>
      <c r="A748" s="3"/>
      <c r="B748" s="61"/>
      <c r="C748" s="61"/>
      <c r="D748" s="61"/>
      <c r="E748" s="3"/>
      <c r="F748" s="3"/>
      <c r="G748" s="3"/>
      <c r="H748" s="3"/>
      <c r="I748" s="3"/>
      <c r="J748" s="3"/>
      <c r="K748" s="3"/>
      <c r="L748" s="3"/>
      <c r="M748" s="3"/>
      <c r="N748" s="61"/>
      <c r="O748" s="3"/>
      <c r="P748" s="61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>
      <c r="A749" s="3"/>
      <c r="B749" s="61"/>
      <c r="C749" s="61"/>
      <c r="D749" s="61"/>
      <c r="E749" s="3"/>
      <c r="F749" s="3"/>
      <c r="G749" s="3"/>
      <c r="H749" s="3"/>
      <c r="I749" s="3"/>
      <c r="J749" s="3"/>
      <c r="K749" s="3"/>
      <c r="L749" s="3"/>
      <c r="M749" s="3"/>
      <c r="N749" s="61"/>
      <c r="O749" s="3"/>
      <c r="P749" s="61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>
      <c r="A750" s="3"/>
      <c r="B750" s="61"/>
      <c r="C750" s="61"/>
      <c r="D750" s="61"/>
      <c r="E750" s="3"/>
      <c r="F750" s="3"/>
      <c r="G750" s="3"/>
      <c r="H750" s="3"/>
      <c r="I750" s="3"/>
      <c r="J750" s="3"/>
      <c r="K750" s="3"/>
      <c r="L750" s="3"/>
      <c r="M750" s="3"/>
      <c r="N750" s="61"/>
      <c r="O750" s="3"/>
      <c r="P750" s="61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>
      <c r="A751" s="3"/>
      <c r="B751" s="61"/>
      <c r="C751" s="61"/>
      <c r="D751" s="61"/>
      <c r="E751" s="3"/>
      <c r="F751" s="3"/>
      <c r="G751" s="3"/>
      <c r="H751" s="3"/>
      <c r="I751" s="3"/>
      <c r="J751" s="3"/>
      <c r="K751" s="3"/>
      <c r="L751" s="3"/>
      <c r="M751" s="3"/>
      <c r="N751" s="61"/>
      <c r="O751" s="3"/>
      <c r="P751" s="61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>
      <c r="A752" s="3"/>
      <c r="B752" s="61"/>
      <c r="C752" s="61"/>
      <c r="D752" s="61"/>
      <c r="E752" s="3"/>
      <c r="F752" s="3"/>
      <c r="G752" s="3"/>
      <c r="H752" s="3"/>
      <c r="I752" s="3"/>
      <c r="J752" s="3"/>
      <c r="K752" s="3"/>
      <c r="L752" s="3"/>
      <c r="M752" s="3"/>
      <c r="N752" s="61"/>
      <c r="O752" s="3"/>
      <c r="P752" s="61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>
      <c r="A753" s="3"/>
      <c r="B753" s="61"/>
      <c r="C753" s="61"/>
      <c r="D753" s="61"/>
      <c r="E753" s="3"/>
      <c r="F753" s="3"/>
      <c r="G753" s="3"/>
      <c r="H753" s="3"/>
      <c r="I753" s="3"/>
      <c r="J753" s="3"/>
      <c r="K753" s="3"/>
      <c r="L753" s="3"/>
      <c r="M753" s="3"/>
      <c r="N753" s="61"/>
      <c r="O753" s="3"/>
      <c r="P753" s="61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>
      <c r="A754" s="3"/>
      <c r="B754" s="61"/>
      <c r="C754" s="61"/>
      <c r="D754" s="61"/>
      <c r="E754" s="3"/>
      <c r="F754" s="3"/>
      <c r="G754" s="3"/>
      <c r="H754" s="3"/>
      <c r="I754" s="3"/>
      <c r="J754" s="3"/>
      <c r="K754" s="3"/>
      <c r="L754" s="3"/>
      <c r="M754" s="3"/>
      <c r="N754" s="61"/>
      <c r="O754" s="3"/>
      <c r="P754" s="61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>
      <c r="A755" s="3"/>
      <c r="B755" s="61"/>
      <c r="C755" s="61"/>
      <c r="D755" s="61"/>
      <c r="E755" s="3"/>
      <c r="F755" s="3"/>
      <c r="G755" s="3"/>
      <c r="H755" s="3"/>
      <c r="I755" s="3"/>
      <c r="J755" s="3"/>
      <c r="K755" s="3"/>
      <c r="L755" s="3"/>
      <c r="M755" s="3"/>
      <c r="N755" s="61"/>
      <c r="O755" s="3"/>
      <c r="P755" s="61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>
      <c r="A756" s="3"/>
      <c r="B756" s="61"/>
      <c r="C756" s="61"/>
      <c r="D756" s="61"/>
      <c r="E756" s="3"/>
      <c r="F756" s="3"/>
      <c r="G756" s="3"/>
      <c r="H756" s="3"/>
      <c r="I756" s="3"/>
      <c r="J756" s="3"/>
      <c r="K756" s="3"/>
      <c r="L756" s="3"/>
      <c r="M756" s="3"/>
      <c r="N756" s="61"/>
      <c r="O756" s="3"/>
      <c r="P756" s="61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>
      <c r="A757" s="3"/>
      <c r="B757" s="61"/>
      <c r="C757" s="61"/>
      <c r="D757" s="61"/>
      <c r="E757" s="3"/>
      <c r="F757" s="3"/>
      <c r="G757" s="3"/>
      <c r="H757" s="3"/>
      <c r="I757" s="3"/>
      <c r="J757" s="3"/>
      <c r="K757" s="3"/>
      <c r="L757" s="3"/>
      <c r="M757" s="3"/>
      <c r="N757" s="61"/>
      <c r="O757" s="3"/>
      <c r="P757" s="61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>
      <c r="A758" s="3"/>
      <c r="B758" s="61"/>
      <c r="C758" s="61"/>
      <c r="D758" s="61"/>
      <c r="E758" s="3"/>
      <c r="F758" s="3"/>
      <c r="G758" s="3"/>
      <c r="H758" s="3"/>
      <c r="I758" s="3"/>
      <c r="J758" s="3"/>
      <c r="K758" s="3"/>
      <c r="L758" s="3"/>
      <c r="M758" s="3"/>
      <c r="N758" s="61"/>
      <c r="O758" s="3"/>
      <c r="P758" s="61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>
      <c r="A759" s="3"/>
      <c r="B759" s="61"/>
      <c r="C759" s="61"/>
      <c r="D759" s="61"/>
      <c r="E759" s="3"/>
      <c r="F759" s="3"/>
      <c r="G759" s="3"/>
      <c r="H759" s="3"/>
      <c r="I759" s="3"/>
      <c r="J759" s="3"/>
      <c r="K759" s="3"/>
      <c r="L759" s="3"/>
      <c r="M759" s="3"/>
      <c r="N759" s="61"/>
      <c r="O759" s="3"/>
      <c r="P759" s="61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>
      <c r="A760" s="3"/>
      <c r="B760" s="61"/>
      <c r="C760" s="61"/>
      <c r="D760" s="61"/>
      <c r="E760" s="3"/>
      <c r="F760" s="3"/>
      <c r="G760" s="3"/>
      <c r="H760" s="3"/>
      <c r="I760" s="3"/>
      <c r="J760" s="3"/>
      <c r="K760" s="3"/>
      <c r="L760" s="3"/>
      <c r="M760" s="3"/>
      <c r="N760" s="61"/>
      <c r="O760" s="3"/>
      <c r="P760" s="61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>
      <c r="A761" s="3"/>
      <c r="B761" s="61"/>
      <c r="C761" s="61"/>
      <c r="D761" s="61"/>
      <c r="E761" s="3"/>
      <c r="F761" s="3"/>
      <c r="G761" s="3"/>
      <c r="H761" s="3"/>
      <c r="I761" s="3"/>
      <c r="J761" s="3"/>
      <c r="K761" s="3"/>
      <c r="L761" s="3"/>
      <c r="M761" s="3"/>
      <c r="N761" s="61"/>
      <c r="O761" s="3"/>
      <c r="P761" s="61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>
      <c r="A762" s="3"/>
      <c r="B762" s="61"/>
      <c r="C762" s="61"/>
      <c r="D762" s="61"/>
      <c r="E762" s="3"/>
      <c r="F762" s="3"/>
      <c r="G762" s="3"/>
      <c r="H762" s="3"/>
      <c r="I762" s="3"/>
      <c r="J762" s="3"/>
      <c r="K762" s="3"/>
      <c r="L762" s="3"/>
      <c r="M762" s="3"/>
      <c r="N762" s="61"/>
      <c r="O762" s="3"/>
      <c r="P762" s="61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>
      <c r="A763" s="3"/>
      <c r="B763" s="61"/>
      <c r="C763" s="61"/>
      <c r="D763" s="61"/>
      <c r="E763" s="3"/>
      <c r="F763" s="3"/>
      <c r="G763" s="3"/>
      <c r="H763" s="3"/>
      <c r="I763" s="3"/>
      <c r="J763" s="3"/>
      <c r="K763" s="3"/>
      <c r="L763" s="3"/>
      <c r="M763" s="3"/>
      <c r="N763" s="61"/>
      <c r="O763" s="3"/>
      <c r="P763" s="61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>
      <c r="A764" s="3"/>
      <c r="B764" s="61"/>
      <c r="C764" s="61"/>
      <c r="D764" s="61"/>
      <c r="E764" s="3"/>
      <c r="F764" s="3"/>
      <c r="G764" s="3"/>
      <c r="H764" s="3"/>
      <c r="I764" s="3"/>
      <c r="J764" s="3"/>
      <c r="K764" s="3"/>
      <c r="L764" s="3"/>
      <c r="M764" s="3"/>
      <c r="N764" s="61"/>
      <c r="O764" s="3"/>
      <c r="P764" s="61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>
      <c r="A765" s="3"/>
      <c r="B765" s="61"/>
      <c r="C765" s="61"/>
      <c r="D765" s="61"/>
      <c r="E765" s="3"/>
      <c r="F765" s="3"/>
      <c r="G765" s="3"/>
      <c r="H765" s="3"/>
      <c r="I765" s="3"/>
      <c r="J765" s="3"/>
      <c r="K765" s="3"/>
      <c r="L765" s="3"/>
      <c r="M765" s="3"/>
      <c r="N765" s="61"/>
      <c r="O765" s="3"/>
      <c r="P765" s="61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>
      <c r="A766" s="3"/>
      <c r="B766" s="61"/>
      <c r="C766" s="61"/>
      <c r="D766" s="61"/>
      <c r="E766" s="3"/>
      <c r="F766" s="3"/>
      <c r="G766" s="3"/>
      <c r="H766" s="3"/>
      <c r="I766" s="3"/>
      <c r="J766" s="3"/>
      <c r="K766" s="3"/>
      <c r="L766" s="3"/>
      <c r="M766" s="3"/>
      <c r="N766" s="61"/>
      <c r="O766" s="3"/>
      <c r="P766" s="61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>
      <c r="A767" s="3"/>
      <c r="B767" s="61"/>
      <c r="C767" s="61"/>
      <c r="D767" s="61"/>
      <c r="E767" s="3"/>
      <c r="F767" s="3"/>
      <c r="G767" s="3"/>
      <c r="H767" s="3"/>
      <c r="I767" s="3"/>
      <c r="J767" s="3"/>
      <c r="K767" s="3"/>
      <c r="L767" s="3"/>
      <c r="M767" s="3"/>
      <c r="N767" s="61"/>
      <c r="O767" s="3"/>
      <c r="P767" s="61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>
      <c r="A768" s="3"/>
      <c r="B768" s="61"/>
      <c r="C768" s="61"/>
      <c r="D768" s="61"/>
      <c r="E768" s="3"/>
      <c r="F768" s="3"/>
      <c r="G768" s="3"/>
      <c r="H768" s="3"/>
      <c r="I768" s="3"/>
      <c r="J768" s="3"/>
      <c r="K768" s="3"/>
      <c r="L768" s="3"/>
      <c r="M768" s="3"/>
      <c r="N768" s="61"/>
      <c r="O768" s="3"/>
      <c r="P768" s="61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>
      <c r="A769" s="3"/>
      <c r="B769" s="61"/>
      <c r="C769" s="61"/>
      <c r="D769" s="61"/>
      <c r="E769" s="3"/>
      <c r="F769" s="3"/>
      <c r="G769" s="3"/>
      <c r="H769" s="3"/>
      <c r="I769" s="3"/>
      <c r="J769" s="3"/>
      <c r="K769" s="3"/>
      <c r="L769" s="3"/>
      <c r="M769" s="3"/>
      <c r="N769" s="61"/>
      <c r="O769" s="3"/>
      <c r="P769" s="61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>
      <c r="A770" s="3"/>
      <c r="B770" s="61"/>
      <c r="C770" s="61"/>
      <c r="D770" s="61"/>
      <c r="E770" s="3"/>
      <c r="F770" s="3"/>
      <c r="G770" s="3"/>
      <c r="H770" s="3"/>
      <c r="I770" s="3"/>
      <c r="J770" s="3"/>
      <c r="K770" s="3"/>
      <c r="L770" s="3"/>
      <c r="M770" s="3"/>
      <c r="N770" s="61"/>
      <c r="O770" s="3"/>
      <c r="P770" s="61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>
      <c r="A771" s="3"/>
      <c r="B771" s="61"/>
      <c r="C771" s="61"/>
      <c r="D771" s="61"/>
      <c r="E771" s="3"/>
      <c r="F771" s="3"/>
      <c r="G771" s="3"/>
      <c r="H771" s="3"/>
      <c r="I771" s="3"/>
      <c r="J771" s="3"/>
      <c r="K771" s="3"/>
      <c r="L771" s="3"/>
      <c r="M771" s="3"/>
      <c r="N771" s="61"/>
      <c r="O771" s="3"/>
      <c r="P771" s="61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>
      <c r="A772" s="3"/>
      <c r="B772" s="61"/>
      <c r="C772" s="61"/>
      <c r="D772" s="61"/>
      <c r="E772" s="3"/>
      <c r="F772" s="3"/>
      <c r="G772" s="3"/>
      <c r="H772" s="3"/>
      <c r="I772" s="3"/>
      <c r="J772" s="3"/>
      <c r="K772" s="3"/>
      <c r="L772" s="3"/>
      <c r="M772" s="3"/>
      <c r="N772" s="61"/>
      <c r="O772" s="3"/>
      <c r="P772" s="61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>
      <c r="A773" s="3"/>
      <c r="B773" s="61"/>
      <c r="C773" s="61"/>
      <c r="D773" s="61"/>
      <c r="E773" s="3"/>
      <c r="F773" s="3"/>
      <c r="G773" s="3"/>
      <c r="H773" s="3"/>
      <c r="I773" s="3"/>
      <c r="J773" s="3"/>
      <c r="K773" s="3"/>
      <c r="L773" s="3"/>
      <c r="M773" s="3"/>
      <c r="N773" s="61"/>
      <c r="O773" s="3"/>
      <c r="P773" s="61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>
      <c r="A774" s="3"/>
      <c r="B774" s="61"/>
      <c r="C774" s="61"/>
      <c r="D774" s="61"/>
      <c r="E774" s="3"/>
      <c r="F774" s="3"/>
      <c r="G774" s="3"/>
      <c r="H774" s="3"/>
      <c r="I774" s="3"/>
      <c r="J774" s="3"/>
      <c r="K774" s="3"/>
      <c r="L774" s="3"/>
      <c r="M774" s="3"/>
      <c r="N774" s="61"/>
      <c r="O774" s="3"/>
      <c r="P774" s="61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>
      <c r="A775" s="3"/>
      <c r="B775" s="61"/>
      <c r="C775" s="61"/>
      <c r="D775" s="61"/>
      <c r="E775" s="3"/>
      <c r="F775" s="3"/>
      <c r="G775" s="3"/>
      <c r="H775" s="3"/>
      <c r="I775" s="3"/>
      <c r="J775" s="3"/>
      <c r="K775" s="3"/>
      <c r="L775" s="3"/>
      <c r="M775" s="3"/>
      <c r="N775" s="61"/>
      <c r="O775" s="3"/>
      <c r="P775" s="61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>
      <c r="A776" s="3"/>
      <c r="B776" s="61"/>
      <c r="C776" s="61"/>
      <c r="D776" s="61"/>
      <c r="E776" s="3"/>
      <c r="F776" s="3"/>
      <c r="G776" s="3"/>
      <c r="H776" s="3"/>
      <c r="I776" s="3"/>
      <c r="J776" s="3"/>
      <c r="K776" s="3"/>
      <c r="L776" s="3"/>
      <c r="M776" s="3"/>
      <c r="N776" s="61"/>
      <c r="O776" s="3"/>
      <c r="P776" s="61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>
      <c r="A777" s="3"/>
      <c r="B777" s="61"/>
      <c r="C777" s="61"/>
      <c r="D777" s="61"/>
      <c r="E777" s="3"/>
      <c r="F777" s="3"/>
      <c r="G777" s="3"/>
      <c r="H777" s="3"/>
      <c r="I777" s="3"/>
      <c r="J777" s="3"/>
      <c r="K777" s="3"/>
      <c r="L777" s="3"/>
      <c r="M777" s="3"/>
      <c r="N777" s="61"/>
      <c r="O777" s="3"/>
      <c r="P777" s="61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>
      <c r="A778" s="3"/>
      <c r="B778" s="61"/>
      <c r="C778" s="61"/>
      <c r="D778" s="61"/>
      <c r="E778" s="3"/>
      <c r="F778" s="3"/>
      <c r="G778" s="3"/>
      <c r="H778" s="3"/>
      <c r="I778" s="3"/>
      <c r="J778" s="3"/>
      <c r="K778" s="3"/>
      <c r="L778" s="3"/>
      <c r="M778" s="3"/>
      <c r="N778" s="61"/>
      <c r="O778" s="3"/>
      <c r="P778" s="61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>
      <c r="A779" s="3"/>
      <c r="B779" s="61"/>
      <c r="C779" s="61"/>
      <c r="D779" s="61"/>
      <c r="E779" s="3"/>
      <c r="F779" s="3"/>
      <c r="G779" s="3"/>
      <c r="H779" s="3"/>
      <c r="I779" s="3"/>
      <c r="J779" s="3"/>
      <c r="K779" s="3"/>
      <c r="L779" s="3"/>
      <c r="M779" s="3"/>
      <c r="N779" s="61"/>
      <c r="O779" s="3"/>
      <c r="P779" s="61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>
      <c r="A780" s="3"/>
      <c r="B780" s="61"/>
      <c r="C780" s="61"/>
      <c r="D780" s="61"/>
      <c r="E780" s="3"/>
      <c r="F780" s="3"/>
      <c r="G780" s="3"/>
      <c r="H780" s="3"/>
      <c r="I780" s="3"/>
      <c r="J780" s="3"/>
      <c r="K780" s="3"/>
      <c r="L780" s="3"/>
      <c r="M780" s="3"/>
      <c r="N780" s="61"/>
      <c r="O780" s="3"/>
      <c r="P780" s="61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>
      <c r="A781" s="3"/>
      <c r="B781" s="61"/>
      <c r="C781" s="61"/>
      <c r="D781" s="61"/>
      <c r="E781" s="3"/>
      <c r="F781" s="3"/>
      <c r="G781" s="3"/>
      <c r="H781" s="3"/>
      <c r="I781" s="3"/>
      <c r="J781" s="3"/>
      <c r="K781" s="3"/>
      <c r="L781" s="3"/>
      <c r="M781" s="3"/>
      <c r="N781" s="61"/>
      <c r="O781" s="3"/>
      <c r="P781" s="61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>
      <c r="A782" s="3"/>
      <c r="B782" s="61"/>
      <c r="C782" s="61"/>
      <c r="D782" s="61"/>
      <c r="E782" s="3"/>
      <c r="F782" s="3"/>
      <c r="G782" s="3"/>
      <c r="H782" s="3"/>
      <c r="I782" s="3"/>
      <c r="J782" s="3"/>
      <c r="K782" s="3"/>
      <c r="L782" s="3"/>
      <c r="M782" s="3"/>
      <c r="N782" s="61"/>
      <c r="O782" s="3"/>
      <c r="P782" s="61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>
      <c r="A783" s="3"/>
      <c r="B783" s="61"/>
      <c r="C783" s="61"/>
      <c r="D783" s="61"/>
      <c r="E783" s="3"/>
      <c r="F783" s="3"/>
      <c r="G783" s="3"/>
      <c r="H783" s="3"/>
      <c r="I783" s="3"/>
      <c r="J783" s="3"/>
      <c r="K783" s="3"/>
      <c r="L783" s="3"/>
      <c r="M783" s="3"/>
      <c r="N783" s="61"/>
      <c r="O783" s="3"/>
      <c r="P783" s="61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>
      <c r="A784" s="3"/>
      <c r="B784" s="61"/>
      <c r="C784" s="61"/>
      <c r="D784" s="61"/>
      <c r="E784" s="3"/>
      <c r="F784" s="3"/>
      <c r="G784" s="3"/>
      <c r="H784" s="3"/>
      <c r="I784" s="3"/>
      <c r="J784" s="3"/>
      <c r="K784" s="3"/>
      <c r="L784" s="3"/>
      <c r="M784" s="3"/>
      <c r="N784" s="61"/>
      <c r="O784" s="3"/>
      <c r="P784" s="61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>
      <c r="A785" s="3"/>
      <c r="B785" s="61"/>
      <c r="C785" s="61"/>
      <c r="D785" s="61"/>
      <c r="E785" s="3"/>
      <c r="F785" s="3"/>
      <c r="G785" s="3"/>
      <c r="H785" s="3"/>
      <c r="I785" s="3"/>
      <c r="J785" s="3"/>
      <c r="K785" s="3"/>
      <c r="L785" s="3"/>
      <c r="M785" s="3"/>
      <c r="N785" s="61"/>
      <c r="O785" s="3"/>
      <c r="P785" s="61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>
      <c r="A786" s="3"/>
      <c r="B786" s="61"/>
      <c r="C786" s="61"/>
      <c r="D786" s="61"/>
      <c r="E786" s="3"/>
      <c r="F786" s="3"/>
      <c r="G786" s="3"/>
      <c r="H786" s="3"/>
      <c r="I786" s="3"/>
      <c r="J786" s="3"/>
      <c r="K786" s="3"/>
      <c r="L786" s="3"/>
      <c r="M786" s="3"/>
      <c r="N786" s="61"/>
      <c r="O786" s="3"/>
      <c r="P786" s="61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>
      <c r="A787" s="3"/>
      <c r="B787" s="61"/>
      <c r="C787" s="61"/>
      <c r="D787" s="61"/>
      <c r="E787" s="3"/>
      <c r="F787" s="3"/>
      <c r="G787" s="3"/>
      <c r="H787" s="3"/>
      <c r="I787" s="3"/>
      <c r="J787" s="3"/>
      <c r="K787" s="3"/>
      <c r="L787" s="3"/>
      <c r="M787" s="3"/>
      <c r="N787" s="61"/>
      <c r="O787" s="3"/>
      <c r="P787" s="61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>
      <c r="A788" s="3"/>
      <c r="B788" s="61"/>
      <c r="C788" s="61"/>
      <c r="D788" s="61"/>
      <c r="E788" s="3"/>
      <c r="F788" s="3"/>
      <c r="G788" s="3"/>
      <c r="H788" s="3"/>
      <c r="I788" s="3"/>
      <c r="J788" s="3"/>
      <c r="K788" s="3"/>
      <c r="L788" s="3"/>
      <c r="M788" s="3"/>
      <c r="N788" s="61"/>
      <c r="O788" s="3"/>
      <c r="P788" s="61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>
      <c r="A789" s="3"/>
      <c r="B789" s="61"/>
      <c r="C789" s="61"/>
      <c r="D789" s="61"/>
      <c r="E789" s="3"/>
      <c r="F789" s="3"/>
      <c r="G789" s="3"/>
      <c r="H789" s="3"/>
      <c r="I789" s="3"/>
      <c r="J789" s="3"/>
      <c r="K789" s="3"/>
      <c r="L789" s="3"/>
      <c r="M789" s="3"/>
      <c r="N789" s="61"/>
      <c r="O789" s="3"/>
      <c r="P789" s="61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>
      <c r="A790" s="3"/>
      <c r="B790" s="61"/>
      <c r="C790" s="61"/>
      <c r="D790" s="61"/>
      <c r="E790" s="3"/>
      <c r="F790" s="3"/>
      <c r="G790" s="3"/>
      <c r="H790" s="3"/>
      <c r="I790" s="3"/>
      <c r="J790" s="3"/>
      <c r="K790" s="3"/>
      <c r="L790" s="3"/>
      <c r="M790" s="3"/>
      <c r="N790" s="61"/>
      <c r="O790" s="3"/>
      <c r="P790" s="61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>
      <c r="A791" s="3"/>
      <c r="B791" s="61"/>
      <c r="C791" s="61"/>
      <c r="D791" s="61"/>
      <c r="E791" s="3"/>
      <c r="F791" s="3"/>
      <c r="G791" s="3"/>
      <c r="H791" s="3"/>
      <c r="I791" s="3"/>
      <c r="J791" s="3"/>
      <c r="K791" s="3"/>
      <c r="L791" s="3"/>
      <c r="M791" s="3"/>
      <c r="N791" s="61"/>
      <c r="O791" s="3"/>
      <c r="P791" s="61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>
      <c r="A792" s="3"/>
      <c r="B792" s="61"/>
      <c r="C792" s="61"/>
      <c r="D792" s="61"/>
      <c r="E792" s="3"/>
      <c r="F792" s="3"/>
      <c r="G792" s="3"/>
      <c r="H792" s="3"/>
      <c r="I792" s="3"/>
      <c r="J792" s="3"/>
      <c r="K792" s="3"/>
      <c r="L792" s="3"/>
      <c r="M792" s="3"/>
      <c r="N792" s="61"/>
      <c r="O792" s="3"/>
      <c r="P792" s="61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>
      <c r="A793" s="3"/>
      <c r="B793" s="61"/>
      <c r="C793" s="61"/>
      <c r="D793" s="61"/>
      <c r="E793" s="3"/>
      <c r="F793" s="3"/>
      <c r="G793" s="3"/>
      <c r="H793" s="3"/>
      <c r="I793" s="3"/>
      <c r="J793" s="3"/>
      <c r="K793" s="3"/>
      <c r="L793" s="3"/>
      <c r="M793" s="3"/>
      <c r="N793" s="61"/>
      <c r="O793" s="3"/>
      <c r="P793" s="61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>
      <c r="A794" s="3"/>
      <c r="B794" s="61"/>
      <c r="C794" s="61"/>
      <c r="D794" s="61"/>
      <c r="E794" s="3"/>
      <c r="F794" s="3"/>
      <c r="G794" s="3"/>
      <c r="H794" s="3"/>
      <c r="I794" s="3"/>
      <c r="J794" s="3"/>
      <c r="K794" s="3"/>
      <c r="L794" s="3"/>
      <c r="M794" s="3"/>
      <c r="N794" s="61"/>
      <c r="O794" s="3"/>
      <c r="P794" s="61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>
      <c r="A795" s="3"/>
      <c r="B795" s="61"/>
      <c r="C795" s="61"/>
      <c r="D795" s="61"/>
      <c r="E795" s="3"/>
      <c r="F795" s="3"/>
      <c r="G795" s="3"/>
      <c r="H795" s="3"/>
      <c r="I795" s="3"/>
      <c r="J795" s="3"/>
      <c r="K795" s="3"/>
      <c r="L795" s="3"/>
      <c r="M795" s="3"/>
      <c r="N795" s="61"/>
      <c r="O795" s="3"/>
      <c r="P795" s="61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>
      <c r="A796" s="3"/>
      <c r="B796" s="61"/>
      <c r="C796" s="61"/>
      <c r="D796" s="61"/>
      <c r="E796" s="3"/>
      <c r="F796" s="3"/>
      <c r="G796" s="3"/>
      <c r="H796" s="3"/>
      <c r="I796" s="3"/>
      <c r="J796" s="3"/>
      <c r="K796" s="3"/>
      <c r="L796" s="3"/>
      <c r="M796" s="3"/>
      <c r="N796" s="61"/>
      <c r="O796" s="3"/>
      <c r="P796" s="61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>
      <c r="A797" s="3"/>
      <c r="B797" s="61"/>
      <c r="C797" s="61"/>
      <c r="D797" s="61"/>
      <c r="E797" s="3"/>
      <c r="F797" s="3"/>
      <c r="G797" s="3"/>
      <c r="H797" s="3"/>
      <c r="I797" s="3"/>
      <c r="J797" s="3"/>
      <c r="K797" s="3"/>
      <c r="L797" s="3"/>
      <c r="M797" s="3"/>
      <c r="N797" s="61"/>
      <c r="O797" s="3"/>
      <c r="P797" s="61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>
      <c r="A798" s="3"/>
      <c r="B798" s="61"/>
      <c r="C798" s="61"/>
      <c r="D798" s="61"/>
      <c r="E798" s="3"/>
      <c r="F798" s="3"/>
      <c r="G798" s="3"/>
      <c r="H798" s="3"/>
      <c r="I798" s="3"/>
      <c r="J798" s="3"/>
      <c r="K798" s="3"/>
      <c r="L798" s="3"/>
      <c r="M798" s="3"/>
      <c r="N798" s="61"/>
      <c r="O798" s="3"/>
      <c r="P798" s="61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>
      <c r="A799" s="3"/>
      <c r="B799" s="61"/>
      <c r="C799" s="61"/>
      <c r="D799" s="61"/>
      <c r="E799" s="3"/>
      <c r="F799" s="3"/>
      <c r="G799" s="3"/>
      <c r="H799" s="3"/>
      <c r="I799" s="3"/>
      <c r="J799" s="3"/>
      <c r="K799" s="3"/>
      <c r="L799" s="3"/>
      <c r="M799" s="3"/>
      <c r="N799" s="61"/>
      <c r="O799" s="3"/>
      <c r="P799" s="61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>
      <c r="A800" s="3"/>
      <c r="B800" s="61"/>
      <c r="C800" s="61"/>
      <c r="D800" s="61"/>
      <c r="E800" s="3"/>
      <c r="F800" s="3"/>
      <c r="G800" s="3"/>
      <c r="H800" s="3"/>
      <c r="I800" s="3"/>
      <c r="J800" s="3"/>
      <c r="K800" s="3"/>
      <c r="L800" s="3"/>
      <c r="M800" s="3"/>
      <c r="N800" s="61"/>
      <c r="O800" s="3"/>
      <c r="P800" s="61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>
      <c r="A801" s="3"/>
      <c r="B801" s="61"/>
      <c r="C801" s="61"/>
      <c r="D801" s="61"/>
      <c r="E801" s="3"/>
      <c r="F801" s="3"/>
      <c r="G801" s="3"/>
      <c r="H801" s="3"/>
      <c r="I801" s="3"/>
      <c r="J801" s="3"/>
      <c r="K801" s="3"/>
      <c r="L801" s="3"/>
      <c r="M801" s="3"/>
      <c r="N801" s="61"/>
      <c r="O801" s="3"/>
      <c r="P801" s="61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>
      <c r="A802" s="3"/>
      <c r="B802" s="61"/>
      <c r="C802" s="61"/>
      <c r="D802" s="61"/>
      <c r="E802" s="3"/>
      <c r="F802" s="3"/>
      <c r="G802" s="3"/>
      <c r="H802" s="3"/>
      <c r="I802" s="3"/>
      <c r="J802" s="3"/>
      <c r="K802" s="3"/>
      <c r="L802" s="3"/>
      <c r="M802" s="3"/>
      <c r="N802" s="61"/>
      <c r="O802" s="3"/>
      <c r="P802" s="61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>
      <c r="A803" s="3"/>
      <c r="B803" s="61"/>
      <c r="C803" s="61"/>
      <c r="D803" s="61"/>
      <c r="E803" s="3"/>
      <c r="F803" s="3"/>
      <c r="G803" s="3"/>
      <c r="H803" s="3"/>
      <c r="I803" s="3"/>
      <c r="J803" s="3"/>
      <c r="K803" s="3"/>
      <c r="L803" s="3"/>
      <c r="M803" s="3"/>
      <c r="N803" s="61"/>
      <c r="O803" s="3"/>
      <c r="P803" s="61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>
      <c r="A804" s="3"/>
      <c r="B804" s="61"/>
      <c r="C804" s="61"/>
      <c r="D804" s="61"/>
      <c r="E804" s="3"/>
      <c r="F804" s="3"/>
      <c r="G804" s="3"/>
      <c r="H804" s="3"/>
      <c r="I804" s="3"/>
      <c r="J804" s="3"/>
      <c r="K804" s="3"/>
      <c r="L804" s="3"/>
      <c r="M804" s="3"/>
      <c r="N804" s="61"/>
      <c r="O804" s="3"/>
      <c r="P804" s="61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>
      <c r="A805" s="3"/>
      <c r="B805" s="61"/>
      <c r="C805" s="61"/>
      <c r="D805" s="61"/>
      <c r="E805" s="3"/>
      <c r="F805" s="3"/>
      <c r="G805" s="3"/>
      <c r="H805" s="3"/>
      <c r="I805" s="3"/>
      <c r="J805" s="3"/>
      <c r="K805" s="3"/>
      <c r="L805" s="3"/>
      <c r="M805" s="3"/>
      <c r="N805" s="61"/>
      <c r="O805" s="3"/>
      <c r="P805" s="61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>
      <c r="A806" s="3"/>
      <c r="B806" s="61"/>
      <c r="C806" s="61"/>
      <c r="D806" s="61"/>
      <c r="E806" s="3"/>
      <c r="F806" s="3"/>
      <c r="G806" s="3"/>
      <c r="H806" s="3"/>
      <c r="I806" s="3"/>
      <c r="J806" s="3"/>
      <c r="K806" s="3"/>
      <c r="L806" s="3"/>
      <c r="M806" s="3"/>
      <c r="N806" s="61"/>
      <c r="O806" s="3"/>
      <c r="P806" s="61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>
      <c r="A807" s="3"/>
      <c r="B807" s="61"/>
      <c r="C807" s="61"/>
      <c r="D807" s="61"/>
      <c r="E807" s="3"/>
      <c r="F807" s="3"/>
      <c r="G807" s="3"/>
      <c r="H807" s="3"/>
      <c r="I807" s="3"/>
      <c r="J807" s="3"/>
      <c r="K807" s="3"/>
      <c r="L807" s="3"/>
      <c r="M807" s="3"/>
      <c r="N807" s="61"/>
      <c r="O807" s="3"/>
      <c r="P807" s="61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>
      <c r="A808" s="3"/>
      <c r="B808" s="61"/>
      <c r="C808" s="61"/>
      <c r="D808" s="61"/>
      <c r="E808" s="3"/>
      <c r="F808" s="3"/>
      <c r="G808" s="3"/>
      <c r="H808" s="3"/>
      <c r="I808" s="3"/>
      <c r="J808" s="3"/>
      <c r="K808" s="3"/>
      <c r="L808" s="3"/>
      <c r="M808" s="3"/>
      <c r="N808" s="61"/>
      <c r="O808" s="3"/>
      <c r="P808" s="61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>
      <c r="A809" s="3"/>
      <c r="B809" s="61"/>
      <c r="C809" s="61"/>
      <c r="D809" s="61"/>
      <c r="E809" s="3"/>
      <c r="F809" s="3"/>
      <c r="G809" s="3"/>
      <c r="H809" s="3"/>
      <c r="I809" s="3"/>
      <c r="J809" s="3"/>
      <c r="K809" s="3"/>
      <c r="L809" s="3"/>
      <c r="M809" s="3"/>
      <c r="N809" s="61"/>
      <c r="O809" s="3"/>
      <c r="P809" s="61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>
      <c r="A810" s="3"/>
      <c r="B810" s="61"/>
      <c r="C810" s="61"/>
      <c r="D810" s="61"/>
      <c r="E810" s="3"/>
      <c r="F810" s="3"/>
      <c r="G810" s="3"/>
      <c r="H810" s="3"/>
      <c r="I810" s="3"/>
      <c r="J810" s="3"/>
      <c r="K810" s="3"/>
      <c r="L810" s="3"/>
      <c r="M810" s="3"/>
      <c r="N810" s="61"/>
      <c r="O810" s="3"/>
      <c r="P810" s="61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>
      <c r="A811" s="3"/>
      <c r="B811" s="61"/>
      <c r="C811" s="61"/>
      <c r="D811" s="61"/>
      <c r="E811" s="3"/>
      <c r="F811" s="3"/>
      <c r="G811" s="3"/>
      <c r="H811" s="3"/>
      <c r="I811" s="3"/>
      <c r="J811" s="3"/>
      <c r="K811" s="3"/>
      <c r="L811" s="3"/>
      <c r="M811" s="3"/>
      <c r="N811" s="61"/>
      <c r="O811" s="3"/>
      <c r="P811" s="61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>
      <c r="A812" s="3"/>
      <c r="B812" s="61"/>
      <c r="C812" s="61"/>
      <c r="D812" s="61"/>
      <c r="E812" s="3"/>
      <c r="F812" s="3"/>
      <c r="G812" s="3"/>
      <c r="H812" s="3"/>
      <c r="I812" s="3"/>
      <c r="J812" s="3"/>
      <c r="K812" s="3"/>
      <c r="L812" s="3"/>
      <c r="M812" s="3"/>
      <c r="N812" s="61"/>
      <c r="O812" s="3"/>
      <c r="P812" s="61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>
      <c r="A813" s="3"/>
      <c r="B813" s="61"/>
      <c r="C813" s="61"/>
      <c r="D813" s="61"/>
      <c r="E813" s="3"/>
      <c r="F813" s="3"/>
      <c r="G813" s="3"/>
      <c r="H813" s="3"/>
      <c r="I813" s="3"/>
      <c r="J813" s="3"/>
      <c r="K813" s="3"/>
      <c r="L813" s="3"/>
      <c r="M813" s="3"/>
      <c r="N813" s="61"/>
      <c r="O813" s="3"/>
      <c r="P813" s="61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>
      <c r="A814" s="3"/>
      <c r="B814" s="61"/>
      <c r="C814" s="61"/>
      <c r="D814" s="61"/>
      <c r="E814" s="3"/>
      <c r="F814" s="3"/>
      <c r="G814" s="3"/>
      <c r="H814" s="3"/>
      <c r="I814" s="3"/>
      <c r="J814" s="3"/>
      <c r="K814" s="3"/>
      <c r="L814" s="3"/>
      <c r="M814" s="3"/>
      <c r="N814" s="61"/>
      <c r="O814" s="3"/>
      <c r="P814" s="61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>
      <c r="A815" s="3"/>
      <c r="B815" s="61"/>
      <c r="C815" s="61"/>
      <c r="D815" s="61"/>
      <c r="E815" s="3"/>
      <c r="F815" s="3"/>
      <c r="G815" s="3"/>
      <c r="H815" s="3"/>
      <c r="I815" s="3"/>
      <c r="J815" s="3"/>
      <c r="K815" s="3"/>
      <c r="L815" s="3"/>
      <c r="M815" s="3"/>
      <c r="N815" s="61"/>
      <c r="O815" s="3"/>
      <c r="P815" s="61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>
      <c r="A816" s="3"/>
      <c r="B816" s="61"/>
      <c r="C816" s="61"/>
      <c r="D816" s="61"/>
      <c r="E816" s="3"/>
      <c r="F816" s="3"/>
      <c r="G816" s="3"/>
      <c r="H816" s="3"/>
      <c r="I816" s="3"/>
      <c r="J816" s="3"/>
      <c r="K816" s="3"/>
      <c r="L816" s="3"/>
      <c r="M816" s="3"/>
      <c r="N816" s="61"/>
      <c r="O816" s="3"/>
      <c r="P816" s="61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>
      <c r="A817" s="3"/>
      <c r="B817" s="61"/>
      <c r="C817" s="61"/>
      <c r="D817" s="61"/>
      <c r="E817" s="3"/>
      <c r="F817" s="3"/>
      <c r="G817" s="3"/>
      <c r="H817" s="3"/>
      <c r="I817" s="3"/>
      <c r="J817" s="3"/>
      <c r="K817" s="3"/>
      <c r="L817" s="3"/>
      <c r="M817" s="3"/>
      <c r="N817" s="61"/>
      <c r="O817" s="3"/>
      <c r="P817" s="61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>
      <c r="A818" s="3"/>
      <c r="B818" s="61"/>
      <c r="C818" s="61"/>
      <c r="D818" s="61"/>
      <c r="E818" s="3"/>
      <c r="F818" s="3"/>
      <c r="G818" s="3"/>
      <c r="H818" s="3"/>
      <c r="I818" s="3"/>
      <c r="J818" s="3"/>
      <c r="K818" s="3"/>
      <c r="L818" s="3"/>
      <c r="M818" s="3"/>
      <c r="N818" s="61"/>
      <c r="O818" s="3"/>
      <c r="P818" s="61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>
      <c r="A819" s="3"/>
      <c r="B819" s="61"/>
      <c r="C819" s="61"/>
      <c r="D819" s="61"/>
      <c r="E819" s="3"/>
      <c r="F819" s="3"/>
      <c r="G819" s="3"/>
      <c r="H819" s="3"/>
      <c r="I819" s="3"/>
      <c r="J819" s="3"/>
      <c r="K819" s="3"/>
      <c r="L819" s="3"/>
      <c r="M819" s="3"/>
      <c r="N819" s="61"/>
      <c r="O819" s="3"/>
      <c r="P819" s="61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>
      <c r="A820" s="3"/>
      <c r="B820" s="61"/>
      <c r="C820" s="61"/>
      <c r="D820" s="61"/>
      <c r="E820" s="3"/>
      <c r="F820" s="3"/>
      <c r="G820" s="3"/>
      <c r="H820" s="3"/>
      <c r="I820" s="3"/>
      <c r="J820" s="3"/>
      <c r="K820" s="3"/>
      <c r="L820" s="3"/>
      <c r="M820" s="3"/>
      <c r="N820" s="61"/>
      <c r="O820" s="3"/>
      <c r="P820" s="61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>
      <c r="A821" s="3"/>
      <c r="B821" s="61"/>
      <c r="C821" s="61"/>
      <c r="D821" s="61"/>
      <c r="E821" s="3"/>
      <c r="F821" s="3"/>
      <c r="G821" s="3"/>
      <c r="H821" s="3"/>
      <c r="I821" s="3"/>
      <c r="J821" s="3"/>
      <c r="K821" s="3"/>
      <c r="L821" s="3"/>
      <c r="M821" s="3"/>
      <c r="N821" s="61"/>
      <c r="O821" s="3"/>
      <c r="P821" s="61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>
      <c r="A822" s="3"/>
      <c r="B822" s="61"/>
      <c r="C822" s="61"/>
      <c r="D822" s="61"/>
      <c r="E822" s="3"/>
      <c r="F822" s="3"/>
      <c r="G822" s="3"/>
      <c r="H822" s="3"/>
      <c r="I822" s="3"/>
      <c r="J822" s="3"/>
      <c r="K822" s="3"/>
      <c r="L822" s="3"/>
      <c r="M822" s="3"/>
      <c r="N822" s="61"/>
      <c r="O822" s="3"/>
      <c r="P822" s="61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>
      <c r="A823" s="3"/>
      <c r="B823" s="61"/>
      <c r="C823" s="61"/>
      <c r="D823" s="61"/>
      <c r="E823" s="3"/>
      <c r="F823" s="3"/>
      <c r="G823" s="3"/>
      <c r="H823" s="3"/>
      <c r="I823" s="3"/>
      <c r="J823" s="3"/>
      <c r="K823" s="3"/>
      <c r="L823" s="3"/>
      <c r="M823" s="3"/>
      <c r="N823" s="61"/>
      <c r="O823" s="3"/>
      <c r="P823" s="61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>
      <c r="A824" s="3"/>
      <c r="B824" s="61"/>
      <c r="C824" s="61"/>
      <c r="D824" s="61"/>
      <c r="E824" s="3"/>
      <c r="F824" s="3"/>
      <c r="G824" s="3"/>
      <c r="H824" s="3"/>
      <c r="I824" s="3"/>
      <c r="J824" s="3"/>
      <c r="K824" s="3"/>
      <c r="L824" s="3"/>
      <c r="M824" s="3"/>
      <c r="N824" s="61"/>
      <c r="O824" s="3"/>
      <c r="P824" s="61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>
      <c r="A825" s="3"/>
      <c r="B825" s="61"/>
      <c r="C825" s="61"/>
      <c r="D825" s="61"/>
      <c r="E825" s="3"/>
      <c r="F825" s="3"/>
      <c r="G825" s="3"/>
      <c r="H825" s="3"/>
      <c r="I825" s="3"/>
      <c r="J825" s="3"/>
      <c r="K825" s="3"/>
      <c r="L825" s="3"/>
      <c r="M825" s="3"/>
      <c r="N825" s="61"/>
      <c r="O825" s="3"/>
      <c r="P825" s="61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>
      <c r="A826" s="3"/>
      <c r="B826" s="61"/>
      <c r="C826" s="61"/>
      <c r="D826" s="61"/>
      <c r="E826" s="3"/>
      <c r="F826" s="3"/>
      <c r="G826" s="3"/>
      <c r="H826" s="3"/>
      <c r="I826" s="3"/>
      <c r="J826" s="3"/>
      <c r="K826" s="3"/>
      <c r="L826" s="3"/>
      <c r="M826" s="3"/>
      <c r="N826" s="61"/>
      <c r="O826" s="3"/>
      <c r="P826" s="61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>
      <c r="A827" s="3"/>
      <c r="B827" s="61"/>
      <c r="C827" s="61"/>
      <c r="D827" s="61"/>
      <c r="E827" s="3"/>
      <c r="F827" s="3"/>
      <c r="G827" s="3"/>
      <c r="H827" s="3"/>
      <c r="I827" s="3"/>
      <c r="J827" s="3"/>
      <c r="K827" s="3"/>
      <c r="L827" s="3"/>
      <c r="M827" s="3"/>
      <c r="N827" s="61"/>
      <c r="O827" s="3"/>
      <c r="P827" s="61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>
      <c r="A828" s="3"/>
      <c r="B828" s="61"/>
      <c r="C828" s="61"/>
      <c r="D828" s="61"/>
      <c r="E828" s="3"/>
      <c r="F828" s="3"/>
      <c r="G828" s="3"/>
      <c r="H828" s="3"/>
      <c r="I828" s="3"/>
      <c r="J828" s="3"/>
      <c r="K828" s="3"/>
      <c r="L828" s="3"/>
      <c r="M828" s="3"/>
      <c r="N828" s="61"/>
      <c r="O828" s="3"/>
      <c r="P828" s="61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>
      <c r="A829" s="3"/>
      <c r="B829" s="61"/>
      <c r="C829" s="61"/>
      <c r="D829" s="61"/>
      <c r="E829" s="3"/>
      <c r="F829" s="3"/>
      <c r="G829" s="3"/>
      <c r="H829" s="3"/>
      <c r="I829" s="3"/>
      <c r="J829" s="3"/>
      <c r="K829" s="3"/>
      <c r="L829" s="3"/>
      <c r="M829" s="3"/>
      <c r="N829" s="61"/>
      <c r="O829" s="3"/>
      <c r="P829" s="61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>
      <c r="A830" s="3"/>
      <c r="B830" s="61"/>
      <c r="C830" s="61"/>
      <c r="D830" s="61"/>
      <c r="E830" s="3"/>
      <c r="F830" s="3"/>
      <c r="G830" s="3"/>
      <c r="H830" s="3"/>
      <c r="I830" s="3"/>
      <c r="J830" s="3"/>
      <c r="K830" s="3"/>
      <c r="L830" s="3"/>
      <c r="M830" s="3"/>
      <c r="N830" s="61"/>
      <c r="O830" s="3"/>
      <c r="P830" s="61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>
      <c r="A831" s="3"/>
      <c r="B831" s="61"/>
      <c r="C831" s="61"/>
      <c r="D831" s="61"/>
      <c r="E831" s="3"/>
      <c r="F831" s="3"/>
      <c r="G831" s="3"/>
      <c r="H831" s="3"/>
      <c r="I831" s="3"/>
      <c r="J831" s="3"/>
      <c r="K831" s="3"/>
      <c r="L831" s="3"/>
      <c r="M831" s="3"/>
      <c r="N831" s="61"/>
      <c r="O831" s="3"/>
      <c r="P831" s="61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>
      <c r="A832" s="3"/>
      <c r="B832" s="61"/>
      <c r="C832" s="61"/>
      <c r="D832" s="61"/>
      <c r="E832" s="3"/>
      <c r="F832" s="3"/>
      <c r="G832" s="3"/>
      <c r="H832" s="3"/>
      <c r="I832" s="3"/>
      <c r="J832" s="3"/>
      <c r="K832" s="3"/>
      <c r="L832" s="3"/>
      <c r="M832" s="3"/>
      <c r="N832" s="61"/>
      <c r="O832" s="3"/>
      <c r="P832" s="61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>
      <c r="A833" s="3"/>
      <c r="B833" s="61"/>
      <c r="C833" s="61"/>
      <c r="D833" s="61"/>
      <c r="E833" s="3"/>
      <c r="F833" s="3"/>
      <c r="G833" s="3"/>
      <c r="H833" s="3"/>
      <c r="I833" s="3"/>
      <c r="J833" s="3"/>
      <c r="K833" s="3"/>
      <c r="L833" s="3"/>
      <c r="M833" s="3"/>
      <c r="N833" s="61"/>
      <c r="O833" s="3"/>
      <c r="P833" s="61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>
      <c r="A834" s="3"/>
      <c r="B834" s="61"/>
      <c r="C834" s="61"/>
      <c r="D834" s="61"/>
      <c r="E834" s="3"/>
      <c r="F834" s="3"/>
      <c r="G834" s="3"/>
      <c r="H834" s="3"/>
      <c r="I834" s="3"/>
      <c r="J834" s="3"/>
      <c r="K834" s="3"/>
      <c r="L834" s="3"/>
      <c r="M834" s="3"/>
      <c r="N834" s="61"/>
      <c r="O834" s="3"/>
      <c r="P834" s="61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>
      <c r="A835" s="3"/>
      <c r="B835" s="61"/>
      <c r="C835" s="61"/>
      <c r="D835" s="61"/>
      <c r="E835" s="3"/>
      <c r="F835" s="3"/>
      <c r="G835" s="3"/>
      <c r="H835" s="3"/>
      <c r="I835" s="3"/>
      <c r="J835" s="3"/>
      <c r="K835" s="3"/>
      <c r="L835" s="3"/>
      <c r="M835" s="3"/>
      <c r="N835" s="61"/>
      <c r="O835" s="3"/>
      <c r="P835" s="61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>
      <c r="A836" s="3"/>
      <c r="B836" s="61"/>
      <c r="C836" s="61"/>
      <c r="D836" s="61"/>
      <c r="E836" s="3"/>
      <c r="F836" s="3"/>
      <c r="G836" s="3"/>
      <c r="H836" s="3"/>
      <c r="I836" s="3"/>
      <c r="J836" s="3"/>
      <c r="K836" s="3"/>
      <c r="L836" s="3"/>
      <c r="M836" s="3"/>
      <c r="N836" s="61"/>
      <c r="O836" s="3"/>
      <c r="P836" s="61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>
      <c r="A837" s="3"/>
      <c r="B837" s="61"/>
      <c r="C837" s="61"/>
      <c r="D837" s="61"/>
      <c r="E837" s="3"/>
      <c r="F837" s="3"/>
      <c r="G837" s="3"/>
      <c r="H837" s="3"/>
      <c r="I837" s="3"/>
      <c r="J837" s="3"/>
      <c r="K837" s="3"/>
      <c r="L837" s="3"/>
      <c r="M837" s="3"/>
      <c r="N837" s="61"/>
      <c r="O837" s="3"/>
      <c r="P837" s="61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>
      <c r="A838" s="3"/>
      <c r="B838" s="61"/>
      <c r="C838" s="61"/>
      <c r="D838" s="61"/>
      <c r="E838" s="3"/>
      <c r="F838" s="3"/>
      <c r="G838" s="3"/>
      <c r="H838" s="3"/>
      <c r="I838" s="3"/>
      <c r="J838" s="3"/>
      <c r="K838" s="3"/>
      <c r="L838" s="3"/>
      <c r="M838" s="3"/>
      <c r="N838" s="61"/>
      <c r="O838" s="3"/>
      <c r="P838" s="61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>
      <c r="A839" s="3"/>
      <c r="B839" s="61"/>
      <c r="C839" s="61"/>
      <c r="D839" s="61"/>
      <c r="E839" s="3"/>
      <c r="F839" s="3"/>
      <c r="G839" s="3"/>
      <c r="H839" s="3"/>
      <c r="I839" s="3"/>
      <c r="J839" s="3"/>
      <c r="K839" s="3"/>
      <c r="L839" s="3"/>
      <c r="M839" s="3"/>
      <c r="N839" s="61"/>
      <c r="O839" s="3"/>
      <c r="P839" s="61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>
      <c r="A840" s="3"/>
      <c r="B840" s="61"/>
      <c r="C840" s="61"/>
      <c r="D840" s="61"/>
      <c r="E840" s="3"/>
      <c r="F840" s="3"/>
      <c r="G840" s="3"/>
      <c r="H840" s="3"/>
      <c r="I840" s="3"/>
      <c r="J840" s="3"/>
      <c r="K840" s="3"/>
      <c r="L840" s="3"/>
      <c r="M840" s="3"/>
      <c r="N840" s="61"/>
      <c r="O840" s="3"/>
      <c r="P840" s="61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>
      <c r="A841" s="3"/>
      <c r="B841" s="61"/>
      <c r="C841" s="61"/>
      <c r="D841" s="61"/>
      <c r="E841" s="3"/>
      <c r="F841" s="3"/>
      <c r="G841" s="3"/>
      <c r="H841" s="3"/>
      <c r="I841" s="3"/>
      <c r="J841" s="3"/>
      <c r="K841" s="3"/>
      <c r="L841" s="3"/>
      <c r="M841" s="3"/>
      <c r="N841" s="61"/>
      <c r="O841" s="3"/>
      <c r="P841" s="61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>
      <c r="A842" s="3"/>
      <c r="B842" s="61"/>
      <c r="C842" s="61"/>
      <c r="D842" s="61"/>
      <c r="E842" s="3"/>
      <c r="F842" s="3"/>
      <c r="G842" s="3"/>
      <c r="H842" s="3"/>
      <c r="I842" s="3"/>
      <c r="J842" s="3"/>
      <c r="K842" s="3"/>
      <c r="L842" s="3"/>
      <c r="M842" s="3"/>
      <c r="N842" s="61"/>
      <c r="O842" s="3"/>
      <c r="P842" s="61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>
      <c r="A843" s="3"/>
      <c r="B843" s="61"/>
      <c r="C843" s="61"/>
      <c r="D843" s="61"/>
      <c r="E843" s="3"/>
      <c r="F843" s="3"/>
      <c r="G843" s="3"/>
      <c r="H843" s="3"/>
      <c r="I843" s="3"/>
      <c r="J843" s="3"/>
      <c r="K843" s="3"/>
      <c r="L843" s="3"/>
      <c r="M843" s="3"/>
      <c r="N843" s="61"/>
      <c r="O843" s="3"/>
      <c r="P843" s="61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>
      <c r="A844" s="3"/>
      <c r="B844" s="61"/>
      <c r="C844" s="61"/>
      <c r="D844" s="61"/>
      <c r="E844" s="3"/>
      <c r="F844" s="3"/>
      <c r="G844" s="3"/>
      <c r="H844" s="3"/>
      <c r="I844" s="3"/>
      <c r="J844" s="3"/>
      <c r="K844" s="3"/>
      <c r="L844" s="3"/>
      <c r="M844" s="3"/>
      <c r="N844" s="61"/>
      <c r="O844" s="3"/>
      <c r="P844" s="61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>
      <c r="A845" s="3"/>
      <c r="B845" s="61"/>
      <c r="C845" s="61"/>
      <c r="D845" s="61"/>
      <c r="E845" s="3"/>
      <c r="F845" s="3"/>
      <c r="G845" s="3"/>
      <c r="H845" s="3"/>
      <c r="I845" s="3"/>
      <c r="J845" s="3"/>
      <c r="K845" s="3"/>
      <c r="L845" s="3"/>
      <c r="M845" s="3"/>
      <c r="N845" s="61"/>
      <c r="O845" s="3"/>
      <c r="P845" s="61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>
      <c r="A846" s="3"/>
      <c r="B846" s="61"/>
      <c r="C846" s="61"/>
      <c r="D846" s="61"/>
      <c r="E846" s="3"/>
      <c r="F846" s="3"/>
      <c r="G846" s="3"/>
      <c r="H846" s="3"/>
      <c r="I846" s="3"/>
      <c r="J846" s="3"/>
      <c r="K846" s="3"/>
      <c r="L846" s="3"/>
      <c r="M846" s="3"/>
      <c r="N846" s="61"/>
      <c r="O846" s="3"/>
      <c r="P846" s="61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>
      <c r="A847" s="3"/>
      <c r="B847" s="61"/>
      <c r="C847" s="61"/>
      <c r="D847" s="61"/>
      <c r="E847" s="3"/>
      <c r="F847" s="3"/>
      <c r="G847" s="3"/>
      <c r="H847" s="3"/>
      <c r="I847" s="3"/>
      <c r="J847" s="3"/>
      <c r="K847" s="3"/>
      <c r="L847" s="3"/>
      <c r="M847" s="3"/>
      <c r="N847" s="61"/>
      <c r="O847" s="3"/>
      <c r="P847" s="61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>
      <c r="A848" s="3"/>
      <c r="B848" s="61"/>
      <c r="C848" s="61"/>
      <c r="D848" s="61"/>
      <c r="E848" s="3"/>
      <c r="F848" s="3"/>
      <c r="G848" s="3"/>
      <c r="H848" s="3"/>
      <c r="I848" s="3"/>
      <c r="J848" s="3"/>
      <c r="K848" s="3"/>
      <c r="L848" s="3"/>
      <c r="M848" s="3"/>
      <c r="N848" s="61"/>
      <c r="O848" s="3"/>
      <c r="P848" s="61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>
      <c r="A849" s="3"/>
      <c r="B849" s="61"/>
      <c r="C849" s="61"/>
      <c r="D849" s="61"/>
      <c r="E849" s="3"/>
      <c r="F849" s="3"/>
      <c r="G849" s="3"/>
      <c r="H849" s="3"/>
      <c r="I849" s="3"/>
      <c r="J849" s="3"/>
      <c r="K849" s="3"/>
      <c r="L849" s="3"/>
      <c r="M849" s="3"/>
      <c r="N849" s="61"/>
      <c r="O849" s="3"/>
      <c r="P849" s="61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>
      <c r="A850" s="3"/>
      <c r="B850" s="61"/>
      <c r="C850" s="61"/>
      <c r="D850" s="61"/>
      <c r="E850" s="3"/>
      <c r="F850" s="3"/>
      <c r="G850" s="3"/>
      <c r="H850" s="3"/>
      <c r="I850" s="3"/>
      <c r="J850" s="3"/>
      <c r="K850" s="3"/>
      <c r="L850" s="3"/>
      <c r="M850" s="3"/>
      <c r="N850" s="61"/>
      <c r="O850" s="3"/>
      <c r="P850" s="61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>
      <c r="A851" s="3"/>
      <c r="B851" s="61"/>
      <c r="C851" s="61"/>
      <c r="D851" s="61"/>
      <c r="E851" s="3"/>
      <c r="F851" s="3"/>
      <c r="G851" s="3"/>
      <c r="H851" s="3"/>
      <c r="I851" s="3"/>
      <c r="J851" s="3"/>
      <c r="K851" s="3"/>
      <c r="L851" s="3"/>
      <c r="M851" s="3"/>
      <c r="N851" s="61"/>
      <c r="O851" s="3"/>
      <c r="P851" s="61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>
      <c r="A852" s="3"/>
      <c r="B852" s="61"/>
      <c r="C852" s="61"/>
      <c r="D852" s="61"/>
      <c r="E852" s="3"/>
      <c r="F852" s="3"/>
      <c r="G852" s="3"/>
      <c r="H852" s="3"/>
      <c r="I852" s="3"/>
      <c r="J852" s="3"/>
      <c r="K852" s="3"/>
      <c r="L852" s="3"/>
      <c r="M852" s="3"/>
      <c r="N852" s="61"/>
      <c r="O852" s="3"/>
      <c r="P852" s="61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>
      <c r="A853" s="3"/>
      <c r="B853" s="61"/>
      <c r="C853" s="61"/>
      <c r="D853" s="61"/>
      <c r="E853" s="3"/>
      <c r="F853" s="3"/>
      <c r="G853" s="3"/>
      <c r="H853" s="3"/>
      <c r="I853" s="3"/>
      <c r="J853" s="3"/>
      <c r="K853" s="3"/>
      <c r="L853" s="3"/>
      <c r="M853" s="3"/>
      <c r="N853" s="61"/>
      <c r="O853" s="3"/>
      <c r="P853" s="61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>
      <c r="A854" s="3"/>
      <c r="B854" s="61"/>
      <c r="C854" s="61"/>
      <c r="D854" s="61"/>
      <c r="E854" s="3"/>
      <c r="F854" s="3"/>
      <c r="G854" s="3"/>
      <c r="H854" s="3"/>
      <c r="I854" s="3"/>
      <c r="J854" s="3"/>
      <c r="K854" s="3"/>
      <c r="L854" s="3"/>
      <c r="M854" s="3"/>
      <c r="N854" s="61"/>
      <c r="O854" s="3"/>
      <c r="P854" s="61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>
      <c r="A855" s="3"/>
      <c r="B855" s="61"/>
      <c r="C855" s="61"/>
      <c r="D855" s="61"/>
      <c r="E855" s="3"/>
      <c r="F855" s="3"/>
      <c r="G855" s="3"/>
      <c r="H855" s="3"/>
      <c r="I855" s="3"/>
      <c r="J855" s="3"/>
      <c r="K855" s="3"/>
      <c r="L855" s="3"/>
      <c r="M855" s="3"/>
      <c r="N855" s="61"/>
      <c r="O855" s="3"/>
      <c r="P855" s="61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>
      <c r="A856" s="3"/>
      <c r="B856" s="61"/>
      <c r="C856" s="61"/>
      <c r="D856" s="61"/>
      <c r="E856" s="3"/>
      <c r="F856" s="3"/>
      <c r="G856" s="3"/>
      <c r="H856" s="3"/>
      <c r="I856" s="3"/>
      <c r="J856" s="3"/>
      <c r="K856" s="3"/>
      <c r="L856" s="3"/>
      <c r="M856" s="3"/>
      <c r="N856" s="61"/>
      <c r="O856" s="3"/>
      <c r="P856" s="61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>
      <c r="A857" s="3"/>
      <c r="B857" s="61"/>
      <c r="C857" s="61"/>
      <c r="D857" s="61"/>
      <c r="E857" s="3"/>
      <c r="F857" s="3"/>
      <c r="G857" s="3"/>
      <c r="H857" s="3"/>
      <c r="I857" s="3"/>
      <c r="J857" s="3"/>
      <c r="K857" s="3"/>
      <c r="L857" s="3"/>
      <c r="M857" s="3"/>
      <c r="N857" s="61"/>
      <c r="O857" s="3"/>
      <c r="P857" s="61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>
      <c r="A858" s="3"/>
      <c r="B858" s="61"/>
      <c r="C858" s="61"/>
      <c r="D858" s="61"/>
      <c r="E858" s="3"/>
      <c r="F858" s="3"/>
      <c r="G858" s="3"/>
      <c r="H858" s="3"/>
      <c r="I858" s="3"/>
      <c r="J858" s="3"/>
      <c r="K858" s="3"/>
      <c r="L858" s="3"/>
      <c r="M858" s="3"/>
      <c r="N858" s="61"/>
      <c r="O858" s="3"/>
      <c r="P858" s="61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>
      <c r="A859" s="3"/>
      <c r="B859" s="61"/>
      <c r="C859" s="61"/>
      <c r="D859" s="61"/>
      <c r="E859" s="3"/>
      <c r="F859" s="3"/>
      <c r="G859" s="3"/>
      <c r="H859" s="3"/>
      <c r="I859" s="3"/>
      <c r="J859" s="3"/>
      <c r="K859" s="3"/>
      <c r="L859" s="3"/>
      <c r="M859" s="3"/>
      <c r="N859" s="61"/>
      <c r="O859" s="3"/>
      <c r="P859" s="61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>
      <c r="A860" s="3"/>
      <c r="B860" s="61"/>
      <c r="C860" s="61"/>
      <c r="D860" s="61"/>
      <c r="E860" s="3"/>
      <c r="F860" s="3"/>
      <c r="G860" s="3"/>
      <c r="H860" s="3"/>
      <c r="I860" s="3"/>
      <c r="J860" s="3"/>
      <c r="K860" s="3"/>
      <c r="L860" s="3"/>
      <c r="M860" s="3"/>
      <c r="N860" s="61"/>
      <c r="O860" s="3"/>
      <c r="P860" s="61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>
      <c r="A861" s="3"/>
      <c r="B861" s="61"/>
      <c r="C861" s="61"/>
      <c r="D861" s="61"/>
      <c r="E861" s="3"/>
      <c r="F861" s="3"/>
      <c r="G861" s="3"/>
      <c r="H861" s="3"/>
      <c r="I861" s="3"/>
      <c r="J861" s="3"/>
      <c r="K861" s="3"/>
      <c r="L861" s="3"/>
      <c r="M861" s="3"/>
      <c r="N861" s="61"/>
      <c r="O861" s="3"/>
      <c r="P861" s="61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>
      <c r="A862" s="3"/>
      <c r="B862" s="61"/>
      <c r="C862" s="61"/>
      <c r="D862" s="61"/>
      <c r="E862" s="3"/>
      <c r="F862" s="3"/>
      <c r="G862" s="3"/>
      <c r="H862" s="3"/>
      <c r="I862" s="3"/>
      <c r="J862" s="3"/>
      <c r="K862" s="3"/>
      <c r="L862" s="3"/>
      <c r="M862" s="3"/>
      <c r="N862" s="61"/>
      <c r="O862" s="3"/>
      <c r="P862" s="61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>
      <c r="A863" s="3"/>
      <c r="B863" s="61"/>
      <c r="C863" s="61"/>
      <c r="D863" s="61"/>
      <c r="E863" s="3"/>
      <c r="F863" s="3"/>
      <c r="G863" s="3"/>
      <c r="H863" s="3"/>
      <c r="I863" s="3"/>
      <c r="J863" s="3"/>
      <c r="K863" s="3"/>
      <c r="L863" s="3"/>
      <c r="M863" s="3"/>
      <c r="N863" s="61"/>
      <c r="O863" s="3"/>
      <c r="P863" s="61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>
      <c r="A864" s="3"/>
      <c r="B864" s="61"/>
      <c r="C864" s="61"/>
      <c r="D864" s="61"/>
      <c r="E864" s="3"/>
      <c r="F864" s="3"/>
      <c r="G864" s="3"/>
      <c r="H864" s="3"/>
      <c r="I864" s="3"/>
      <c r="J864" s="3"/>
      <c r="K864" s="3"/>
      <c r="L864" s="3"/>
      <c r="M864" s="3"/>
      <c r="N864" s="61"/>
      <c r="O864" s="3"/>
      <c r="P864" s="61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>
      <c r="A865" s="3"/>
      <c r="B865" s="61"/>
      <c r="C865" s="61"/>
      <c r="D865" s="61"/>
      <c r="E865" s="3"/>
      <c r="F865" s="3"/>
      <c r="G865" s="3"/>
      <c r="H865" s="3"/>
      <c r="I865" s="3"/>
      <c r="J865" s="3"/>
      <c r="K865" s="3"/>
      <c r="L865" s="3"/>
      <c r="M865" s="3"/>
      <c r="N865" s="61"/>
      <c r="O865" s="3"/>
      <c r="P865" s="61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>
      <c r="A866" s="3"/>
      <c r="B866" s="61"/>
      <c r="C866" s="61"/>
      <c r="D866" s="61"/>
      <c r="E866" s="3"/>
      <c r="F866" s="3"/>
      <c r="G866" s="3"/>
      <c r="H866" s="3"/>
      <c r="I866" s="3"/>
      <c r="J866" s="3"/>
      <c r="K866" s="3"/>
      <c r="L866" s="3"/>
      <c r="M866" s="3"/>
      <c r="N866" s="61"/>
      <c r="O866" s="3"/>
      <c r="P866" s="61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>
      <c r="A867" s="3"/>
      <c r="B867" s="61"/>
      <c r="C867" s="61"/>
      <c r="D867" s="61"/>
      <c r="E867" s="3"/>
      <c r="F867" s="3"/>
      <c r="G867" s="3"/>
      <c r="H867" s="3"/>
      <c r="I867" s="3"/>
      <c r="J867" s="3"/>
      <c r="K867" s="3"/>
      <c r="L867" s="3"/>
      <c r="M867" s="3"/>
      <c r="N867" s="61"/>
      <c r="O867" s="3"/>
      <c r="P867" s="61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>
      <c r="A868" s="3"/>
      <c r="B868" s="61"/>
      <c r="C868" s="61"/>
      <c r="D868" s="61"/>
      <c r="E868" s="3"/>
      <c r="F868" s="3"/>
      <c r="G868" s="3"/>
      <c r="H868" s="3"/>
      <c r="I868" s="3"/>
      <c r="J868" s="3"/>
      <c r="K868" s="3"/>
      <c r="L868" s="3"/>
      <c r="M868" s="3"/>
      <c r="N868" s="61"/>
      <c r="O868" s="3"/>
      <c r="P868" s="61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>
      <c r="A869" s="3"/>
      <c r="B869" s="61"/>
      <c r="C869" s="61"/>
      <c r="D869" s="61"/>
      <c r="E869" s="3"/>
      <c r="F869" s="3"/>
      <c r="G869" s="3"/>
      <c r="H869" s="3"/>
      <c r="I869" s="3"/>
      <c r="J869" s="3"/>
      <c r="K869" s="3"/>
      <c r="L869" s="3"/>
      <c r="M869" s="3"/>
      <c r="N869" s="61"/>
      <c r="O869" s="3"/>
      <c r="P869" s="61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>
      <c r="A870" s="3"/>
      <c r="B870" s="61"/>
      <c r="C870" s="61"/>
      <c r="D870" s="61"/>
      <c r="E870" s="3"/>
      <c r="F870" s="3"/>
      <c r="G870" s="3"/>
      <c r="H870" s="3"/>
      <c r="I870" s="3"/>
      <c r="J870" s="3"/>
      <c r="K870" s="3"/>
      <c r="L870" s="3"/>
      <c r="M870" s="3"/>
      <c r="N870" s="61"/>
      <c r="O870" s="3"/>
      <c r="P870" s="61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>
      <c r="A871" s="3"/>
      <c r="B871" s="61"/>
      <c r="C871" s="61"/>
      <c r="D871" s="61"/>
      <c r="E871" s="3"/>
      <c r="F871" s="3"/>
      <c r="G871" s="3"/>
      <c r="H871" s="3"/>
      <c r="I871" s="3"/>
      <c r="J871" s="3"/>
      <c r="K871" s="3"/>
      <c r="L871" s="3"/>
      <c r="M871" s="3"/>
      <c r="N871" s="61"/>
      <c r="O871" s="3"/>
      <c r="P871" s="61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>
      <c r="A872" s="3"/>
      <c r="B872" s="61"/>
      <c r="C872" s="61"/>
      <c r="D872" s="61"/>
      <c r="E872" s="3"/>
      <c r="F872" s="3"/>
      <c r="G872" s="3"/>
      <c r="H872" s="3"/>
      <c r="I872" s="3"/>
      <c r="J872" s="3"/>
      <c r="K872" s="3"/>
      <c r="L872" s="3"/>
      <c r="M872" s="3"/>
      <c r="N872" s="61"/>
      <c r="O872" s="3"/>
      <c r="P872" s="61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>
      <c r="A873" s="3"/>
      <c r="B873" s="61"/>
      <c r="C873" s="61"/>
      <c r="D873" s="61"/>
      <c r="E873" s="3"/>
      <c r="F873" s="3"/>
      <c r="G873" s="3"/>
      <c r="H873" s="3"/>
      <c r="I873" s="3"/>
      <c r="J873" s="3"/>
      <c r="K873" s="3"/>
      <c r="L873" s="3"/>
      <c r="M873" s="3"/>
      <c r="N873" s="61"/>
      <c r="O873" s="3"/>
      <c r="P873" s="61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>
      <c r="A874" s="3"/>
      <c r="B874" s="61"/>
      <c r="C874" s="61"/>
      <c r="D874" s="61"/>
      <c r="E874" s="3"/>
      <c r="F874" s="3"/>
      <c r="G874" s="3"/>
      <c r="H874" s="3"/>
      <c r="I874" s="3"/>
      <c r="J874" s="3"/>
      <c r="K874" s="3"/>
      <c r="L874" s="3"/>
      <c r="M874" s="3"/>
      <c r="N874" s="61"/>
      <c r="O874" s="3"/>
      <c r="P874" s="61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>
      <c r="A875" s="3"/>
      <c r="B875" s="61"/>
      <c r="C875" s="61"/>
      <c r="D875" s="61"/>
      <c r="E875" s="3"/>
      <c r="F875" s="3"/>
      <c r="G875" s="3"/>
      <c r="H875" s="3"/>
      <c r="I875" s="3"/>
      <c r="J875" s="3"/>
      <c r="K875" s="3"/>
      <c r="L875" s="3"/>
      <c r="M875" s="3"/>
      <c r="N875" s="61"/>
      <c r="O875" s="3"/>
      <c r="P875" s="61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>
      <c r="A876" s="3"/>
      <c r="B876" s="61"/>
      <c r="C876" s="61"/>
      <c r="D876" s="61"/>
      <c r="E876" s="3"/>
      <c r="F876" s="3"/>
      <c r="G876" s="3"/>
      <c r="H876" s="3"/>
      <c r="I876" s="3"/>
      <c r="J876" s="3"/>
      <c r="K876" s="3"/>
      <c r="L876" s="3"/>
      <c r="M876" s="3"/>
      <c r="N876" s="61"/>
      <c r="O876" s="3"/>
      <c r="P876" s="61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>
      <c r="A877" s="3"/>
      <c r="B877" s="61"/>
      <c r="C877" s="61"/>
      <c r="D877" s="61"/>
      <c r="E877" s="3"/>
      <c r="F877" s="3"/>
      <c r="G877" s="3"/>
      <c r="H877" s="3"/>
      <c r="I877" s="3"/>
      <c r="J877" s="3"/>
      <c r="K877" s="3"/>
      <c r="L877" s="3"/>
      <c r="M877" s="3"/>
      <c r="N877" s="61"/>
      <c r="O877" s="3"/>
      <c r="P877" s="61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>
      <c r="A878" s="3"/>
      <c r="B878" s="61"/>
      <c r="C878" s="61"/>
      <c r="D878" s="61"/>
      <c r="E878" s="3"/>
      <c r="F878" s="3"/>
      <c r="G878" s="3"/>
      <c r="H878" s="3"/>
      <c r="I878" s="3"/>
      <c r="J878" s="3"/>
      <c r="K878" s="3"/>
      <c r="L878" s="3"/>
      <c r="M878" s="3"/>
      <c r="N878" s="61"/>
      <c r="O878" s="3"/>
      <c r="P878" s="61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>
      <c r="A879" s="3"/>
      <c r="B879" s="61"/>
      <c r="C879" s="61"/>
      <c r="D879" s="61"/>
      <c r="E879" s="3"/>
      <c r="F879" s="3"/>
      <c r="G879" s="3"/>
      <c r="H879" s="3"/>
      <c r="I879" s="3"/>
      <c r="J879" s="3"/>
      <c r="K879" s="3"/>
      <c r="L879" s="3"/>
      <c r="M879" s="3"/>
      <c r="N879" s="61"/>
      <c r="O879" s="3"/>
      <c r="P879" s="61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>
      <c r="A880" s="3"/>
      <c r="B880" s="61"/>
      <c r="C880" s="61"/>
      <c r="D880" s="61"/>
      <c r="E880" s="3"/>
      <c r="F880" s="3"/>
      <c r="G880" s="3"/>
      <c r="H880" s="3"/>
      <c r="I880" s="3"/>
      <c r="J880" s="3"/>
      <c r="K880" s="3"/>
      <c r="L880" s="3"/>
      <c r="M880" s="3"/>
      <c r="N880" s="61"/>
      <c r="O880" s="3"/>
      <c r="P880" s="61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>
      <c r="A881" s="3"/>
      <c r="B881" s="61"/>
      <c r="C881" s="61"/>
      <c r="D881" s="61"/>
      <c r="E881" s="3"/>
      <c r="F881" s="3"/>
      <c r="G881" s="3"/>
      <c r="H881" s="3"/>
      <c r="I881" s="3"/>
      <c r="J881" s="3"/>
      <c r="K881" s="3"/>
      <c r="L881" s="3"/>
      <c r="M881" s="3"/>
      <c r="N881" s="61"/>
      <c r="O881" s="3"/>
      <c r="P881" s="61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>
      <c r="A882" s="3"/>
      <c r="B882" s="61"/>
      <c r="C882" s="61"/>
      <c r="D882" s="61"/>
      <c r="E882" s="3"/>
      <c r="F882" s="3"/>
      <c r="G882" s="3"/>
      <c r="H882" s="3"/>
      <c r="I882" s="3"/>
      <c r="J882" s="3"/>
      <c r="K882" s="3"/>
      <c r="L882" s="3"/>
      <c r="M882" s="3"/>
      <c r="N882" s="61"/>
      <c r="O882" s="3"/>
      <c r="P882" s="61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>
      <c r="A883" s="3"/>
      <c r="B883" s="61"/>
      <c r="C883" s="61"/>
      <c r="D883" s="61"/>
      <c r="E883" s="3"/>
      <c r="F883" s="3"/>
      <c r="G883" s="3"/>
      <c r="H883" s="3"/>
      <c r="I883" s="3"/>
      <c r="J883" s="3"/>
      <c r="K883" s="3"/>
      <c r="L883" s="3"/>
      <c r="M883" s="3"/>
      <c r="N883" s="61"/>
      <c r="O883" s="3"/>
      <c r="P883" s="61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>
      <c r="A884" s="3"/>
      <c r="B884" s="61"/>
      <c r="C884" s="61"/>
      <c r="D884" s="61"/>
      <c r="E884" s="3"/>
      <c r="F884" s="3"/>
      <c r="G884" s="3"/>
      <c r="H884" s="3"/>
      <c r="I884" s="3"/>
      <c r="J884" s="3"/>
      <c r="K884" s="3"/>
      <c r="L884" s="3"/>
      <c r="M884" s="3"/>
      <c r="N884" s="61"/>
      <c r="O884" s="3"/>
      <c r="P884" s="61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>
      <c r="A885" s="3"/>
      <c r="B885" s="61"/>
      <c r="C885" s="61"/>
      <c r="D885" s="61"/>
      <c r="E885" s="3"/>
      <c r="F885" s="3"/>
      <c r="G885" s="3"/>
      <c r="H885" s="3"/>
      <c r="I885" s="3"/>
      <c r="J885" s="3"/>
      <c r="K885" s="3"/>
      <c r="L885" s="3"/>
      <c r="M885" s="3"/>
      <c r="N885" s="61"/>
      <c r="O885" s="3"/>
      <c r="P885" s="61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>
      <c r="A886" s="3"/>
      <c r="B886" s="61"/>
      <c r="C886" s="61"/>
      <c r="D886" s="61"/>
      <c r="E886" s="3"/>
      <c r="F886" s="3"/>
      <c r="G886" s="3"/>
      <c r="H886" s="3"/>
      <c r="I886" s="3"/>
      <c r="J886" s="3"/>
      <c r="K886" s="3"/>
      <c r="L886" s="3"/>
      <c r="M886" s="3"/>
      <c r="N886" s="61"/>
      <c r="O886" s="3"/>
      <c r="P886" s="61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>
      <c r="A887" s="3"/>
      <c r="B887" s="61"/>
      <c r="C887" s="61"/>
      <c r="D887" s="61"/>
      <c r="E887" s="3"/>
      <c r="F887" s="3"/>
      <c r="G887" s="3"/>
      <c r="H887" s="3"/>
      <c r="I887" s="3"/>
      <c r="J887" s="3"/>
      <c r="K887" s="3"/>
      <c r="L887" s="3"/>
      <c r="M887" s="3"/>
      <c r="N887" s="61"/>
      <c r="O887" s="3"/>
      <c r="P887" s="61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>
      <c r="A888" s="3"/>
      <c r="B888" s="61"/>
      <c r="C888" s="61"/>
      <c r="D888" s="61"/>
      <c r="E888" s="3"/>
      <c r="F888" s="3"/>
      <c r="G888" s="3"/>
      <c r="H888" s="3"/>
      <c r="I888" s="3"/>
      <c r="J888" s="3"/>
      <c r="K888" s="3"/>
      <c r="L888" s="3"/>
      <c r="M888" s="3"/>
      <c r="N888" s="61"/>
      <c r="O888" s="3"/>
      <c r="P888" s="61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>
      <c r="A889" s="3"/>
      <c r="B889" s="61"/>
      <c r="C889" s="61"/>
      <c r="D889" s="61"/>
      <c r="E889" s="3"/>
      <c r="F889" s="3"/>
      <c r="G889" s="3"/>
      <c r="H889" s="3"/>
      <c r="I889" s="3"/>
      <c r="J889" s="3"/>
      <c r="K889" s="3"/>
      <c r="L889" s="3"/>
      <c r="M889" s="3"/>
      <c r="N889" s="61"/>
      <c r="O889" s="3"/>
      <c r="P889" s="61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>
      <c r="A890" s="3"/>
      <c r="B890" s="61"/>
      <c r="C890" s="61"/>
      <c r="D890" s="61"/>
      <c r="E890" s="3"/>
      <c r="F890" s="3"/>
      <c r="G890" s="3"/>
      <c r="H890" s="3"/>
      <c r="I890" s="3"/>
      <c r="J890" s="3"/>
      <c r="K890" s="3"/>
      <c r="L890" s="3"/>
      <c r="M890" s="3"/>
      <c r="N890" s="61"/>
      <c r="O890" s="3"/>
      <c r="P890" s="61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>
      <c r="A891" s="3"/>
      <c r="B891" s="61"/>
      <c r="C891" s="61"/>
      <c r="D891" s="61"/>
      <c r="E891" s="3"/>
      <c r="F891" s="3"/>
      <c r="G891" s="3"/>
      <c r="H891" s="3"/>
      <c r="I891" s="3"/>
      <c r="J891" s="3"/>
      <c r="K891" s="3"/>
      <c r="L891" s="3"/>
      <c r="M891" s="3"/>
      <c r="N891" s="61"/>
      <c r="O891" s="3"/>
      <c r="P891" s="61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>
      <c r="A892" s="3"/>
      <c r="B892" s="61"/>
      <c r="C892" s="61"/>
      <c r="D892" s="61"/>
      <c r="E892" s="3"/>
      <c r="F892" s="3"/>
      <c r="G892" s="3"/>
      <c r="H892" s="3"/>
      <c r="I892" s="3"/>
      <c r="J892" s="3"/>
      <c r="K892" s="3"/>
      <c r="L892" s="3"/>
      <c r="M892" s="3"/>
      <c r="N892" s="61"/>
      <c r="O892" s="3"/>
      <c r="P892" s="61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>
      <c r="A893" s="3"/>
      <c r="B893" s="61"/>
      <c r="C893" s="61"/>
      <c r="D893" s="61"/>
      <c r="E893" s="3"/>
      <c r="F893" s="3"/>
      <c r="G893" s="3"/>
      <c r="H893" s="3"/>
      <c r="I893" s="3"/>
      <c r="J893" s="3"/>
      <c r="K893" s="3"/>
      <c r="L893" s="3"/>
      <c r="M893" s="3"/>
      <c r="N893" s="61"/>
      <c r="O893" s="3"/>
      <c r="P893" s="61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>
      <c r="A894" s="3"/>
      <c r="B894" s="61"/>
      <c r="C894" s="61"/>
      <c r="D894" s="61"/>
      <c r="E894" s="3"/>
      <c r="F894" s="3"/>
      <c r="G894" s="3"/>
      <c r="H894" s="3"/>
      <c r="I894" s="3"/>
      <c r="J894" s="3"/>
      <c r="K894" s="3"/>
      <c r="L894" s="3"/>
      <c r="M894" s="3"/>
      <c r="N894" s="61"/>
      <c r="O894" s="3"/>
      <c r="P894" s="61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>
      <c r="A895" s="3"/>
      <c r="B895" s="61"/>
      <c r="C895" s="61"/>
      <c r="D895" s="61"/>
      <c r="E895" s="3"/>
      <c r="F895" s="3"/>
      <c r="G895" s="3"/>
      <c r="H895" s="3"/>
      <c r="I895" s="3"/>
      <c r="J895" s="3"/>
      <c r="K895" s="3"/>
      <c r="L895" s="3"/>
      <c r="M895" s="3"/>
      <c r="N895" s="61"/>
      <c r="O895" s="3"/>
      <c r="P895" s="61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>
      <c r="A896" s="3"/>
      <c r="B896" s="61"/>
      <c r="C896" s="61"/>
      <c r="D896" s="61"/>
      <c r="E896" s="3"/>
      <c r="F896" s="3"/>
      <c r="G896" s="3"/>
      <c r="H896" s="3"/>
      <c r="I896" s="3"/>
      <c r="J896" s="3"/>
      <c r="K896" s="3"/>
      <c r="L896" s="3"/>
      <c r="M896" s="3"/>
      <c r="N896" s="61"/>
      <c r="O896" s="3"/>
      <c r="P896" s="61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>
      <c r="A897" s="3"/>
      <c r="B897" s="61"/>
      <c r="C897" s="61"/>
      <c r="D897" s="61"/>
      <c r="E897" s="3"/>
      <c r="F897" s="3"/>
      <c r="G897" s="3"/>
      <c r="H897" s="3"/>
      <c r="I897" s="3"/>
      <c r="J897" s="3"/>
      <c r="K897" s="3"/>
      <c r="L897" s="3"/>
      <c r="M897" s="3"/>
      <c r="N897" s="61"/>
      <c r="O897" s="3"/>
      <c r="P897" s="61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>
      <c r="A898" s="3"/>
      <c r="B898" s="61"/>
      <c r="C898" s="61"/>
      <c r="D898" s="61"/>
      <c r="E898" s="3"/>
      <c r="F898" s="3"/>
      <c r="G898" s="3"/>
      <c r="H898" s="3"/>
      <c r="I898" s="3"/>
      <c r="J898" s="3"/>
      <c r="K898" s="3"/>
      <c r="L898" s="3"/>
      <c r="M898" s="3"/>
      <c r="N898" s="61"/>
      <c r="O898" s="3"/>
      <c r="P898" s="61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>
      <c r="A899" s="3"/>
      <c r="B899" s="61"/>
      <c r="C899" s="61"/>
      <c r="D899" s="61"/>
      <c r="E899" s="3"/>
      <c r="F899" s="3"/>
      <c r="G899" s="3"/>
      <c r="H899" s="3"/>
      <c r="I899" s="3"/>
      <c r="J899" s="3"/>
      <c r="K899" s="3"/>
      <c r="L899" s="3"/>
      <c r="M899" s="3"/>
      <c r="N899" s="61"/>
      <c r="O899" s="3"/>
      <c r="P899" s="61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>
      <c r="A900" s="3"/>
      <c r="B900" s="61"/>
      <c r="C900" s="61"/>
      <c r="D900" s="61"/>
      <c r="E900" s="3"/>
      <c r="F900" s="3"/>
      <c r="G900" s="3"/>
      <c r="H900" s="3"/>
      <c r="I900" s="3"/>
      <c r="J900" s="3"/>
      <c r="K900" s="3"/>
      <c r="L900" s="3"/>
      <c r="M900" s="3"/>
      <c r="N900" s="61"/>
      <c r="O900" s="3"/>
      <c r="P900" s="61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>
      <c r="A901" s="3"/>
      <c r="B901" s="61"/>
      <c r="C901" s="61"/>
      <c r="D901" s="61"/>
      <c r="E901" s="3"/>
      <c r="F901" s="3"/>
      <c r="G901" s="3"/>
      <c r="H901" s="3"/>
      <c r="I901" s="3"/>
      <c r="J901" s="3"/>
      <c r="K901" s="3"/>
      <c r="L901" s="3"/>
      <c r="M901" s="3"/>
      <c r="N901" s="61"/>
      <c r="O901" s="3"/>
      <c r="P901" s="61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>
      <c r="A902" s="3"/>
      <c r="B902" s="61"/>
      <c r="C902" s="61"/>
      <c r="D902" s="61"/>
      <c r="E902" s="3"/>
      <c r="F902" s="3"/>
      <c r="G902" s="3"/>
      <c r="H902" s="3"/>
      <c r="I902" s="3"/>
      <c r="J902" s="3"/>
      <c r="K902" s="3"/>
      <c r="L902" s="3"/>
      <c r="M902" s="3"/>
      <c r="N902" s="61"/>
      <c r="O902" s="3"/>
      <c r="P902" s="61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>
      <c r="A903" s="3"/>
      <c r="B903" s="61"/>
      <c r="C903" s="61"/>
      <c r="D903" s="61"/>
      <c r="E903" s="3"/>
      <c r="F903" s="3"/>
      <c r="G903" s="3"/>
      <c r="H903" s="3"/>
      <c r="I903" s="3"/>
      <c r="J903" s="3"/>
      <c r="K903" s="3"/>
      <c r="L903" s="3"/>
      <c r="M903" s="3"/>
      <c r="N903" s="61"/>
      <c r="O903" s="3"/>
      <c r="P903" s="61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>
      <c r="A904" s="3"/>
      <c r="B904" s="61"/>
      <c r="C904" s="61"/>
      <c r="D904" s="61"/>
      <c r="E904" s="3"/>
      <c r="F904" s="3"/>
      <c r="G904" s="3"/>
      <c r="H904" s="3"/>
      <c r="I904" s="3"/>
      <c r="J904" s="3"/>
      <c r="K904" s="3"/>
      <c r="L904" s="3"/>
      <c r="M904" s="3"/>
      <c r="N904" s="61"/>
      <c r="O904" s="3"/>
      <c r="P904" s="61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>
      <c r="A905" s="3"/>
      <c r="B905" s="61"/>
      <c r="C905" s="61"/>
      <c r="D905" s="61"/>
      <c r="E905" s="3"/>
      <c r="F905" s="3"/>
      <c r="G905" s="3"/>
      <c r="H905" s="3"/>
      <c r="I905" s="3"/>
      <c r="J905" s="3"/>
      <c r="K905" s="3"/>
      <c r="L905" s="3"/>
      <c r="M905" s="3"/>
      <c r="N905" s="61"/>
      <c r="O905" s="3"/>
      <c r="P905" s="61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>
      <c r="A906" s="3"/>
      <c r="B906" s="61"/>
      <c r="C906" s="61"/>
      <c r="D906" s="61"/>
      <c r="E906" s="3"/>
      <c r="F906" s="3"/>
      <c r="G906" s="3"/>
      <c r="H906" s="3"/>
      <c r="I906" s="3"/>
      <c r="J906" s="3"/>
      <c r="K906" s="3"/>
      <c r="L906" s="3"/>
      <c r="M906" s="3"/>
      <c r="N906" s="61"/>
      <c r="O906" s="3"/>
      <c r="P906" s="61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>
      <c r="A907" s="3"/>
      <c r="B907" s="61"/>
      <c r="C907" s="61"/>
      <c r="D907" s="61"/>
      <c r="E907" s="3"/>
      <c r="F907" s="3"/>
      <c r="G907" s="3"/>
      <c r="H907" s="3"/>
      <c r="I907" s="3"/>
      <c r="J907" s="3"/>
      <c r="K907" s="3"/>
      <c r="L907" s="3"/>
      <c r="M907" s="3"/>
      <c r="N907" s="61"/>
      <c r="O907" s="3"/>
      <c r="P907" s="61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>
      <c r="A908" s="3"/>
      <c r="B908" s="61"/>
      <c r="C908" s="61"/>
      <c r="D908" s="61"/>
      <c r="E908" s="3"/>
      <c r="F908" s="3"/>
      <c r="G908" s="3"/>
      <c r="H908" s="3"/>
      <c r="I908" s="3"/>
      <c r="J908" s="3"/>
      <c r="K908" s="3"/>
      <c r="L908" s="3"/>
      <c r="M908" s="3"/>
      <c r="N908" s="61"/>
      <c r="O908" s="3"/>
      <c r="P908" s="61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>
      <c r="A909" s="3"/>
      <c r="B909" s="61"/>
      <c r="C909" s="61"/>
      <c r="D909" s="61"/>
      <c r="E909" s="3"/>
      <c r="F909" s="3"/>
      <c r="G909" s="3"/>
      <c r="H909" s="3"/>
      <c r="I909" s="3"/>
      <c r="J909" s="3"/>
      <c r="K909" s="3"/>
      <c r="L909" s="3"/>
      <c r="M909" s="3"/>
      <c r="N909" s="61"/>
      <c r="O909" s="3"/>
      <c r="P909" s="61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>
      <c r="A910" s="3"/>
      <c r="B910" s="61"/>
      <c r="C910" s="61"/>
      <c r="D910" s="61"/>
      <c r="E910" s="3"/>
      <c r="F910" s="3"/>
      <c r="G910" s="3"/>
      <c r="H910" s="3"/>
      <c r="I910" s="3"/>
      <c r="J910" s="3"/>
      <c r="K910" s="3"/>
      <c r="L910" s="3"/>
      <c r="M910" s="3"/>
      <c r="N910" s="61"/>
      <c r="O910" s="3"/>
      <c r="P910" s="61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>
      <c r="A911" s="3"/>
      <c r="B911" s="61"/>
      <c r="C911" s="61"/>
      <c r="D911" s="61"/>
      <c r="E911" s="3"/>
      <c r="F911" s="3"/>
      <c r="G911" s="3"/>
      <c r="H911" s="3"/>
      <c r="I911" s="3"/>
      <c r="J911" s="3"/>
      <c r="K911" s="3"/>
      <c r="L911" s="3"/>
      <c r="M911" s="3"/>
      <c r="N911" s="61"/>
      <c r="O911" s="3"/>
      <c r="P911" s="61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>
      <c r="A912" s="3"/>
      <c r="B912" s="61"/>
      <c r="C912" s="61"/>
      <c r="D912" s="61"/>
      <c r="E912" s="3"/>
      <c r="F912" s="3"/>
      <c r="G912" s="3"/>
      <c r="H912" s="3"/>
      <c r="I912" s="3"/>
      <c r="J912" s="3"/>
      <c r="K912" s="3"/>
      <c r="L912" s="3"/>
      <c r="M912" s="3"/>
      <c r="N912" s="61"/>
      <c r="O912" s="3"/>
      <c r="P912" s="61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>
      <c r="A913" s="3"/>
      <c r="B913" s="61"/>
      <c r="C913" s="61"/>
      <c r="D913" s="61"/>
      <c r="E913" s="3"/>
      <c r="F913" s="3"/>
      <c r="G913" s="3"/>
      <c r="H913" s="3"/>
      <c r="I913" s="3"/>
      <c r="J913" s="3"/>
      <c r="K913" s="3"/>
      <c r="L913" s="3"/>
      <c r="M913" s="3"/>
      <c r="N913" s="61"/>
      <c r="O913" s="3"/>
      <c r="P913" s="61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>
      <c r="A914" s="3"/>
      <c r="B914" s="61"/>
      <c r="C914" s="61"/>
      <c r="D914" s="61"/>
      <c r="E914" s="3"/>
      <c r="F914" s="3"/>
      <c r="G914" s="3"/>
      <c r="H914" s="3"/>
      <c r="I914" s="3"/>
      <c r="J914" s="3"/>
      <c r="K914" s="3"/>
      <c r="L914" s="3"/>
      <c r="M914" s="3"/>
      <c r="N914" s="61"/>
      <c r="O914" s="3"/>
      <c r="P914" s="61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>
      <c r="A915" s="3"/>
      <c r="B915" s="61"/>
      <c r="C915" s="61"/>
      <c r="D915" s="61"/>
      <c r="E915" s="3"/>
      <c r="F915" s="3"/>
      <c r="G915" s="3"/>
      <c r="H915" s="3"/>
      <c r="I915" s="3"/>
      <c r="J915" s="3"/>
      <c r="K915" s="3"/>
      <c r="L915" s="3"/>
      <c r="M915" s="3"/>
      <c r="N915" s="61"/>
      <c r="O915" s="3"/>
      <c r="P915" s="61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>
      <c r="A916" s="3"/>
      <c r="B916" s="61"/>
      <c r="C916" s="61"/>
      <c r="D916" s="61"/>
      <c r="E916" s="3"/>
      <c r="F916" s="3"/>
      <c r="G916" s="3"/>
      <c r="H916" s="3"/>
      <c r="I916" s="3"/>
      <c r="J916" s="3"/>
      <c r="K916" s="3"/>
      <c r="L916" s="3"/>
      <c r="M916" s="3"/>
      <c r="N916" s="61"/>
      <c r="O916" s="3"/>
      <c r="P916" s="61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>
      <c r="A917" s="3"/>
      <c r="B917" s="61"/>
      <c r="C917" s="61"/>
      <c r="D917" s="61"/>
      <c r="E917" s="3"/>
      <c r="F917" s="3"/>
      <c r="G917" s="3"/>
      <c r="H917" s="3"/>
      <c r="I917" s="3"/>
      <c r="J917" s="3"/>
      <c r="K917" s="3"/>
      <c r="L917" s="3"/>
      <c r="M917" s="3"/>
      <c r="N917" s="61"/>
      <c r="O917" s="3"/>
      <c r="P917" s="61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>
      <c r="A918" s="3"/>
      <c r="B918" s="61"/>
      <c r="C918" s="61"/>
      <c r="D918" s="61"/>
      <c r="E918" s="3"/>
      <c r="F918" s="3"/>
      <c r="G918" s="3"/>
      <c r="H918" s="3"/>
      <c r="I918" s="3"/>
      <c r="J918" s="3"/>
      <c r="K918" s="3"/>
      <c r="L918" s="3"/>
      <c r="M918" s="3"/>
      <c r="N918" s="61"/>
      <c r="O918" s="3"/>
      <c r="P918" s="61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>
      <c r="A919" s="3"/>
      <c r="B919" s="61"/>
      <c r="C919" s="61"/>
      <c r="D919" s="61"/>
      <c r="E919" s="3"/>
      <c r="F919" s="3"/>
      <c r="G919" s="3"/>
      <c r="H919" s="3"/>
      <c r="I919" s="3"/>
      <c r="J919" s="3"/>
      <c r="K919" s="3"/>
      <c r="L919" s="3"/>
      <c r="M919" s="3"/>
      <c r="N919" s="61"/>
      <c r="O919" s="3"/>
      <c r="P919" s="61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>
      <c r="A920" s="3"/>
      <c r="B920" s="61"/>
      <c r="C920" s="61"/>
      <c r="D920" s="61"/>
      <c r="E920" s="3"/>
      <c r="F920" s="3"/>
      <c r="G920" s="3"/>
      <c r="H920" s="3"/>
      <c r="I920" s="3"/>
      <c r="J920" s="3"/>
      <c r="K920" s="3"/>
      <c r="L920" s="3"/>
      <c r="M920" s="3"/>
      <c r="N920" s="61"/>
      <c r="O920" s="3"/>
      <c r="P920" s="61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>
      <c r="A921" s="3"/>
      <c r="B921" s="61"/>
      <c r="C921" s="61"/>
      <c r="D921" s="61"/>
      <c r="E921" s="3"/>
      <c r="F921" s="3"/>
      <c r="G921" s="3"/>
      <c r="H921" s="3"/>
      <c r="I921" s="3"/>
      <c r="J921" s="3"/>
      <c r="K921" s="3"/>
      <c r="L921" s="3"/>
      <c r="M921" s="3"/>
      <c r="N921" s="61"/>
      <c r="O921" s="3"/>
      <c r="P921" s="61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>
      <c r="A922" s="3"/>
      <c r="B922" s="61"/>
      <c r="C922" s="61"/>
      <c r="D922" s="61"/>
      <c r="E922" s="3"/>
      <c r="F922" s="3"/>
      <c r="G922" s="3"/>
      <c r="H922" s="3"/>
      <c r="I922" s="3"/>
      <c r="J922" s="3"/>
      <c r="K922" s="3"/>
      <c r="L922" s="3"/>
      <c r="M922" s="3"/>
      <c r="N922" s="61"/>
      <c r="O922" s="3"/>
      <c r="P922" s="61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>
      <c r="A923" s="3"/>
      <c r="B923" s="61"/>
      <c r="C923" s="61"/>
      <c r="D923" s="61"/>
      <c r="E923" s="3"/>
      <c r="F923" s="3"/>
      <c r="G923" s="3"/>
      <c r="H923" s="3"/>
      <c r="I923" s="3"/>
      <c r="J923" s="3"/>
      <c r="K923" s="3"/>
      <c r="L923" s="3"/>
      <c r="M923" s="3"/>
      <c r="N923" s="61"/>
      <c r="O923" s="3"/>
      <c r="P923" s="61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>
      <c r="A924" s="3"/>
      <c r="B924" s="61"/>
      <c r="C924" s="61"/>
      <c r="D924" s="61"/>
      <c r="E924" s="3"/>
      <c r="F924" s="3"/>
      <c r="G924" s="3"/>
      <c r="H924" s="3"/>
      <c r="I924" s="3"/>
      <c r="J924" s="3"/>
      <c r="K924" s="3"/>
      <c r="L924" s="3"/>
      <c r="M924" s="3"/>
      <c r="N924" s="61"/>
      <c r="O924" s="3"/>
      <c r="P924" s="61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>
      <c r="A925" s="3"/>
      <c r="B925" s="61"/>
      <c r="C925" s="61"/>
      <c r="D925" s="61"/>
      <c r="E925" s="3"/>
      <c r="F925" s="3"/>
      <c r="G925" s="3"/>
      <c r="H925" s="3"/>
      <c r="I925" s="3"/>
      <c r="J925" s="3"/>
      <c r="K925" s="3"/>
      <c r="L925" s="3"/>
      <c r="M925" s="3"/>
      <c r="N925" s="61"/>
      <c r="O925" s="3"/>
      <c r="P925" s="61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>
      <c r="A926" s="3"/>
      <c r="B926" s="61"/>
      <c r="C926" s="61"/>
      <c r="D926" s="61"/>
      <c r="E926" s="3"/>
      <c r="F926" s="3"/>
      <c r="G926" s="3"/>
      <c r="H926" s="3"/>
      <c r="I926" s="3"/>
      <c r="J926" s="3"/>
      <c r="K926" s="3"/>
      <c r="L926" s="3"/>
      <c r="M926" s="3"/>
      <c r="N926" s="61"/>
      <c r="O926" s="3"/>
      <c r="P926" s="61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>
      <c r="A927" s="3"/>
      <c r="B927" s="61"/>
      <c r="C927" s="61"/>
      <c r="D927" s="61"/>
      <c r="E927" s="3"/>
      <c r="F927" s="3"/>
      <c r="G927" s="3"/>
      <c r="H927" s="3"/>
      <c r="I927" s="3"/>
      <c r="J927" s="3"/>
      <c r="K927" s="3"/>
      <c r="L927" s="3"/>
      <c r="M927" s="3"/>
      <c r="N927" s="61"/>
      <c r="O927" s="3"/>
      <c r="P927" s="61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>
      <c r="A928" s="3"/>
      <c r="B928" s="61"/>
      <c r="C928" s="61"/>
      <c r="D928" s="61"/>
      <c r="E928" s="3"/>
      <c r="F928" s="3"/>
      <c r="G928" s="3"/>
      <c r="H928" s="3"/>
      <c r="I928" s="3"/>
      <c r="J928" s="3"/>
      <c r="K928" s="3"/>
      <c r="L928" s="3"/>
      <c r="M928" s="3"/>
      <c r="N928" s="61"/>
      <c r="O928" s="3"/>
      <c r="P928" s="61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>
      <c r="A929" s="3"/>
      <c r="B929" s="61"/>
      <c r="C929" s="61"/>
      <c r="D929" s="61"/>
      <c r="E929" s="3"/>
      <c r="F929" s="3"/>
      <c r="G929" s="3"/>
      <c r="H929" s="3"/>
      <c r="I929" s="3"/>
      <c r="J929" s="3"/>
      <c r="K929" s="3"/>
      <c r="L929" s="3"/>
      <c r="M929" s="3"/>
      <c r="N929" s="61"/>
      <c r="O929" s="3"/>
      <c r="P929" s="61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>
      <c r="A930" s="3"/>
      <c r="B930" s="61"/>
      <c r="C930" s="61"/>
      <c r="D930" s="61"/>
      <c r="E930" s="3"/>
      <c r="F930" s="3"/>
      <c r="G930" s="3"/>
      <c r="H930" s="3"/>
      <c r="I930" s="3"/>
      <c r="J930" s="3"/>
      <c r="K930" s="3"/>
      <c r="L930" s="3"/>
      <c r="M930" s="3"/>
      <c r="N930" s="61"/>
      <c r="O930" s="3"/>
      <c r="P930" s="61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>
      <c r="A931" s="3"/>
      <c r="B931" s="61"/>
      <c r="C931" s="61"/>
      <c r="D931" s="61"/>
      <c r="E931" s="3"/>
      <c r="F931" s="3"/>
      <c r="G931" s="3"/>
      <c r="H931" s="3"/>
      <c r="I931" s="3"/>
      <c r="J931" s="3"/>
      <c r="K931" s="3"/>
      <c r="L931" s="3"/>
      <c r="M931" s="3"/>
      <c r="N931" s="61"/>
      <c r="O931" s="3"/>
      <c r="P931" s="61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>
      <c r="A932" s="3"/>
      <c r="B932" s="61"/>
      <c r="C932" s="61"/>
      <c r="D932" s="61"/>
      <c r="E932" s="3"/>
      <c r="F932" s="3"/>
      <c r="G932" s="3"/>
      <c r="H932" s="3"/>
      <c r="I932" s="3"/>
      <c r="J932" s="3"/>
      <c r="K932" s="3"/>
      <c r="L932" s="3"/>
      <c r="M932" s="3"/>
      <c r="N932" s="61"/>
      <c r="O932" s="3"/>
      <c r="P932" s="61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>
      <c r="A933" s="3"/>
      <c r="B933" s="61"/>
      <c r="C933" s="61"/>
      <c r="D933" s="61"/>
      <c r="E933" s="3"/>
      <c r="F933" s="3"/>
      <c r="G933" s="3"/>
      <c r="H933" s="3"/>
      <c r="I933" s="3"/>
      <c r="J933" s="3"/>
      <c r="K933" s="3"/>
      <c r="L933" s="3"/>
      <c r="M933" s="3"/>
      <c r="N933" s="61"/>
      <c r="O933" s="3"/>
      <c r="P933" s="61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>
      <c r="A934" s="3"/>
      <c r="B934" s="61"/>
      <c r="C934" s="61"/>
      <c r="D934" s="61"/>
      <c r="E934" s="3"/>
      <c r="F934" s="3"/>
      <c r="G934" s="3"/>
      <c r="H934" s="3"/>
      <c r="I934" s="3"/>
      <c r="J934" s="3"/>
      <c r="K934" s="3"/>
      <c r="L934" s="3"/>
      <c r="M934" s="3"/>
      <c r="N934" s="61"/>
      <c r="O934" s="3"/>
      <c r="P934" s="61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>
      <c r="A935" s="3"/>
      <c r="B935" s="61"/>
      <c r="C935" s="61"/>
      <c r="D935" s="61"/>
      <c r="E935" s="3"/>
      <c r="F935" s="3"/>
      <c r="G935" s="3"/>
      <c r="H935" s="3"/>
      <c r="I935" s="3"/>
      <c r="J935" s="3"/>
      <c r="K935" s="3"/>
      <c r="L935" s="3"/>
      <c r="M935" s="3"/>
      <c r="N935" s="61"/>
      <c r="O935" s="3"/>
      <c r="P935" s="61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>
      <c r="A936" s="3"/>
      <c r="B936" s="61"/>
      <c r="C936" s="61"/>
      <c r="D936" s="61"/>
      <c r="E936" s="3"/>
      <c r="F936" s="3"/>
      <c r="G936" s="3"/>
      <c r="H936" s="3"/>
      <c r="I936" s="3"/>
      <c r="J936" s="3"/>
      <c r="K936" s="3"/>
      <c r="L936" s="3"/>
      <c r="M936" s="3"/>
      <c r="N936" s="61"/>
      <c r="O936" s="3"/>
      <c r="P936" s="61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>
      <c r="A937" s="3"/>
      <c r="B937" s="61"/>
      <c r="C937" s="61"/>
      <c r="D937" s="61"/>
      <c r="E937" s="3"/>
      <c r="F937" s="3"/>
      <c r="G937" s="3"/>
      <c r="H937" s="3"/>
      <c r="I937" s="3"/>
      <c r="J937" s="3"/>
      <c r="K937" s="3"/>
      <c r="L937" s="3"/>
      <c r="M937" s="3"/>
      <c r="N937" s="61"/>
      <c r="O937" s="3"/>
      <c r="P937" s="61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>
      <c r="A938" s="3"/>
      <c r="B938" s="61"/>
      <c r="C938" s="61"/>
      <c r="D938" s="61"/>
      <c r="E938" s="3"/>
      <c r="F938" s="3"/>
      <c r="G938" s="3"/>
      <c r="H938" s="3"/>
      <c r="I938" s="3"/>
      <c r="J938" s="3"/>
      <c r="K938" s="3"/>
      <c r="L938" s="3"/>
      <c r="M938" s="3"/>
      <c r="N938" s="61"/>
      <c r="O938" s="3"/>
      <c r="P938" s="61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>
      <c r="A939" s="3"/>
      <c r="B939" s="61"/>
      <c r="C939" s="61"/>
      <c r="D939" s="61"/>
      <c r="E939" s="3"/>
      <c r="F939" s="3"/>
      <c r="G939" s="3"/>
      <c r="H939" s="3"/>
      <c r="I939" s="3"/>
      <c r="J939" s="3"/>
      <c r="K939" s="3"/>
      <c r="L939" s="3"/>
      <c r="M939" s="3"/>
      <c r="N939" s="61"/>
      <c r="O939" s="3"/>
      <c r="P939" s="61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>
      <c r="A940" s="3"/>
      <c r="B940" s="61"/>
      <c r="C940" s="61"/>
      <c r="D940" s="61"/>
      <c r="E940" s="3"/>
      <c r="F940" s="3"/>
      <c r="G940" s="3"/>
      <c r="H940" s="3"/>
      <c r="I940" s="3"/>
      <c r="J940" s="3"/>
      <c r="K940" s="3"/>
      <c r="L940" s="3"/>
      <c r="M940" s="3"/>
      <c r="N940" s="61"/>
      <c r="O940" s="3"/>
      <c r="P940" s="61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>
      <c r="A941" s="3"/>
      <c r="B941" s="61"/>
      <c r="C941" s="61"/>
      <c r="D941" s="61"/>
      <c r="E941" s="3"/>
      <c r="F941" s="3"/>
      <c r="G941" s="3"/>
      <c r="H941" s="3"/>
      <c r="I941" s="3"/>
      <c r="J941" s="3"/>
      <c r="K941" s="3"/>
      <c r="L941" s="3"/>
      <c r="M941" s="3"/>
      <c r="N941" s="61"/>
      <c r="O941" s="3"/>
      <c r="P941" s="61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>
      <c r="A942" s="3"/>
      <c r="B942" s="61"/>
      <c r="C942" s="61"/>
      <c r="D942" s="61"/>
      <c r="E942" s="3"/>
      <c r="F942" s="3"/>
      <c r="G942" s="3"/>
      <c r="H942" s="3"/>
      <c r="I942" s="3"/>
      <c r="J942" s="3"/>
      <c r="K942" s="3"/>
      <c r="L942" s="3"/>
      <c r="M942" s="3"/>
      <c r="N942" s="61"/>
      <c r="O942" s="3"/>
      <c r="P942" s="61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>
      <c r="A943" s="3"/>
      <c r="B943" s="61"/>
      <c r="C943" s="61"/>
      <c r="D943" s="61"/>
      <c r="E943" s="3"/>
      <c r="F943" s="3"/>
      <c r="G943" s="3"/>
      <c r="H943" s="3"/>
      <c r="I943" s="3"/>
      <c r="J943" s="3"/>
      <c r="K943" s="3"/>
      <c r="L943" s="3"/>
      <c r="M943" s="3"/>
      <c r="N943" s="61"/>
      <c r="O943" s="3"/>
      <c r="P943" s="61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>
      <c r="A944" s="3"/>
      <c r="B944" s="61"/>
      <c r="C944" s="61"/>
      <c r="D944" s="61"/>
      <c r="E944" s="3"/>
      <c r="F944" s="3"/>
      <c r="G944" s="3"/>
      <c r="H944" s="3"/>
      <c r="I944" s="3"/>
      <c r="J944" s="3"/>
      <c r="K944" s="3"/>
      <c r="L944" s="3"/>
      <c r="M944" s="3"/>
      <c r="N944" s="61"/>
      <c r="O944" s="3"/>
      <c r="P944" s="61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>
      <c r="A945" s="3"/>
      <c r="B945" s="61"/>
      <c r="C945" s="61"/>
      <c r="D945" s="61"/>
      <c r="E945" s="3"/>
      <c r="F945" s="3"/>
      <c r="G945" s="3"/>
      <c r="H945" s="3"/>
      <c r="I945" s="3"/>
      <c r="J945" s="3"/>
      <c r="K945" s="3"/>
      <c r="L945" s="3"/>
      <c r="M945" s="3"/>
      <c r="N945" s="61"/>
      <c r="O945" s="3"/>
      <c r="P945" s="61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>
      <c r="A946" s="3"/>
      <c r="B946" s="61"/>
      <c r="C946" s="61"/>
      <c r="D946" s="61"/>
      <c r="E946" s="3"/>
      <c r="F946" s="3"/>
      <c r="G946" s="3"/>
      <c r="H946" s="3"/>
      <c r="I946" s="3"/>
      <c r="J946" s="3"/>
      <c r="K946" s="3"/>
      <c r="L946" s="3"/>
      <c r="M946" s="3"/>
      <c r="N946" s="61"/>
      <c r="O946" s="3"/>
      <c r="P946" s="61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>
      <c r="A947" s="3"/>
      <c r="B947" s="61"/>
      <c r="C947" s="61"/>
      <c r="D947" s="61"/>
      <c r="E947" s="3"/>
      <c r="F947" s="3"/>
      <c r="G947" s="3"/>
      <c r="H947" s="3"/>
      <c r="I947" s="3"/>
      <c r="J947" s="3"/>
      <c r="K947" s="3"/>
      <c r="L947" s="3"/>
      <c r="M947" s="3"/>
      <c r="N947" s="61"/>
      <c r="O947" s="3"/>
      <c r="P947" s="61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>
      <c r="A948" s="3"/>
      <c r="B948" s="61"/>
      <c r="C948" s="61"/>
      <c r="D948" s="61"/>
      <c r="E948" s="3"/>
      <c r="F948" s="3"/>
      <c r="G948" s="3"/>
      <c r="H948" s="3"/>
      <c r="I948" s="3"/>
      <c r="J948" s="3"/>
      <c r="K948" s="3"/>
      <c r="L948" s="3"/>
      <c r="M948" s="3"/>
      <c r="N948" s="61"/>
      <c r="O948" s="3"/>
      <c r="P948" s="61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>
      <c r="A949" s="3"/>
      <c r="B949" s="61"/>
      <c r="C949" s="61"/>
      <c r="D949" s="61"/>
      <c r="E949" s="3"/>
      <c r="F949" s="3"/>
      <c r="G949" s="3"/>
      <c r="H949" s="3"/>
      <c r="I949" s="3"/>
      <c r="J949" s="3"/>
      <c r="K949" s="3"/>
      <c r="L949" s="3"/>
      <c r="M949" s="3"/>
      <c r="N949" s="61"/>
      <c r="O949" s="3"/>
      <c r="P949" s="61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>
      <c r="A950" s="3"/>
      <c r="B950" s="61"/>
      <c r="C950" s="61"/>
      <c r="D950" s="61"/>
      <c r="E950" s="3"/>
      <c r="F950" s="3"/>
      <c r="G950" s="3"/>
      <c r="H950" s="3"/>
      <c r="I950" s="3"/>
      <c r="J950" s="3"/>
      <c r="K950" s="3"/>
      <c r="L950" s="3"/>
      <c r="M950" s="3"/>
      <c r="N950" s="61"/>
      <c r="O950" s="3"/>
      <c r="P950" s="61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>
      <c r="A951" s="3"/>
      <c r="B951" s="61"/>
      <c r="C951" s="61"/>
      <c r="D951" s="61"/>
      <c r="E951" s="3"/>
      <c r="F951" s="3"/>
      <c r="G951" s="3"/>
      <c r="H951" s="3"/>
      <c r="I951" s="3"/>
      <c r="J951" s="3"/>
      <c r="K951" s="3"/>
      <c r="L951" s="3"/>
      <c r="M951" s="3"/>
      <c r="N951" s="61"/>
      <c r="O951" s="3"/>
      <c r="P951" s="61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>
      <c r="A952" s="3"/>
      <c r="B952" s="61"/>
      <c r="C952" s="61"/>
      <c r="D952" s="61"/>
      <c r="E952" s="3"/>
      <c r="F952" s="3"/>
      <c r="G952" s="3"/>
      <c r="H952" s="3"/>
      <c r="I952" s="3"/>
      <c r="J952" s="3"/>
      <c r="K952" s="3"/>
      <c r="L952" s="3"/>
      <c r="M952" s="3"/>
      <c r="N952" s="61"/>
      <c r="O952" s="3"/>
      <c r="P952" s="61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>
      <c r="A953" s="3"/>
      <c r="B953" s="61"/>
      <c r="C953" s="61"/>
      <c r="D953" s="61"/>
      <c r="E953" s="3"/>
      <c r="F953" s="3"/>
      <c r="G953" s="3"/>
      <c r="H953" s="3"/>
      <c r="I953" s="3"/>
      <c r="J953" s="3"/>
      <c r="K953" s="3"/>
      <c r="L953" s="3"/>
      <c r="M953" s="3"/>
      <c r="N953" s="61"/>
      <c r="O953" s="3"/>
      <c r="P953" s="61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>
      <c r="A954" s="3"/>
      <c r="B954" s="61"/>
      <c r="C954" s="61"/>
      <c r="D954" s="61"/>
      <c r="E954" s="3"/>
      <c r="F954" s="3"/>
      <c r="G954" s="3"/>
      <c r="H954" s="3"/>
      <c r="I954" s="3"/>
      <c r="J954" s="3"/>
      <c r="K954" s="3"/>
      <c r="L954" s="3"/>
      <c r="M954" s="3"/>
      <c r="N954" s="61"/>
      <c r="O954" s="3"/>
      <c r="P954" s="61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>
      <c r="A955" s="3"/>
      <c r="B955" s="61"/>
      <c r="C955" s="61"/>
      <c r="D955" s="61"/>
      <c r="E955" s="3"/>
      <c r="F955" s="3"/>
      <c r="G955" s="3"/>
      <c r="H955" s="3"/>
      <c r="I955" s="3"/>
      <c r="J955" s="3"/>
      <c r="K955" s="3"/>
      <c r="L955" s="3"/>
      <c r="M955" s="3"/>
      <c r="N955" s="61"/>
      <c r="O955" s="3"/>
      <c r="P955" s="61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>
      <c r="A956" s="3"/>
      <c r="B956" s="61"/>
      <c r="C956" s="61"/>
      <c r="D956" s="61"/>
      <c r="E956" s="3"/>
      <c r="F956" s="3"/>
      <c r="G956" s="3"/>
      <c r="H956" s="3"/>
      <c r="I956" s="3"/>
      <c r="J956" s="3"/>
      <c r="K956" s="3"/>
      <c r="L956" s="3"/>
      <c r="M956" s="3"/>
      <c r="N956" s="61"/>
      <c r="O956" s="3"/>
      <c r="P956" s="61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>
      <c r="A957" s="3"/>
      <c r="B957" s="61"/>
      <c r="C957" s="61"/>
      <c r="D957" s="61"/>
      <c r="E957" s="3"/>
      <c r="F957" s="3"/>
      <c r="G957" s="3"/>
      <c r="H957" s="3"/>
      <c r="I957" s="3"/>
      <c r="J957" s="3"/>
      <c r="K957" s="3"/>
      <c r="L957" s="3"/>
      <c r="M957" s="3"/>
      <c r="N957" s="61"/>
      <c r="O957" s="3"/>
      <c r="P957" s="61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>
      <c r="A958" s="3"/>
      <c r="B958" s="61"/>
      <c r="C958" s="61"/>
      <c r="D958" s="61"/>
      <c r="E958" s="3"/>
      <c r="F958" s="3"/>
      <c r="G958" s="3"/>
      <c r="H958" s="3"/>
      <c r="I958" s="3"/>
      <c r="J958" s="3"/>
      <c r="K958" s="3"/>
      <c r="L958" s="3"/>
      <c r="M958" s="3"/>
      <c r="N958" s="61"/>
      <c r="O958" s="3"/>
      <c r="P958" s="61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>
      <c r="A959" s="3"/>
      <c r="B959" s="61"/>
      <c r="C959" s="61"/>
      <c r="D959" s="61"/>
      <c r="E959" s="3"/>
      <c r="F959" s="3"/>
      <c r="G959" s="3"/>
      <c r="H959" s="3"/>
      <c r="I959" s="3"/>
      <c r="J959" s="3"/>
      <c r="K959" s="3"/>
      <c r="L959" s="3"/>
      <c r="M959" s="3"/>
      <c r="N959" s="61"/>
      <c r="O959" s="3"/>
      <c r="P959" s="61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>
      <c r="A960" s="3"/>
      <c r="B960" s="61"/>
      <c r="C960" s="61"/>
      <c r="D960" s="61"/>
      <c r="E960" s="3"/>
      <c r="F960" s="3"/>
      <c r="G960" s="3"/>
      <c r="H960" s="3"/>
      <c r="I960" s="3"/>
      <c r="J960" s="3"/>
      <c r="K960" s="3"/>
      <c r="L960" s="3"/>
      <c r="M960" s="3"/>
      <c r="N960" s="61"/>
      <c r="O960" s="3"/>
      <c r="P960" s="61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>
      <c r="A961" s="3"/>
      <c r="B961" s="61"/>
      <c r="C961" s="61"/>
      <c r="D961" s="61"/>
      <c r="E961" s="3"/>
      <c r="F961" s="3"/>
      <c r="G961" s="3"/>
      <c r="H961" s="3"/>
      <c r="I961" s="3"/>
      <c r="J961" s="3"/>
      <c r="K961" s="3"/>
      <c r="L961" s="3"/>
      <c r="M961" s="3"/>
      <c r="N961" s="61"/>
      <c r="O961" s="3"/>
      <c r="P961" s="61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>
      <c r="A962" s="3"/>
      <c r="B962" s="61"/>
      <c r="C962" s="61"/>
      <c r="D962" s="61"/>
      <c r="E962" s="3"/>
      <c r="F962" s="3"/>
      <c r="G962" s="3"/>
      <c r="H962" s="3"/>
      <c r="I962" s="3"/>
      <c r="J962" s="3"/>
      <c r="K962" s="3"/>
      <c r="L962" s="3"/>
      <c r="M962" s="3"/>
      <c r="N962" s="61"/>
      <c r="O962" s="3"/>
      <c r="P962" s="61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>
      <c r="A963" s="3"/>
      <c r="B963" s="61"/>
      <c r="C963" s="61"/>
      <c r="D963" s="61"/>
      <c r="E963" s="3"/>
      <c r="F963" s="3"/>
      <c r="G963" s="3"/>
      <c r="H963" s="3"/>
      <c r="I963" s="3"/>
      <c r="J963" s="3"/>
      <c r="K963" s="3"/>
      <c r="L963" s="3"/>
      <c r="M963" s="3"/>
      <c r="N963" s="61"/>
      <c r="O963" s="3"/>
      <c r="P963" s="61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>
      <c r="A964" s="3"/>
      <c r="B964" s="61"/>
      <c r="C964" s="61"/>
      <c r="D964" s="61"/>
      <c r="E964" s="3"/>
      <c r="F964" s="3"/>
      <c r="G964" s="3"/>
      <c r="H964" s="3"/>
      <c r="I964" s="3"/>
      <c r="J964" s="3"/>
      <c r="K964" s="3"/>
      <c r="L964" s="3"/>
      <c r="M964" s="3"/>
      <c r="N964" s="61"/>
      <c r="O964" s="3"/>
      <c r="P964" s="61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>
      <c r="A965" s="3"/>
      <c r="B965" s="61"/>
      <c r="C965" s="61"/>
      <c r="D965" s="61"/>
      <c r="E965" s="3"/>
      <c r="F965" s="3"/>
      <c r="G965" s="3"/>
      <c r="H965" s="3"/>
      <c r="I965" s="3"/>
      <c r="J965" s="3"/>
      <c r="K965" s="3"/>
      <c r="L965" s="3"/>
      <c r="M965" s="3"/>
      <c r="N965" s="61"/>
      <c r="O965" s="3"/>
      <c r="P965" s="61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>
      <c r="A966" s="3"/>
      <c r="B966" s="61"/>
      <c r="C966" s="61"/>
      <c r="D966" s="61"/>
      <c r="E966" s="3"/>
      <c r="F966" s="3"/>
      <c r="G966" s="3"/>
      <c r="H966" s="3"/>
      <c r="I966" s="3"/>
      <c r="J966" s="3"/>
      <c r="K966" s="3"/>
      <c r="L966" s="3"/>
      <c r="M966" s="3"/>
      <c r="N966" s="61"/>
      <c r="O966" s="3"/>
      <c r="P966" s="61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>
      <c r="A967" s="3"/>
      <c r="B967" s="61"/>
      <c r="C967" s="61"/>
      <c r="D967" s="61"/>
      <c r="E967" s="3"/>
      <c r="F967" s="3"/>
      <c r="G967" s="3"/>
      <c r="H967" s="3"/>
      <c r="I967" s="3"/>
      <c r="J967" s="3"/>
      <c r="K967" s="3"/>
      <c r="L967" s="3"/>
      <c r="M967" s="3"/>
      <c r="N967" s="61"/>
      <c r="O967" s="3"/>
      <c r="P967" s="61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>
      <c r="A968" s="3"/>
      <c r="B968" s="61"/>
      <c r="C968" s="61"/>
      <c r="D968" s="61"/>
      <c r="E968" s="3"/>
      <c r="F968" s="3"/>
      <c r="G968" s="3"/>
      <c r="H968" s="3"/>
      <c r="I968" s="3"/>
      <c r="J968" s="3"/>
      <c r="K968" s="3"/>
      <c r="L968" s="3"/>
      <c r="M968" s="3"/>
      <c r="N968" s="61"/>
      <c r="O968" s="3"/>
      <c r="P968" s="61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>
      <c r="A969" s="3"/>
      <c r="B969" s="61"/>
      <c r="C969" s="61"/>
      <c r="D969" s="61"/>
      <c r="E969" s="3"/>
      <c r="F969" s="3"/>
      <c r="G969" s="3"/>
      <c r="H969" s="3"/>
      <c r="I969" s="3"/>
      <c r="J969" s="3"/>
      <c r="K969" s="3"/>
      <c r="L969" s="3"/>
      <c r="M969" s="3"/>
      <c r="N969" s="61"/>
      <c r="O969" s="3"/>
      <c r="P969" s="61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>
      <c r="A970" s="3"/>
      <c r="B970" s="61"/>
      <c r="C970" s="61"/>
      <c r="D970" s="61"/>
      <c r="E970" s="3"/>
      <c r="F970" s="3"/>
      <c r="G970" s="3"/>
      <c r="H970" s="3"/>
      <c r="I970" s="3"/>
      <c r="J970" s="3"/>
      <c r="K970" s="3"/>
      <c r="L970" s="3"/>
      <c r="M970" s="3"/>
      <c r="N970" s="61"/>
      <c r="O970" s="3"/>
      <c r="P970" s="61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>
      <c r="A971" s="3"/>
      <c r="B971" s="61"/>
      <c r="C971" s="61"/>
      <c r="D971" s="61"/>
      <c r="E971" s="3"/>
      <c r="F971" s="3"/>
      <c r="G971" s="3"/>
      <c r="H971" s="3"/>
      <c r="I971" s="3"/>
      <c r="J971" s="3"/>
      <c r="K971" s="3"/>
      <c r="L971" s="3"/>
      <c r="M971" s="3"/>
      <c r="N971" s="61"/>
      <c r="O971" s="3"/>
      <c r="P971" s="61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>
      <c r="A972" s="3"/>
      <c r="B972" s="61"/>
      <c r="C972" s="61"/>
      <c r="D972" s="61"/>
      <c r="E972" s="3"/>
      <c r="F972" s="3"/>
      <c r="G972" s="3"/>
      <c r="H972" s="3"/>
      <c r="I972" s="3"/>
      <c r="J972" s="3"/>
      <c r="K972" s="3"/>
      <c r="L972" s="3"/>
      <c r="M972" s="3"/>
      <c r="N972" s="61"/>
      <c r="O972" s="3"/>
      <c r="P972" s="61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>
      <c r="A973" s="3"/>
      <c r="B973" s="61"/>
      <c r="C973" s="61"/>
      <c r="D973" s="61"/>
      <c r="E973" s="3"/>
      <c r="F973" s="3"/>
      <c r="G973" s="3"/>
      <c r="H973" s="3"/>
      <c r="I973" s="3"/>
      <c r="J973" s="3"/>
      <c r="K973" s="3"/>
      <c r="L973" s="3"/>
      <c r="M973" s="3"/>
      <c r="N973" s="61"/>
      <c r="O973" s="3"/>
      <c r="P973" s="61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>
      <c r="A974" s="3"/>
      <c r="B974" s="61"/>
      <c r="C974" s="61"/>
      <c r="D974" s="61"/>
      <c r="E974" s="3"/>
      <c r="F974" s="3"/>
      <c r="G974" s="3"/>
      <c r="H974" s="3"/>
      <c r="I974" s="3"/>
      <c r="J974" s="3"/>
      <c r="K974" s="3"/>
      <c r="L974" s="3"/>
      <c r="M974" s="3"/>
      <c r="N974" s="61"/>
      <c r="O974" s="3"/>
      <c r="P974" s="61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>
      <c r="A975" s="3"/>
      <c r="B975" s="61"/>
      <c r="C975" s="61"/>
      <c r="D975" s="61"/>
      <c r="E975" s="3"/>
      <c r="F975" s="3"/>
      <c r="G975" s="3"/>
      <c r="H975" s="3"/>
      <c r="I975" s="3"/>
      <c r="J975" s="3"/>
      <c r="K975" s="3"/>
      <c r="L975" s="3"/>
      <c r="M975" s="3"/>
      <c r="N975" s="61"/>
      <c r="O975" s="3"/>
      <c r="P975" s="61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>
      <c r="A976" s="3"/>
      <c r="B976" s="61"/>
      <c r="C976" s="61"/>
      <c r="D976" s="61"/>
      <c r="E976" s="3"/>
      <c r="F976" s="3"/>
      <c r="G976" s="3"/>
      <c r="H976" s="3"/>
      <c r="I976" s="3"/>
      <c r="J976" s="3"/>
      <c r="K976" s="3"/>
      <c r="L976" s="3"/>
      <c r="M976" s="3"/>
      <c r="N976" s="61"/>
      <c r="O976" s="3"/>
      <c r="P976" s="61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>
      <c r="A977" s="3"/>
      <c r="B977" s="61"/>
      <c r="C977" s="61"/>
      <c r="D977" s="61"/>
      <c r="E977" s="3"/>
      <c r="F977" s="3"/>
      <c r="G977" s="3"/>
      <c r="H977" s="3"/>
      <c r="I977" s="3"/>
      <c r="J977" s="3"/>
      <c r="K977" s="3"/>
      <c r="L977" s="3"/>
      <c r="M977" s="3"/>
      <c r="N977" s="61"/>
      <c r="O977" s="3"/>
      <c r="P977" s="61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>
      <c r="A978" s="3"/>
      <c r="B978" s="61"/>
      <c r="C978" s="61"/>
      <c r="D978" s="61"/>
      <c r="E978" s="3"/>
      <c r="F978" s="3"/>
      <c r="G978" s="3"/>
      <c r="H978" s="3"/>
      <c r="I978" s="3"/>
      <c r="J978" s="3"/>
      <c r="K978" s="3"/>
      <c r="L978" s="3"/>
      <c r="M978" s="3"/>
      <c r="N978" s="61"/>
      <c r="O978" s="3"/>
      <c r="P978" s="61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>
      <c r="A979" s="3"/>
      <c r="B979" s="61"/>
      <c r="C979" s="61"/>
      <c r="D979" s="61"/>
      <c r="E979" s="3"/>
      <c r="F979" s="3"/>
      <c r="G979" s="3"/>
      <c r="H979" s="3"/>
      <c r="I979" s="3"/>
      <c r="J979" s="3"/>
      <c r="K979" s="3"/>
      <c r="L979" s="3"/>
      <c r="M979" s="3"/>
      <c r="N979" s="61"/>
      <c r="O979" s="3"/>
      <c r="P979" s="61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>
      <c r="A980" s="3"/>
      <c r="B980" s="61"/>
      <c r="C980" s="61"/>
      <c r="D980" s="61"/>
      <c r="E980" s="3"/>
      <c r="F980" s="3"/>
      <c r="G980" s="3"/>
      <c r="H980" s="3"/>
      <c r="I980" s="3"/>
      <c r="J980" s="3"/>
      <c r="K980" s="3"/>
      <c r="L980" s="3"/>
      <c r="M980" s="3"/>
      <c r="N980" s="61"/>
      <c r="O980" s="3"/>
      <c r="P980" s="61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>
      <c r="A981" s="3"/>
      <c r="B981" s="61"/>
      <c r="C981" s="61"/>
      <c r="D981" s="61"/>
      <c r="E981" s="3"/>
      <c r="F981" s="3"/>
      <c r="G981" s="3"/>
      <c r="H981" s="3"/>
      <c r="I981" s="3"/>
      <c r="J981" s="3"/>
      <c r="K981" s="3"/>
      <c r="L981" s="3"/>
      <c r="M981" s="3"/>
      <c r="N981" s="61"/>
      <c r="O981" s="3"/>
      <c r="P981" s="61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>
      <c r="A982" s="3"/>
      <c r="B982" s="61"/>
      <c r="C982" s="61"/>
      <c r="D982" s="61"/>
      <c r="E982" s="3"/>
      <c r="F982" s="3"/>
      <c r="G982" s="3"/>
      <c r="H982" s="3"/>
      <c r="I982" s="3"/>
      <c r="J982" s="3"/>
      <c r="K982" s="3"/>
      <c r="L982" s="3"/>
      <c r="M982" s="3"/>
      <c r="N982" s="61"/>
      <c r="O982" s="3"/>
      <c r="P982" s="61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>
      <c r="A983" s="3"/>
      <c r="B983" s="61"/>
      <c r="C983" s="61"/>
      <c r="D983" s="61"/>
      <c r="E983" s="3"/>
      <c r="F983" s="3"/>
      <c r="G983" s="3"/>
      <c r="H983" s="3"/>
      <c r="I983" s="3"/>
      <c r="J983" s="3"/>
      <c r="K983" s="3"/>
      <c r="L983" s="3"/>
      <c r="M983" s="3"/>
      <c r="N983" s="61"/>
      <c r="O983" s="3"/>
      <c r="P983" s="61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>
      <c r="A984" s="3"/>
      <c r="B984" s="61"/>
      <c r="C984" s="61"/>
      <c r="D984" s="61"/>
      <c r="E984" s="3"/>
      <c r="F984" s="3"/>
      <c r="G984" s="3"/>
      <c r="H984" s="3"/>
      <c r="I984" s="3"/>
      <c r="J984" s="3"/>
      <c r="K984" s="3"/>
      <c r="L984" s="3"/>
      <c r="M984" s="3"/>
      <c r="N984" s="61"/>
      <c r="O984" s="3"/>
      <c r="P984" s="61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>
      <c r="A985" s="3"/>
      <c r="B985" s="61"/>
      <c r="C985" s="61"/>
      <c r="D985" s="61"/>
      <c r="E985" s="3"/>
      <c r="F985" s="3"/>
      <c r="G985" s="3"/>
      <c r="H985" s="3"/>
      <c r="I985" s="3"/>
      <c r="J985" s="3"/>
      <c r="K985" s="3"/>
      <c r="L985" s="3"/>
      <c r="M985" s="3"/>
      <c r="N985" s="61"/>
      <c r="O985" s="3"/>
      <c r="P985" s="61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>
      <c r="A986" s="3"/>
      <c r="B986" s="61"/>
      <c r="C986" s="61"/>
      <c r="D986" s="61"/>
      <c r="E986" s="3"/>
      <c r="F986" s="3"/>
      <c r="G986" s="3"/>
      <c r="H986" s="3"/>
      <c r="I986" s="3"/>
      <c r="J986" s="3"/>
      <c r="K986" s="3"/>
      <c r="L986" s="3"/>
      <c r="M986" s="3"/>
      <c r="N986" s="61"/>
      <c r="O986" s="3"/>
      <c r="P986" s="61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>
      <c r="A987" s="3"/>
      <c r="B987" s="61"/>
      <c r="C987" s="61"/>
      <c r="D987" s="61"/>
      <c r="E987" s="3"/>
      <c r="F987" s="3"/>
      <c r="G987" s="3"/>
      <c r="H987" s="3"/>
      <c r="I987" s="3"/>
      <c r="J987" s="3"/>
      <c r="K987" s="3"/>
      <c r="L987" s="3"/>
      <c r="M987" s="3"/>
      <c r="N987" s="61"/>
      <c r="O987" s="3"/>
      <c r="P987" s="61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>
      <c r="A988" s="3"/>
      <c r="B988" s="61"/>
      <c r="C988" s="61"/>
      <c r="D988" s="61"/>
      <c r="E988" s="3"/>
      <c r="F988" s="3"/>
      <c r="G988" s="3"/>
      <c r="H988" s="3"/>
      <c r="I988" s="3"/>
      <c r="J988" s="3"/>
      <c r="K988" s="3"/>
      <c r="L988" s="3"/>
      <c r="M988" s="3"/>
      <c r="N988" s="61"/>
      <c r="O988" s="3"/>
      <c r="P988" s="61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>
      <c r="A989" s="3"/>
      <c r="B989" s="61"/>
      <c r="C989" s="61"/>
      <c r="D989" s="61"/>
      <c r="E989" s="3"/>
      <c r="F989" s="3"/>
      <c r="G989" s="3"/>
      <c r="H989" s="3"/>
      <c r="I989" s="3"/>
      <c r="J989" s="3"/>
      <c r="K989" s="3"/>
      <c r="L989" s="3"/>
      <c r="M989" s="3"/>
      <c r="N989" s="61"/>
      <c r="O989" s="3"/>
      <c r="P989" s="61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>
      <c r="A990" s="3"/>
      <c r="B990" s="61"/>
      <c r="C990" s="61"/>
      <c r="D990" s="61"/>
      <c r="E990" s="3"/>
      <c r="F990" s="3"/>
      <c r="G990" s="3"/>
      <c r="H990" s="3"/>
      <c r="I990" s="3"/>
      <c r="J990" s="3"/>
      <c r="K990" s="3"/>
      <c r="L990" s="3"/>
      <c r="M990" s="3"/>
      <c r="N990" s="61"/>
      <c r="O990" s="3"/>
      <c r="P990" s="61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>
      <c r="A991" s="3"/>
      <c r="B991" s="61"/>
      <c r="C991" s="61"/>
      <c r="D991" s="61"/>
      <c r="E991" s="3"/>
      <c r="F991" s="3"/>
      <c r="G991" s="3"/>
      <c r="H991" s="3"/>
      <c r="I991" s="3"/>
      <c r="J991" s="3"/>
      <c r="K991" s="3"/>
      <c r="L991" s="3"/>
      <c r="M991" s="3"/>
      <c r="N991" s="61"/>
      <c r="O991" s="3"/>
      <c r="P991" s="61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>
      <c r="A992" s="3"/>
      <c r="B992" s="61"/>
      <c r="C992" s="61"/>
      <c r="D992" s="61"/>
      <c r="E992" s="3"/>
      <c r="F992" s="3"/>
      <c r="G992" s="3"/>
      <c r="H992" s="3"/>
      <c r="I992" s="3"/>
      <c r="J992" s="3"/>
      <c r="K992" s="3"/>
      <c r="L992" s="3"/>
      <c r="M992" s="3"/>
      <c r="N992" s="61"/>
      <c r="O992" s="3"/>
      <c r="P992" s="61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>
      <c r="A993" s="3"/>
      <c r="B993" s="61"/>
      <c r="C993" s="61"/>
      <c r="D993" s="61"/>
      <c r="E993" s="3"/>
      <c r="F993" s="3"/>
      <c r="G993" s="3"/>
      <c r="H993" s="3"/>
      <c r="I993" s="3"/>
      <c r="J993" s="3"/>
      <c r="K993" s="3"/>
      <c r="L993" s="3"/>
      <c r="M993" s="3"/>
      <c r="N993" s="61"/>
      <c r="O993" s="3"/>
      <c r="P993" s="61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>
      <c r="A994" s="3"/>
      <c r="B994" s="61"/>
      <c r="C994" s="61"/>
      <c r="D994" s="61"/>
      <c r="E994" s="3"/>
      <c r="F994" s="3"/>
      <c r="G994" s="3"/>
      <c r="H994" s="3"/>
      <c r="I994" s="3"/>
      <c r="J994" s="3"/>
      <c r="K994" s="3"/>
      <c r="L994" s="3"/>
      <c r="M994" s="3"/>
      <c r="N994" s="61"/>
      <c r="O994" s="3"/>
      <c r="P994" s="61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>
      <c r="A995" s="3"/>
      <c r="B995" s="61"/>
      <c r="C995" s="61"/>
      <c r="D995" s="61"/>
      <c r="E995" s="3"/>
      <c r="F995" s="3"/>
      <c r="G995" s="3"/>
      <c r="H995" s="3"/>
      <c r="I995" s="3"/>
      <c r="J995" s="3"/>
      <c r="K995" s="3"/>
      <c r="L995" s="3"/>
      <c r="M995" s="3"/>
      <c r="N995" s="61"/>
      <c r="O995" s="3"/>
      <c r="P995" s="61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>
      <c r="A996" s="3"/>
      <c r="B996" s="61"/>
      <c r="C996" s="61"/>
      <c r="D996" s="61"/>
      <c r="E996" s="3"/>
      <c r="F996" s="3"/>
      <c r="G996" s="3"/>
      <c r="H996" s="3"/>
      <c r="I996" s="3"/>
      <c r="J996" s="3"/>
      <c r="K996" s="3"/>
      <c r="L996" s="3"/>
      <c r="M996" s="3"/>
      <c r="N996" s="61"/>
      <c r="O996" s="3"/>
      <c r="P996" s="61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>
      <c r="A997" s="3"/>
      <c r="B997" s="61"/>
      <c r="C997" s="61"/>
      <c r="D997" s="61"/>
      <c r="E997" s="3"/>
      <c r="F997" s="3"/>
      <c r="G997" s="3"/>
      <c r="H997" s="3"/>
      <c r="I997" s="3"/>
      <c r="J997" s="3"/>
      <c r="K997" s="3"/>
      <c r="L997" s="3"/>
      <c r="M997" s="3"/>
      <c r="N997" s="61"/>
      <c r="O997" s="3"/>
      <c r="P997" s="61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>
      <c r="A998" s="3"/>
      <c r="B998" s="61"/>
      <c r="C998" s="61"/>
      <c r="D998" s="61"/>
      <c r="E998" s="3"/>
      <c r="F998" s="3"/>
      <c r="G998" s="3"/>
      <c r="H998" s="3"/>
      <c r="I998" s="3"/>
      <c r="J998" s="3"/>
      <c r="K998" s="3"/>
      <c r="L998" s="3"/>
      <c r="M998" s="3"/>
      <c r="N998" s="61"/>
      <c r="O998" s="3"/>
      <c r="P998" s="61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>
      <c r="A999" s="3"/>
      <c r="B999" s="61"/>
      <c r="C999" s="61"/>
      <c r="D999" s="61"/>
      <c r="E999" s="3"/>
      <c r="F999" s="3"/>
      <c r="G999" s="3"/>
      <c r="H999" s="3"/>
      <c r="I999" s="3"/>
      <c r="J999" s="3"/>
      <c r="K999" s="3"/>
      <c r="L999" s="3"/>
      <c r="M999" s="3"/>
      <c r="N999" s="61"/>
      <c r="O999" s="3"/>
      <c r="P999" s="61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>
      <c r="A1000" s="3"/>
      <c r="B1000" s="61"/>
      <c r="C1000" s="61"/>
      <c r="D1000" s="61"/>
      <c r="E1000" s="3"/>
      <c r="F1000" s="3"/>
      <c r="G1000" s="3"/>
      <c r="H1000" s="3"/>
      <c r="I1000" s="3"/>
      <c r="J1000" s="3"/>
      <c r="K1000" s="3"/>
      <c r="L1000" s="3"/>
      <c r="M1000" s="3"/>
      <c r="N1000" s="61"/>
      <c r="O1000" s="3"/>
      <c r="P1000" s="61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>
      <c r="A1001" s="3"/>
      <c r="B1001" s="61"/>
      <c r="C1001" s="61"/>
      <c r="D1001" s="61"/>
      <c r="E1001" s="3"/>
      <c r="F1001" s="3"/>
      <c r="G1001" s="3"/>
      <c r="H1001" s="3"/>
      <c r="I1001" s="3"/>
      <c r="J1001" s="3"/>
      <c r="K1001" s="3"/>
      <c r="L1001" s="3"/>
      <c r="M1001" s="3"/>
      <c r="N1001" s="61"/>
      <c r="O1001" s="3"/>
      <c r="P1001" s="61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>
      <c r="A1002" s="3"/>
      <c r="B1002" s="61"/>
      <c r="C1002" s="61"/>
      <c r="D1002" s="61"/>
      <c r="E1002" s="3"/>
      <c r="F1002" s="3"/>
      <c r="G1002" s="3"/>
      <c r="H1002" s="3"/>
      <c r="I1002" s="3"/>
      <c r="J1002" s="3"/>
      <c r="K1002" s="3"/>
      <c r="L1002" s="3"/>
      <c r="M1002" s="3"/>
      <c r="N1002" s="61"/>
      <c r="O1002" s="3"/>
      <c r="P1002" s="61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>
      <c r="A1003" s="3"/>
      <c r="B1003" s="61"/>
      <c r="C1003" s="61"/>
      <c r="D1003" s="61"/>
      <c r="E1003" s="3"/>
      <c r="F1003" s="3"/>
      <c r="G1003" s="3"/>
      <c r="H1003" s="3"/>
      <c r="I1003" s="3"/>
      <c r="J1003" s="3"/>
      <c r="K1003" s="3"/>
      <c r="L1003" s="3"/>
      <c r="M1003" s="3"/>
      <c r="N1003" s="61"/>
      <c r="O1003" s="3"/>
      <c r="P1003" s="61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</row>
    <row r="1004">
      <c r="A1004" s="3"/>
      <c r="B1004" s="61"/>
      <c r="C1004" s="61"/>
      <c r="D1004" s="61"/>
      <c r="E1004" s="3"/>
      <c r="F1004" s="3"/>
      <c r="G1004" s="3"/>
      <c r="H1004" s="3"/>
      <c r="I1004" s="3"/>
      <c r="J1004" s="3"/>
      <c r="K1004" s="3"/>
      <c r="L1004" s="3"/>
      <c r="M1004" s="3"/>
      <c r="N1004" s="61"/>
      <c r="O1004" s="3"/>
      <c r="P1004" s="61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</row>
    <row r="1005">
      <c r="A1005" s="3"/>
      <c r="B1005" s="61"/>
      <c r="C1005" s="61"/>
      <c r="D1005" s="61"/>
      <c r="E1005" s="3"/>
      <c r="F1005" s="3"/>
      <c r="G1005" s="3"/>
      <c r="H1005" s="3"/>
      <c r="I1005" s="3"/>
      <c r="J1005" s="3"/>
      <c r="K1005" s="3"/>
      <c r="L1005" s="3"/>
      <c r="M1005" s="3"/>
      <c r="N1005" s="61"/>
      <c r="O1005" s="3"/>
      <c r="P1005" s="61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</row>
    <row r="1006">
      <c r="A1006" s="3"/>
      <c r="B1006" s="61"/>
      <c r="C1006" s="61"/>
      <c r="D1006" s="61"/>
      <c r="E1006" s="3"/>
      <c r="F1006" s="3"/>
      <c r="G1006" s="3"/>
      <c r="H1006" s="3"/>
      <c r="I1006" s="3"/>
      <c r="J1006" s="3"/>
      <c r="K1006" s="3"/>
      <c r="L1006" s="3"/>
      <c r="M1006" s="3"/>
      <c r="N1006" s="61"/>
      <c r="O1006" s="3"/>
      <c r="P1006" s="61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</row>
    <row r="1007">
      <c r="A1007" s="3"/>
      <c r="B1007" s="61"/>
      <c r="C1007" s="61"/>
      <c r="D1007" s="61"/>
      <c r="E1007" s="3"/>
      <c r="F1007" s="3"/>
      <c r="G1007" s="3"/>
      <c r="H1007" s="3"/>
      <c r="I1007" s="3"/>
      <c r="J1007" s="3"/>
      <c r="K1007" s="3"/>
      <c r="L1007" s="3"/>
      <c r="M1007" s="3"/>
      <c r="N1007" s="61"/>
      <c r="O1007" s="3"/>
      <c r="P1007" s="61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</row>
    <row r="1008">
      <c r="A1008" s="3"/>
      <c r="B1008" s="61"/>
      <c r="C1008" s="61"/>
      <c r="D1008" s="61"/>
      <c r="E1008" s="3"/>
      <c r="F1008" s="3"/>
      <c r="G1008" s="3"/>
      <c r="H1008" s="3"/>
      <c r="I1008" s="3"/>
      <c r="J1008" s="3"/>
      <c r="K1008" s="3"/>
      <c r="L1008" s="3"/>
      <c r="M1008" s="3"/>
      <c r="N1008" s="61"/>
      <c r="O1008" s="3"/>
      <c r="P1008" s="61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</row>
    <row r="1009">
      <c r="A1009" s="3"/>
      <c r="B1009" s="61"/>
      <c r="C1009" s="61"/>
      <c r="D1009" s="61"/>
      <c r="E1009" s="3"/>
      <c r="F1009" s="3"/>
      <c r="G1009" s="3"/>
      <c r="H1009" s="3"/>
      <c r="I1009" s="3"/>
      <c r="J1009" s="3"/>
      <c r="K1009" s="3"/>
      <c r="L1009" s="3"/>
      <c r="M1009" s="3"/>
      <c r="N1009" s="61"/>
      <c r="O1009" s="3"/>
      <c r="P1009" s="61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</row>
    <row r="1010">
      <c r="A1010" s="3"/>
      <c r="B1010" s="61"/>
      <c r="C1010" s="61"/>
      <c r="D1010" s="61"/>
      <c r="E1010" s="3"/>
      <c r="F1010" s="3"/>
      <c r="G1010" s="3"/>
      <c r="H1010" s="3"/>
      <c r="I1010" s="3"/>
      <c r="J1010" s="3"/>
      <c r="K1010" s="3"/>
      <c r="L1010" s="3"/>
      <c r="M1010" s="3"/>
      <c r="N1010" s="61"/>
      <c r="O1010" s="3"/>
      <c r="P1010" s="61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</row>
    <row r="1011">
      <c r="A1011" s="3"/>
      <c r="B1011" s="61"/>
      <c r="C1011" s="61"/>
      <c r="D1011" s="61"/>
      <c r="E1011" s="3"/>
      <c r="F1011" s="3"/>
      <c r="G1011" s="3"/>
      <c r="H1011" s="3"/>
      <c r="I1011" s="3"/>
      <c r="J1011" s="3"/>
      <c r="K1011" s="3"/>
      <c r="L1011" s="3"/>
      <c r="M1011" s="3"/>
      <c r="N1011" s="61"/>
      <c r="O1011" s="3"/>
      <c r="P1011" s="61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</row>
    <row r="1012">
      <c r="A1012" s="3"/>
      <c r="B1012" s="61"/>
      <c r="C1012" s="61"/>
      <c r="D1012" s="61"/>
      <c r="E1012" s="3"/>
      <c r="F1012" s="3"/>
      <c r="G1012" s="3"/>
      <c r="H1012" s="3"/>
      <c r="I1012" s="3"/>
      <c r="J1012" s="3"/>
      <c r="K1012" s="3"/>
      <c r="L1012" s="3"/>
      <c r="M1012" s="3"/>
      <c r="N1012" s="61"/>
      <c r="O1012" s="3"/>
      <c r="P1012" s="61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</row>
    <row r="1013">
      <c r="A1013" s="3"/>
      <c r="B1013" s="61"/>
      <c r="C1013" s="61"/>
      <c r="D1013" s="61"/>
      <c r="E1013" s="3"/>
      <c r="F1013" s="3"/>
      <c r="G1013" s="3"/>
      <c r="H1013" s="3"/>
      <c r="I1013" s="3"/>
      <c r="J1013" s="3"/>
      <c r="K1013" s="3"/>
      <c r="L1013" s="3"/>
      <c r="M1013" s="3"/>
      <c r="N1013" s="61"/>
      <c r="O1013" s="3"/>
      <c r="P1013" s="61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</row>
    <row r="1014">
      <c r="A1014" s="3"/>
      <c r="B1014" s="61"/>
      <c r="C1014" s="61"/>
      <c r="D1014" s="61"/>
      <c r="E1014" s="3"/>
      <c r="F1014" s="3"/>
      <c r="G1014" s="3"/>
      <c r="H1014" s="3"/>
      <c r="I1014" s="3"/>
      <c r="J1014" s="3"/>
      <c r="K1014" s="3"/>
      <c r="L1014" s="3"/>
      <c r="M1014" s="3"/>
      <c r="N1014" s="61"/>
      <c r="O1014" s="3"/>
      <c r="P1014" s="61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</row>
    <row r="1015">
      <c r="A1015" s="3"/>
      <c r="B1015" s="61"/>
      <c r="C1015" s="61"/>
      <c r="D1015" s="61"/>
      <c r="E1015" s="3"/>
      <c r="F1015" s="3"/>
      <c r="G1015" s="3"/>
      <c r="H1015" s="3"/>
      <c r="I1015" s="3"/>
      <c r="J1015" s="3"/>
      <c r="K1015" s="3"/>
      <c r="L1015" s="3"/>
      <c r="M1015" s="3"/>
      <c r="N1015" s="61"/>
      <c r="O1015" s="3"/>
      <c r="P1015" s="61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</row>
    <row r="1016">
      <c r="A1016" s="3"/>
      <c r="B1016" s="61"/>
      <c r="C1016" s="61"/>
      <c r="D1016" s="61"/>
      <c r="E1016" s="3"/>
      <c r="F1016" s="3"/>
      <c r="G1016" s="3"/>
      <c r="H1016" s="3"/>
      <c r="I1016" s="3"/>
      <c r="J1016" s="3"/>
      <c r="K1016" s="3"/>
      <c r="L1016" s="3"/>
      <c r="M1016" s="3"/>
      <c r="N1016" s="61"/>
      <c r="O1016" s="3"/>
      <c r="P1016" s="61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</row>
    <row r="1017">
      <c r="A1017" s="3"/>
      <c r="B1017" s="61"/>
      <c r="C1017" s="61"/>
      <c r="D1017" s="61"/>
      <c r="E1017" s="3"/>
      <c r="F1017" s="3"/>
      <c r="G1017" s="3"/>
      <c r="H1017" s="3"/>
      <c r="I1017" s="3"/>
      <c r="J1017" s="3"/>
      <c r="K1017" s="3"/>
      <c r="L1017" s="3"/>
      <c r="M1017" s="3"/>
      <c r="N1017" s="61"/>
      <c r="O1017" s="3"/>
      <c r="P1017" s="61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</row>
    <row r="1018">
      <c r="A1018" s="3"/>
      <c r="B1018" s="61"/>
      <c r="C1018" s="61"/>
      <c r="D1018" s="61"/>
      <c r="E1018" s="3"/>
      <c r="F1018" s="3"/>
      <c r="G1018" s="3"/>
      <c r="H1018" s="3"/>
      <c r="I1018" s="3"/>
      <c r="J1018" s="3"/>
      <c r="K1018" s="3"/>
      <c r="L1018" s="3"/>
      <c r="M1018" s="3"/>
      <c r="N1018" s="61"/>
      <c r="O1018" s="3"/>
      <c r="P1018" s="61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</row>
    <row r="1019">
      <c r="A1019" s="3"/>
      <c r="B1019" s="61"/>
      <c r="C1019" s="61"/>
      <c r="D1019" s="61"/>
      <c r="E1019" s="3"/>
      <c r="F1019" s="3"/>
      <c r="G1019" s="3"/>
      <c r="H1019" s="3"/>
      <c r="I1019" s="3"/>
      <c r="J1019" s="3"/>
      <c r="K1019" s="3"/>
      <c r="L1019" s="3"/>
      <c r="M1019" s="3"/>
      <c r="N1019" s="61"/>
      <c r="O1019" s="3"/>
      <c r="P1019" s="61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</row>
    <row r="1020">
      <c r="A1020" s="3"/>
      <c r="B1020" s="61"/>
      <c r="C1020" s="61"/>
      <c r="D1020" s="61"/>
      <c r="E1020" s="3"/>
      <c r="F1020" s="3"/>
      <c r="G1020" s="3"/>
      <c r="H1020" s="3"/>
      <c r="I1020" s="3"/>
      <c r="J1020" s="3"/>
      <c r="K1020" s="3"/>
      <c r="L1020" s="3"/>
      <c r="M1020" s="3"/>
      <c r="N1020" s="61"/>
      <c r="O1020" s="3"/>
      <c r="P1020" s="61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</row>
    <row r="1021">
      <c r="A1021" s="3"/>
      <c r="B1021" s="61"/>
      <c r="C1021" s="61"/>
      <c r="D1021" s="61"/>
      <c r="E1021" s="3"/>
      <c r="F1021" s="3"/>
      <c r="G1021" s="3"/>
      <c r="H1021" s="3"/>
      <c r="I1021" s="3"/>
      <c r="J1021" s="3"/>
      <c r="K1021" s="3"/>
      <c r="L1021" s="3"/>
      <c r="M1021" s="3"/>
      <c r="N1021" s="61"/>
      <c r="O1021" s="3"/>
      <c r="P1021" s="61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</row>
    <row r="1022">
      <c r="A1022" s="3"/>
      <c r="B1022" s="61"/>
      <c r="C1022" s="61"/>
      <c r="D1022" s="61"/>
      <c r="E1022" s="3"/>
      <c r="F1022" s="3"/>
      <c r="G1022" s="3"/>
      <c r="H1022" s="3"/>
      <c r="I1022" s="3"/>
      <c r="J1022" s="3"/>
      <c r="K1022" s="3"/>
      <c r="L1022" s="3"/>
      <c r="M1022" s="3"/>
      <c r="N1022" s="61"/>
      <c r="O1022" s="3"/>
      <c r="P1022" s="61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</row>
    <row r="1023">
      <c r="A1023" s="3"/>
      <c r="B1023" s="61"/>
      <c r="C1023" s="61"/>
      <c r="D1023" s="61"/>
      <c r="E1023" s="3"/>
      <c r="F1023" s="3"/>
      <c r="G1023" s="3"/>
      <c r="H1023" s="3"/>
      <c r="I1023" s="3"/>
      <c r="J1023" s="3"/>
      <c r="K1023" s="3"/>
      <c r="L1023" s="3"/>
      <c r="M1023" s="3"/>
      <c r="N1023" s="61"/>
      <c r="O1023" s="3"/>
      <c r="P1023" s="61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</row>
    <row r="1024">
      <c r="A1024" s="3"/>
      <c r="B1024" s="61"/>
      <c r="C1024" s="61"/>
      <c r="D1024" s="61"/>
      <c r="E1024" s="3"/>
      <c r="F1024" s="3"/>
      <c r="G1024" s="3"/>
      <c r="H1024" s="3"/>
      <c r="I1024" s="3"/>
      <c r="J1024" s="3"/>
      <c r="K1024" s="3"/>
      <c r="L1024" s="3"/>
      <c r="M1024" s="3"/>
      <c r="N1024" s="61"/>
      <c r="O1024" s="3"/>
      <c r="P1024" s="61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</row>
    <row r="1025">
      <c r="A1025" s="3"/>
      <c r="B1025" s="61"/>
      <c r="C1025" s="61"/>
      <c r="D1025" s="61"/>
      <c r="E1025" s="3"/>
      <c r="F1025" s="3"/>
      <c r="G1025" s="3"/>
      <c r="H1025" s="3"/>
      <c r="I1025" s="3"/>
      <c r="J1025" s="3"/>
      <c r="K1025" s="3"/>
      <c r="L1025" s="3"/>
      <c r="M1025" s="3"/>
      <c r="N1025" s="61"/>
      <c r="O1025" s="3"/>
      <c r="P1025" s="61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</row>
    <row r="1026">
      <c r="A1026" s="3"/>
      <c r="B1026" s="61"/>
      <c r="C1026" s="61"/>
      <c r="D1026" s="61"/>
      <c r="E1026" s="3"/>
      <c r="F1026" s="3"/>
      <c r="G1026" s="3"/>
      <c r="H1026" s="3"/>
      <c r="I1026" s="3"/>
      <c r="J1026" s="3"/>
      <c r="K1026" s="3"/>
      <c r="L1026" s="3"/>
      <c r="M1026" s="3"/>
      <c r="N1026" s="61"/>
      <c r="O1026" s="3"/>
      <c r="P1026" s="61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</row>
    <row r="1027">
      <c r="A1027" s="3"/>
      <c r="B1027" s="61"/>
      <c r="C1027" s="61"/>
      <c r="D1027" s="61"/>
      <c r="E1027" s="3"/>
      <c r="F1027" s="3"/>
      <c r="G1027" s="3"/>
      <c r="H1027" s="3"/>
      <c r="I1027" s="3"/>
      <c r="J1027" s="3"/>
      <c r="K1027" s="3"/>
      <c r="L1027" s="3"/>
      <c r="M1027" s="3"/>
      <c r="N1027" s="61"/>
      <c r="O1027" s="3"/>
      <c r="P1027" s="61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</row>
    <row r="1028">
      <c r="A1028" s="3"/>
      <c r="B1028" s="61"/>
      <c r="C1028" s="61"/>
      <c r="D1028" s="61"/>
      <c r="E1028" s="3"/>
      <c r="F1028" s="3"/>
      <c r="G1028" s="3"/>
      <c r="H1028" s="3"/>
      <c r="I1028" s="3"/>
      <c r="J1028" s="3"/>
      <c r="K1028" s="3"/>
      <c r="L1028" s="3"/>
      <c r="M1028" s="3"/>
      <c r="N1028" s="61"/>
      <c r="O1028" s="3"/>
      <c r="P1028" s="61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</row>
    <row r="1029">
      <c r="A1029" s="3"/>
      <c r="B1029" s="61"/>
      <c r="C1029" s="61"/>
      <c r="D1029" s="61"/>
      <c r="E1029" s="3"/>
      <c r="F1029" s="3"/>
      <c r="G1029" s="3"/>
      <c r="H1029" s="3"/>
      <c r="I1029" s="3"/>
      <c r="J1029" s="3"/>
      <c r="K1029" s="3"/>
      <c r="L1029" s="3"/>
      <c r="M1029" s="3"/>
      <c r="N1029" s="61"/>
      <c r="O1029" s="3"/>
      <c r="P1029" s="61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</row>
    <row r="1030">
      <c r="A1030" s="3"/>
      <c r="B1030" s="61"/>
      <c r="C1030" s="61"/>
      <c r="D1030" s="61"/>
      <c r="E1030" s="3"/>
      <c r="F1030" s="3"/>
      <c r="G1030" s="3"/>
      <c r="H1030" s="3"/>
      <c r="I1030" s="3"/>
      <c r="J1030" s="3"/>
      <c r="K1030" s="3"/>
      <c r="L1030" s="3"/>
      <c r="M1030" s="3"/>
      <c r="N1030" s="61"/>
      <c r="O1030" s="3"/>
      <c r="P1030" s="61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</row>
    <row r="1031">
      <c r="A1031" s="3"/>
      <c r="B1031" s="61"/>
      <c r="C1031" s="61"/>
      <c r="D1031" s="61"/>
      <c r="E1031" s="3"/>
      <c r="F1031" s="3"/>
      <c r="G1031" s="3"/>
      <c r="H1031" s="3"/>
      <c r="I1031" s="3"/>
      <c r="J1031" s="3"/>
      <c r="K1031" s="3"/>
      <c r="L1031" s="3"/>
      <c r="M1031" s="3"/>
      <c r="N1031" s="61"/>
      <c r="O1031" s="3"/>
      <c r="P1031" s="61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</row>
    <row r="1032">
      <c r="A1032" s="3"/>
      <c r="B1032" s="61"/>
      <c r="C1032" s="61"/>
      <c r="D1032" s="61"/>
      <c r="E1032" s="3"/>
      <c r="F1032" s="3"/>
      <c r="G1032" s="3"/>
      <c r="H1032" s="3"/>
      <c r="I1032" s="3"/>
      <c r="J1032" s="3"/>
      <c r="K1032" s="3"/>
      <c r="L1032" s="3"/>
      <c r="M1032" s="3"/>
      <c r="N1032" s="61"/>
      <c r="O1032" s="3"/>
      <c r="P1032" s="61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</row>
    <row r="1033">
      <c r="A1033" s="3"/>
      <c r="B1033" s="61"/>
      <c r="C1033" s="61"/>
      <c r="D1033" s="61"/>
      <c r="E1033" s="3"/>
      <c r="F1033" s="3"/>
      <c r="G1033" s="3"/>
      <c r="H1033" s="3"/>
      <c r="I1033" s="3"/>
      <c r="J1033" s="3"/>
      <c r="K1033" s="3"/>
      <c r="L1033" s="3"/>
      <c r="M1033" s="3"/>
      <c r="N1033" s="61"/>
      <c r="O1033" s="3"/>
      <c r="P1033" s="61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</row>
    <row r="1034">
      <c r="A1034" s="3"/>
      <c r="B1034" s="61"/>
      <c r="C1034" s="61"/>
      <c r="D1034" s="61"/>
      <c r="E1034" s="3"/>
      <c r="F1034" s="3"/>
      <c r="G1034" s="3"/>
      <c r="H1034" s="3"/>
      <c r="I1034" s="3"/>
      <c r="J1034" s="3"/>
      <c r="K1034" s="3"/>
      <c r="L1034" s="3"/>
      <c r="M1034" s="3"/>
      <c r="N1034" s="61"/>
      <c r="O1034" s="3"/>
      <c r="P1034" s="61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</row>
    <row r="1035">
      <c r="A1035" s="3"/>
      <c r="B1035" s="61"/>
      <c r="C1035" s="61"/>
      <c r="D1035" s="61"/>
      <c r="E1035" s="3"/>
      <c r="F1035" s="3"/>
      <c r="G1035" s="3"/>
      <c r="H1035" s="3"/>
      <c r="I1035" s="3"/>
      <c r="J1035" s="3"/>
      <c r="K1035" s="3"/>
      <c r="L1035" s="3"/>
      <c r="M1035" s="3"/>
      <c r="N1035" s="61"/>
      <c r="O1035" s="3"/>
      <c r="P1035" s="61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</row>
    <row r="1036">
      <c r="A1036" s="3"/>
      <c r="B1036" s="61"/>
      <c r="C1036" s="61"/>
      <c r="D1036" s="61"/>
      <c r="E1036" s="3"/>
      <c r="F1036" s="3"/>
      <c r="G1036" s="3"/>
      <c r="H1036" s="3"/>
      <c r="I1036" s="3"/>
      <c r="J1036" s="3"/>
      <c r="K1036" s="3"/>
      <c r="L1036" s="3"/>
      <c r="M1036" s="3"/>
      <c r="N1036" s="61"/>
      <c r="O1036" s="3"/>
      <c r="P1036" s="61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</row>
    <row r="1037">
      <c r="A1037" s="3"/>
      <c r="B1037" s="61"/>
      <c r="C1037" s="61"/>
      <c r="D1037" s="61"/>
      <c r="E1037" s="3"/>
      <c r="F1037" s="3"/>
      <c r="G1037" s="3"/>
      <c r="H1037" s="3"/>
      <c r="I1037" s="3"/>
      <c r="J1037" s="3"/>
      <c r="K1037" s="3"/>
      <c r="L1037" s="3"/>
      <c r="M1037" s="3"/>
      <c r="N1037" s="61"/>
      <c r="O1037" s="3"/>
      <c r="P1037" s="61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</row>
    <row r="1038">
      <c r="A1038" s="3"/>
      <c r="B1038" s="61"/>
      <c r="C1038" s="61"/>
      <c r="D1038" s="61"/>
      <c r="E1038" s="3"/>
      <c r="F1038" s="3"/>
      <c r="G1038" s="3"/>
      <c r="H1038" s="3"/>
      <c r="I1038" s="3"/>
      <c r="J1038" s="3"/>
      <c r="K1038" s="3"/>
      <c r="L1038" s="3"/>
      <c r="M1038" s="3"/>
      <c r="N1038" s="61"/>
      <c r="O1038" s="3"/>
      <c r="P1038" s="61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</row>
    <row r="1039">
      <c r="A1039" s="3"/>
      <c r="B1039" s="61"/>
      <c r="C1039" s="61"/>
      <c r="D1039" s="61"/>
      <c r="E1039" s="3"/>
      <c r="F1039" s="3"/>
      <c r="G1039" s="3"/>
      <c r="H1039" s="3"/>
      <c r="I1039" s="3"/>
      <c r="J1039" s="3"/>
      <c r="K1039" s="3"/>
      <c r="L1039" s="3"/>
      <c r="M1039" s="3"/>
      <c r="N1039" s="61"/>
      <c r="O1039" s="3"/>
      <c r="P1039" s="61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</row>
    <row r="1040">
      <c r="A1040" s="3"/>
      <c r="B1040" s="61"/>
      <c r="C1040" s="61"/>
      <c r="D1040" s="61"/>
      <c r="E1040" s="3"/>
      <c r="F1040" s="3"/>
      <c r="G1040" s="3"/>
      <c r="H1040" s="3"/>
      <c r="I1040" s="3"/>
      <c r="J1040" s="3"/>
      <c r="K1040" s="3"/>
      <c r="L1040" s="3"/>
      <c r="M1040" s="3"/>
      <c r="N1040" s="61"/>
      <c r="O1040" s="3"/>
      <c r="P1040" s="61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</row>
    <row r="1041">
      <c r="A1041" s="3"/>
      <c r="B1041" s="61"/>
      <c r="C1041" s="61"/>
      <c r="D1041" s="61"/>
      <c r="E1041" s="3"/>
      <c r="F1041" s="3"/>
      <c r="G1041" s="3"/>
      <c r="H1041" s="3"/>
      <c r="I1041" s="3"/>
      <c r="J1041" s="3"/>
      <c r="K1041" s="3"/>
      <c r="L1041" s="3"/>
      <c r="M1041" s="3"/>
      <c r="N1041" s="61"/>
      <c r="O1041" s="3"/>
      <c r="P1041" s="61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</row>
    <row r="1042">
      <c r="A1042" s="3"/>
      <c r="B1042" s="61"/>
      <c r="C1042" s="61"/>
      <c r="D1042" s="61"/>
      <c r="E1042" s="3"/>
      <c r="F1042" s="3"/>
      <c r="G1042" s="3"/>
      <c r="H1042" s="3"/>
      <c r="I1042" s="3"/>
      <c r="J1042" s="3"/>
      <c r="K1042" s="3"/>
      <c r="L1042" s="3"/>
      <c r="M1042" s="3"/>
      <c r="N1042" s="61"/>
      <c r="O1042" s="3"/>
      <c r="P1042" s="61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</row>
    <row r="1043">
      <c r="A1043" s="3"/>
      <c r="B1043" s="61"/>
      <c r="C1043" s="61"/>
      <c r="D1043" s="61"/>
      <c r="E1043" s="3"/>
      <c r="F1043" s="3"/>
      <c r="G1043" s="3"/>
      <c r="H1043" s="3"/>
      <c r="I1043" s="3"/>
      <c r="J1043" s="3"/>
      <c r="K1043" s="3"/>
      <c r="L1043" s="3"/>
      <c r="M1043" s="3"/>
      <c r="N1043" s="61"/>
      <c r="O1043" s="3"/>
      <c r="P1043" s="61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</row>
    <row r="1044">
      <c r="A1044" s="3"/>
      <c r="B1044" s="61"/>
      <c r="C1044" s="61"/>
      <c r="D1044" s="61"/>
      <c r="E1044" s="3"/>
      <c r="F1044" s="3"/>
      <c r="G1044" s="3"/>
      <c r="H1044" s="3"/>
      <c r="I1044" s="3"/>
      <c r="J1044" s="3"/>
      <c r="K1044" s="3"/>
      <c r="L1044" s="3"/>
      <c r="M1044" s="3"/>
      <c r="N1044" s="61"/>
      <c r="O1044" s="3"/>
      <c r="P1044" s="61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</row>
    <row r="1045">
      <c r="A1045" s="3"/>
      <c r="B1045" s="61"/>
      <c r="C1045" s="61"/>
      <c r="D1045" s="61"/>
      <c r="E1045" s="3"/>
      <c r="F1045" s="3"/>
      <c r="G1045" s="3"/>
      <c r="H1045" s="3"/>
      <c r="I1045" s="3"/>
      <c r="J1045" s="3"/>
      <c r="K1045" s="3"/>
      <c r="L1045" s="3"/>
      <c r="M1045" s="3"/>
      <c r="N1045" s="61"/>
      <c r="O1045" s="3"/>
      <c r="P1045" s="61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</row>
    <row r="1046">
      <c r="A1046" s="3"/>
      <c r="B1046" s="61"/>
      <c r="C1046" s="61"/>
      <c r="D1046" s="61"/>
      <c r="E1046" s="3"/>
      <c r="F1046" s="3"/>
      <c r="G1046" s="3"/>
      <c r="H1046" s="3"/>
      <c r="I1046" s="3"/>
      <c r="J1046" s="3"/>
      <c r="K1046" s="3"/>
      <c r="L1046" s="3"/>
      <c r="M1046" s="3"/>
      <c r="N1046" s="61"/>
      <c r="O1046" s="3"/>
      <c r="P1046" s="61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</row>
    <row r="1047">
      <c r="A1047" s="3"/>
      <c r="B1047" s="61"/>
      <c r="C1047" s="61"/>
      <c r="D1047" s="61"/>
      <c r="E1047" s="3"/>
      <c r="F1047" s="3"/>
      <c r="G1047" s="3"/>
      <c r="H1047" s="3"/>
      <c r="I1047" s="3"/>
      <c r="J1047" s="3"/>
      <c r="K1047" s="3"/>
      <c r="L1047" s="3"/>
      <c r="M1047" s="3"/>
      <c r="N1047" s="61"/>
      <c r="O1047" s="3"/>
      <c r="P1047" s="61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</row>
    <row r="1048">
      <c r="A1048" s="3"/>
      <c r="B1048" s="61"/>
      <c r="C1048" s="61"/>
      <c r="D1048" s="61"/>
      <c r="E1048" s="3"/>
      <c r="F1048" s="3"/>
      <c r="G1048" s="3"/>
      <c r="H1048" s="3"/>
      <c r="I1048" s="3"/>
      <c r="J1048" s="3"/>
      <c r="K1048" s="3"/>
      <c r="L1048" s="3"/>
      <c r="M1048" s="3"/>
      <c r="N1048" s="61"/>
      <c r="O1048" s="3"/>
      <c r="P1048" s="61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</row>
    <row r="1049">
      <c r="A1049" s="3"/>
      <c r="B1049" s="61"/>
      <c r="C1049" s="61"/>
      <c r="D1049" s="61"/>
      <c r="E1049" s="3"/>
      <c r="F1049" s="3"/>
      <c r="G1049" s="3"/>
      <c r="H1049" s="3"/>
      <c r="I1049" s="3"/>
      <c r="J1049" s="3"/>
      <c r="K1049" s="3"/>
      <c r="L1049" s="3"/>
      <c r="M1049" s="3"/>
      <c r="N1049" s="61"/>
      <c r="O1049" s="3"/>
      <c r="P1049" s="61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</row>
    <row r="1050">
      <c r="A1050" s="3"/>
      <c r="B1050" s="61"/>
      <c r="C1050" s="61"/>
      <c r="D1050" s="61"/>
      <c r="E1050" s="3"/>
      <c r="F1050" s="3"/>
      <c r="G1050" s="3"/>
      <c r="H1050" s="3"/>
      <c r="I1050" s="3"/>
      <c r="J1050" s="3"/>
      <c r="K1050" s="3"/>
      <c r="L1050" s="3"/>
      <c r="M1050" s="3"/>
      <c r="N1050" s="61"/>
      <c r="O1050" s="3"/>
      <c r="P1050" s="61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</row>
    <row r="1051">
      <c r="A1051" s="3"/>
      <c r="B1051" s="61"/>
      <c r="C1051" s="61"/>
      <c r="D1051" s="61"/>
      <c r="E1051" s="3"/>
      <c r="F1051" s="3"/>
      <c r="G1051" s="3"/>
      <c r="H1051" s="3"/>
      <c r="I1051" s="3"/>
      <c r="J1051" s="3"/>
      <c r="K1051" s="3"/>
      <c r="L1051" s="3"/>
      <c r="M1051" s="3"/>
      <c r="N1051" s="61"/>
      <c r="O1051" s="3"/>
      <c r="P1051" s="61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</row>
    <row r="1052">
      <c r="A1052" s="3"/>
      <c r="B1052" s="61"/>
      <c r="C1052" s="61"/>
      <c r="D1052" s="61"/>
      <c r="E1052" s="3"/>
      <c r="F1052" s="3"/>
      <c r="G1052" s="3"/>
      <c r="H1052" s="3"/>
      <c r="I1052" s="3"/>
      <c r="J1052" s="3"/>
      <c r="K1052" s="3"/>
      <c r="L1052" s="3"/>
      <c r="M1052" s="3"/>
      <c r="N1052" s="61"/>
      <c r="O1052" s="3"/>
      <c r="P1052" s="61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</row>
    <row r="1053">
      <c r="A1053" s="3"/>
      <c r="B1053" s="61"/>
      <c r="C1053" s="61"/>
      <c r="D1053" s="61"/>
      <c r="E1053" s="3"/>
      <c r="F1053" s="3"/>
      <c r="G1053" s="3"/>
      <c r="H1053" s="3"/>
      <c r="I1053" s="3"/>
      <c r="J1053" s="3"/>
      <c r="K1053" s="3"/>
      <c r="L1053" s="3"/>
      <c r="M1053" s="3"/>
      <c r="N1053" s="61"/>
      <c r="O1053" s="3"/>
      <c r="P1053" s="61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</row>
    <row r="1054">
      <c r="A1054" s="3"/>
      <c r="B1054" s="61"/>
      <c r="C1054" s="61"/>
      <c r="D1054" s="61"/>
      <c r="E1054" s="3"/>
      <c r="F1054" s="3"/>
      <c r="G1054" s="3"/>
      <c r="H1054" s="3"/>
      <c r="I1054" s="3"/>
      <c r="J1054" s="3"/>
      <c r="K1054" s="3"/>
      <c r="L1054" s="3"/>
      <c r="M1054" s="3"/>
      <c r="N1054" s="61"/>
      <c r="O1054" s="3"/>
      <c r="P1054" s="61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</row>
    <row r="1055">
      <c r="A1055" s="3"/>
      <c r="B1055" s="61"/>
      <c r="C1055" s="61"/>
      <c r="D1055" s="61"/>
      <c r="E1055" s="3"/>
      <c r="F1055" s="3"/>
      <c r="G1055" s="3"/>
      <c r="H1055" s="3"/>
      <c r="I1055" s="3"/>
      <c r="J1055" s="3"/>
      <c r="K1055" s="3"/>
      <c r="L1055" s="3"/>
      <c r="M1055" s="3"/>
      <c r="N1055" s="61"/>
      <c r="O1055" s="3"/>
      <c r="P1055" s="61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</row>
    <row r="1056">
      <c r="A1056" s="3"/>
      <c r="B1056" s="61"/>
      <c r="C1056" s="61"/>
      <c r="D1056" s="61"/>
      <c r="E1056" s="3"/>
      <c r="F1056" s="3"/>
      <c r="G1056" s="3"/>
      <c r="H1056" s="3"/>
      <c r="I1056" s="3"/>
      <c r="J1056" s="3"/>
      <c r="K1056" s="3"/>
      <c r="L1056" s="3"/>
      <c r="M1056" s="3"/>
      <c r="N1056" s="61"/>
      <c r="O1056" s="3"/>
      <c r="P1056" s="61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</row>
    <row r="1057">
      <c r="A1057" s="3"/>
      <c r="B1057" s="61"/>
      <c r="C1057" s="61"/>
      <c r="D1057" s="61"/>
      <c r="E1057" s="3"/>
      <c r="F1057" s="3"/>
      <c r="G1057" s="3"/>
      <c r="H1057" s="3"/>
      <c r="I1057" s="3"/>
      <c r="J1057" s="3"/>
      <c r="K1057" s="3"/>
      <c r="L1057" s="3"/>
      <c r="M1057" s="3"/>
      <c r="N1057" s="61"/>
      <c r="O1057" s="3"/>
      <c r="P1057" s="61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</row>
    <row r="1058">
      <c r="A1058" s="3"/>
      <c r="B1058" s="61"/>
      <c r="C1058" s="61"/>
      <c r="D1058" s="61"/>
      <c r="E1058" s="3"/>
      <c r="F1058" s="3"/>
      <c r="G1058" s="3"/>
      <c r="H1058" s="3"/>
      <c r="I1058" s="3"/>
      <c r="J1058" s="3"/>
      <c r="K1058" s="3"/>
      <c r="L1058" s="3"/>
      <c r="M1058" s="3"/>
      <c r="N1058" s="61"/>
      <c r="O1058" s="3"/>
      <c r="P1058" s="61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</row>
    <row r="1059">
      <c r="A1059" s="3"/>
      <c r="B1059" s="61"/>
      <c r="C1059" s="61"/>
      <c r="D1059" s="61"/>
      <c r="E1059" s="3"/>
      <c r="F1059" s="3"/>
      <c r="G1059" s="3"/>
      <c r="H1059" s="3"/>
      <c r="I1059" s="3"/>
      <c r="J1059" s="3"/>
      <c r="K1059" s="3"/>
      <c r="L1059" s="3"/>
      <c r="M1059" s="3"/>
      <c r="N1059" s="61"/>
      <c r="O1059" s="3"/>
      <c r="P1059" s="61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</row>
    <row r="1060">
      <c r="A1060" s="3"/>
      <c r="B1060" s="61"/>
      <c r="C1060" s="61"/>
      <c r="D1060" s="61"/>
      <c r="E1060" s="3"/>
      <c r="F1060" s="3"/>
      <c r="G1060" s="3"/>
      <c r="H1060" s="3"/>
      <c r="I1060" s="3"/>
      <c r="J1060" s="3"/>
      <c r="K1060" s="3"/>
      <c r="L1060" s="3"/>
      <c r="M1060" s="3"/>
      <c r="N1060" s="61"/>
      <c r="O1060" s="3"/>
      <c r="P1060" s="61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</row>
    <row r="1061">
      <c r="A1061" s="3"/>
      <c r="B1061" s="61"/>
      <c r="C1061" s="61"/>
      <c r="D1061" s="61"/>
      <c r="E1061" s="3"/>
      <c r="F1061" s="3"/>
      <c r="G1061" s="3"/>
      <c r="H1061" s="3"/>
      <c r="I1061" s="3"/>
      <c r="J1061" s="3"/>
      <c r="K1061" s="3"/>
      <c r="L1061" s="3"/>
      <c r="M1061" s="3"/>
      <c r="N1061" s="61"/>
      <c r="O1061" s="3"/>
      <c r="P1061" s="61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</row>
    <row r="1062">
      <c r="A1062" s="3"/>
      <c r="B1062" s="61"/>
      <c r="C1062" s="61"/>
      <c r="D1062" s="61"/>
      <c r="E1062" s="3"/>
      <c r="F1062" s="3"/>
      <c r="G1062" s="3"/>
      <c r="H1062" s="3"/>
      <c r="I1062" s="3"/>
      <c r="J1062" s="3"/>
      <c r="K1062" s="3"/>
      <c r="L1062" s="3"/>
      <c r="M1062" s="3"/>
      <c r="N1062" s="61"/>
      <c r="O1062" s="3"/>
      <c r="P1062" s="61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</row>
    <row r="1063">
      <c r="A1063" s="3"/>
      <c r="B1063" s="61"/>
      <c r="C1063" s="61"/>
      <c r="D1063" s="61"/>
      <c r="E1063" s="3"/>
      <c r="F1063" s="3"/>
      <c r="G1063" s="3"/>
      <c r="H1063" s="3"/>
      <c r="I1063" s="3"/>
      <c r="J1063" s="3"/>
      <c r="K1063" s="3"/>
      <c r="L1063" s="3"/>
      <c r="M1063" s="3"/>
      <c r="N1063" s="61"/>
      <c r="O1063" s="3"/>
      <c r="P1063" s="61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</row>
    <row r="1064">
      <c r="A1064" s="3"/>
      <c r="B1064" s="61"/>
      <c r="C1064" s="61"/>
      <c r="D1064" s="61"/>
      <c r="E1064" s="3"/>
      <c r="F1064" s="3"/>
      <c r="G1064" s="3"/>
      <c r="H1064" s="3"/>
      <c r="I1064" s="3"/>
      <c r="J1064" s="3"/>
      <c r="K1064" s="3"/>
      <c r="L1064" s="3"/>
      <c r="M1064" s="3"/>
      <c r="N1064" s="61"/>
      <c r="O1064" s="3"/>
      <c r="P1064" s="61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</row>
    <row r="1065">
      <c r="A1065" s="3"/>
      <c r="B1065" s="61"/>
      <c r="C1065" s="61"/>
      <c r="D1065" s="61"/>
      <c r="E1065" s="3"/>
      <c r="F1065" s="3"/>
      <c r="G1065" s="3"/>
      <c r="H1065" s="3"/>
      <c r="I1065" s="3"/>
      <c r="J1065" s="3"/>
      <c r="K1065" s="3"/>
      <c r="L1065" s="3"/>
      <c r="M1065" s="3"/>
      <c r="N1065" s="61"/>
      <c r="O1065" s="3"/>
      <c r="P1065" s="61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</row>
    <row r="1066">
      <c r="A1066" s="3"/>
      <c r="B1066" s="61"/>
      <c r="C1066" s="61"/>
      <c r="D1066" s="61"/>
      <c r="E1066" s="3"/>
      <c r="F1066" s="3"/>
      <c r="G1066" s="3"/>
      <c r="H1066" s="3"/>
      <c r="I1066" s="3"/>
      <c r="J1066" s="3"/>
      <c r="K1066" s="3"/>
      <c r="L1066" s="3"/>
      <c r="M1066" s="3"/>
      <c r="N1066" s="61"/>
      <c r="O1066" s="3"/>
      <c r="P1066" s="61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</row>
    <row r="1067">
      <c r="A1067" s="3"/>
      <c r="B1067" s="61"/>
      <c r="C1067" s="61"/>
      <c r="D1067" s="61"/>
      <c r="E1067" s="3"/>
      <c r="F1067" s="3"/>
      <c r="G1067" s="3"/>
      <c r="H1067" s="3"/>
      <c r="I1067" s="3"/>
      <c r="J1067" s="3"/>
      <c r="K1067" s="3"/>
      <c r="L1067" s="3"/>
      <c r="M1067" s="3"/>
      <c r="N1067" s="61"/>
      <c r="O1067" s="3"/>
      <c r="P1067" s="61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</row>
    <row r="1068">
      <c r="A1068" s="3"/>
      <c r="B1068" s="61"/>
      <c r="C1068" s="61"/>
      <c r="D1068" s="61"/>
      <c r="E1068" s="3"/>
      <c r="F1068" s="3"/>
      <c r="G1068" s="3"/>
      <c r="H1068" s="3"/>
      <c r="I1068" s="3"/>
      <c r="J1068" s="3"/>
      <c r="K1068" s="3"/>
      <c r="L1068" s="3"/>
      <c r="M1068" s="3"/>
      <c r="N1068" s="61"/>
      <c r="O1068" s="3"/>
      <c r="P1068" s="61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</row>
    <row r="1069">
      <c r="A1069" s="3"/>
      <c r="B1069" s="61"/>
      <c r="C1069" s="61"/>
      <c r="D1069" s="61"/>
      <c r="E1069" s="3"/>
      <c r="F1069" s="3"/>
      <c r="G1069" s="3"/>
      <c r="H1069" s="3"/>
      <c r="I1069" s="3"/>
      <c r="J1069" s="3"/>
      <c r="K1069" s="3"/>
      <c r="L1069" s="3"/>
      <c r="M1069" s="3"/>
      <c r="N1069" s="61"/>
      <c r="O1069" s="3"/>
      <c r="P1069" s="61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</row>
    <row r="1070">
      <c r="A1070" s="3"/>
      <c r="B1070" s="61"/>
      <c r="C1070" s="61"/>
      <c r="D1070" s="61"/>
      <c r="E1070" s="3"/>
      <c r="F1070" s="3"/>
      <c r="G1070" s="3"/>
      <c r="H1070" s="3"/>
      <c r="I1070" s="3"/>
      <c r="J1070" s="3"/>
      <c r="K1070" s="3"/>
      <c r="L1070" s="3"/>
      <c r="M1070" s="3"/>
      <c r="N1070" s="61"/>
      <c r="O1070" s="3"/>
      <c r="P1070" s="61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</row>
    <row r="1071">
      <c r="A1071" s="3"/>
      <c r="B1071" s="61"/>
      <c r="C1071" s="61"/>
      <c r="D1071" s="61"/>
      <c r="E1071" s="3"/>
      <c r="F1071" s="3"/>
      <c r="G1071" s="3"/>
      <c r="H1071" s="3"/>
      <c r="I1071" s="3"/>
      <c r="J1071" s="3"/>
      <c r="K1071" s="3"/>
      <c r="L1071" s="3"/>
      <c r="M1071" s="3"/>
      <c r="N1071" s="61"/>
      <c r="O1071" s="3"/>
      <c r="P1071" s="61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</row>
    <row r="1072">
      <c r="A1072" s="3"/>
      <c r="B1072" s="61"/>
      <c r="C1072" s="61"/>
      <c r="D1072" s="61"/>
      <c r="E1072" s="3"/>
      <c r="F1072" s="3"/>
      <c r="G1072" s="3"/>
      <c r="H1072" s="3"/>
      <c r="I1072" s="3"/>
      <c r="J1072" s="3"/>
      <c r="K1072" s="3"/>
      <c r="L1072" s="3"/>
      <c r="M1072" s="3"/>
      <c r="N1072" s="61"/>
      <c r="O1072" s="3"/>
      <c r="P1072" s="61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</row>
    <row r="1073">
      <c r="A1073" s="3"/>
      <c r="B1073" s="61"/>
      <c r="C1073" s="61"/>
      <c r="D1073" s="61"/>
      <c r="E1073" s="3"/>
      <c r="F1073" s="3"/>
      <c r="G1073" s="3"/>
      <c r="H1073" s="3"/>
      <c r="I1073" s="3"/>
      <c r="J1073" s="3"/>
      <c r="K1073" s="3"/>
      <c r="L1073" s="3"/>
      <c r="M1073" s="3"/>
      <c r="N1073" s="61"/>
      <c r="O1073" s="3"/>
      <c r="P1073" s="61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</row>
    <row r="1074">
      <c r="A1074" s="3"/>
      <c r="B1074" s="61"/>
      <c r="C1074" s="61"/>
      <c r="D1074" s="61"/>
      <c r="E1074" s="3"/>
      <c r="F1074" s="3"/>
      <c r="G1074" s="3"/>
      <c r="H1074" s="3"/>
      <c r="I1074" s="3"/>
      <c r="J1074" s="3"/>
      <c r="K1074" s="3"/>
      <c r="L1074" s="3"/>
      <c r="M1074" s="3"/>
      <c r="N1074" s="61"/>
      <c r="O1074" s="3"/>
      <c r="P1074" s="61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</row>
    <row r="1075">
      <c r="A1075" s="3"/>
      <c r="B1075" s="61"/>
      <c r="C1075" s="61"/>
      <c r="D1075" s="61"/>
      <c r="E1075" s="3"/>
      <c r="F1075" s="3"/>
      <c r="G1075" s="3"/>
      <c r="H1075" s="3"/>
      <c r="I1075" s="3"/>
      <c r="J1075" s="3"/>
      <c r="K1075" s="3"/>
      <c r="L1075" s="3"/>
      <c r="M1075" s="3"/>
      <c r="N1075" s="61"/>
      <c r="O1075" s="3"/>
      <c r="P1075" s="61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</row>
    <row r="1076">
      <c r="A1076" s="3"/>
      <c r="B1076" s="61"/>
      <c r="C1076" s="61"/>
      <c r="D1076" s="61"/>
      <c r="E1076" s="3"/>
      <c r="F1076" s="3"/>
      <c r="G1076" s="3"/>
      <c r="H1076" s="3"/>
      <c r="I1076" s="3"/>
      <c r="J1076" s="3"/>
      <c r="K1076" s="3"/>
      <c r="L1076" s="3"/>
      <c r="M1076" s="3"/>
      <c r="N1076" s="61"/>
      <c r="O1076" s="3"/>
      <c r="P1076" s="61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</row>
    <row r="1077">
      <c r="A1077" s="3"/>
      <c r="B1077" s="61"/>
      <c r="C1077" s="61"/>
      <c r="D1077" s="61"/>
      <c r="E1077" s="3"/>
      <c r="F1077" s="3"/>
      <c r="G1077" s="3"/>
      <c r="H1077" s="3"/>
      <c r="I1077" s="3"/>
      <c r="J1077" s="3"/>
      <c r="K1077" s="3"/>
      <c r="L1077" s="3"/>
      <c r="M1077" s="3"/>
      <c r="N1077" s="61"/>
      <c r="O1077" s="3"/>
      <c r="P1077" s="61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</row>
    <row r="1078">
      <c r="A1078" s="3"/>
      <c r="B1078" s="61"/>
      <c r="C1078" s="61"/>
      <c r="D1078" s="61"/>
      <c r="E1078" s="3"/>
      <c r="F1078" s="3"/>
      <c r="G1078" s="3"/>
      <c r="H1078" s="3"/>
      <c r="I1078" s="3"/>
      <c r="J1078" s="3"/>
      <c r="K1078" s="3"/>
      <c r="L1078" s="3"/>
      <c r="M1078" s="3"/>
      <c r="N1078" s="61"/>
      <c r="O1078" s="3"/>
      <c r="P1078" s="61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</row>
    <row r="1079">
      <c r="A1079" s="3"/>
      <c r="B1079" s="61"/>
      <c r="C1079" s="61"/>
      <c r="D1079" s="61"/>
      <c r="E1079" s="3"/>
      <c r="F1079" s="3"/>
      <c r="G1079" s="3"/>
      <c r="H1079" s="3"/>
      <c r="I1079" s="3"/>
      <c r="J1079" s="3"/>
      <c r="K1079" s="3"/>
      <c r="L1079" s="3"/>
      <c r="M1079" s="3"/>
      <c r="N1079" s="61"/>
      <c r="O1079" s="3"/>
      <c r="P1079" s="61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</row>
    <row r="1080">
      <c r="A1080" s="3"/>
      <c r="B1080" s="61"/>
      <c r="C1080" s="61"/>
      <c r="D1080" s="61"/>
      <c r="E1080" s="3"/>
      <c r="F1080" s="3"/>
      <c r="G1080" s="3"/>
      <c r="H1080" s="3"/>
      <c r="I1080" s="3"/>
      <c r="J1080" s="3"/>
      <c r="K1080" s="3"/>
      <c r="L1080" s="3"/>
      <c r="M1080" s="3"/>
      <c r="N1080" s="61"/>
      <c r="O1080" s="3"/>
      <c r="P1080" s="61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</row>
    <row r="1081">
      <c r="A1081" s="3"/>
      <c r="B1081" s="61"/>
      <c r="C1081" s="61"/>
      <c r="D1081" s="61"/>
      <c r="E1081" s="3"/>
      <c r="F1081" s="3"/>
      <c r="G1081" s="3"/>
      <c r="H1081" s="3"/>
      <c r="I1081" s="3"/>
      <c r="J1081" s="3"/>
      <c r="K1081" s="3"/>
      <c r="L1081" s="3"/>
      <c r="M1081" s="3"/>
      <c r="N1081" s="61"/>
      <c r="O1081" s="3"/>
      <c r="P1081" s="61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</row>
    <row r="1082">
      <c r="A1082" s="3"/>
      <c r="B1082" s="61"/>
      <c r="C1082" s="61"/>
      <c r="D1082" s="61"/>
      <c r="E1082" s="3"/>
      <c r="F1082" s="3"/>
      <c r="G1082" s="3"/>
      <c r="H1082" s="3"/>
      <c r="I1082" s="3"/>
      <c r="J1082" s="3"/>
      <c r="K1082" s="3"/>
      <c r="L1082" s="3"/>
      <c r="M1082" s="3"/>
      <c r="N1082" s="61"/>
      <c r="O1082" s="3"/>
      <c r="P1082" s="61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</row>
    <row r="1083">
      <c r="A1083" s="3"/>
      <c r="B1083" s="61"/>
      <c r="C1083" s="61"/>
      <c r="D1083" s="61"/>
      <c r="E1083" s="3"/>
      <c r="F1083" s="3"/>
      <c r="G1083" s="3"/>
      <c r="H1083" s="3"/>
      <c r="I1083" s="3"/>
      <c r="J1083" s="3"/>
      <c r="K1083" s="3"/>
      <c r="L1083" s="3"/>
      <c r="M1083" s="3"/>
      <c r="N1083" s="61"/>
      <c r="O1083" s="3"/>
      <c r="P1083" s="61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</row>
    <row r="1084">
      <c r="A1084" s="3"/>
      <c r="B1084" s="61"/>
      <c r="C1084" s="61"/>
      <c r="D1084" s="61"/>
      <c r="E1084" s="3"/>
      <c r="F1084" s="3"/>
      <c r="G1084" s="3"/>
      <c r="H1084" s="3"/>
      <c r="I1084" s="3"/>
      <c r="J1084" s="3"/>
      <c r="K1084" s="3"/>
      <c r="L1084" s="3"/>
      <c r="M1084" s="3"/>
      <c r="N1084" s="61"/>
      <c r="O1084" s="3"/>
      <c r="P1084" s="61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</row>
    <row r="1085">
      <c r="A1085" s="3"/>
      <c r="B1085" s="61"/>
      <c r="C1085" s="61"/>
      <c r="D1085" s="61"/>
      <c r="E1085" s="3"/>
      <c r="F1085" s="3"/>
      <c r="G1085" s="3"/>
      <c r="H1085" s="3"/>
      <c r="I1085" s="3"/>
      <c r="J1085" s="3"/>
      <c r="K1085" s="3"/>
      <c r="L1085" s="3"/>
      <c r="M1085" s="3"/>
      <c r="N1085" s="61"/>
      <c r="O1085" s="3"/>
      <c r="P1085" s="61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</row>
    <row r="1086">
      <c r="A1086" s="3"/>
      <c r="B1086" s="61"/>
      <c r="C1086" s="61"/>
      <c r="D1086" s="61"/>
      <c r="E1086" s="3"/>
      <c r="F1086" s="3"/>
      <c r="G1086" s="3"/>
      <c r="H1086" s="3"/>
      <c r="I1086" s="3"/>
      <c r="J1086" s="3"/>
      <c r="K1086" s="3"/>
      <c r="L1086" s="3"/>
      <c r="M1086" s="3"/>
      <c r="N1086" s="61"/>
      <c r="O1086" s="3"/>
      <c r="P1086" s="61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</row>
    <row r="1087">
      <c r="A1087" s="3"/>
      <c r="B1087" s="61"/>
      <c r="C1087" s="61"/>
      <c r="D1087" s="61"/>
      <c r="E1087" s="3"/>
      <c r="F1087" s="3"/>
      <c r="G1087" s="3"/>
      <c r="H1087" s="3"/>
      <c r="I1087" s="3"/>
      <c r="J1087" s="3"/>
      <c r="K1087" s="3"/>
      <c r="L1087" s="3"/>
      <c r="M1087" s="3"/>
      <c r="N1087" s="61"/>
      <c r="O1087" s="3"/>
      <c r="P1087" s="61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</row>
    <row r="1088">
      <c r="A1088" s="3"/>
      <c r="B1088" s="61"/>
      <c r="C1088" s="61"/>
      <c r="D1088" s="61"/>
      <c r="E1088" s="3"/>
      <c r="F1088" s="3"/>
      <c r="G1088" s="3"/>
      <c r="H1088" s="3"/>
      <c r="I1088" s="3"/>
      <c r="J1088" s="3"/>
      <c r="K1088" s="3"/>
      <c r="L1088" s="3"/>
      <c r="M1088" s="3"/>
      <c r="N1088" s="61"/>
      <c r="O1088" s="3"/>
      <c r="P1088" s="61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</row>
    <row r="1089">
      <c r="A1089" s="3"/>
      <c r="B1089" s="61"/>
      <c r="C1089" s="61"/>
      <c r="D1089" s="61"/>
      <c r="E1089" s="3"/>
      <c r="F1089" s="3"/>
      <c r="G1089" s="3"/>
      <c r="H1089" s="3"/>
      <c r="I1089" s="3"/>
      <c r="J1089" s="3"/>
      <c r="K1089" s="3"/>
      <c r="L1089" s="3"/>
      <c r="M1089" s="3"/>
      <c r="N1089" s="61"/>
      <c r="O1089" s="3"/>
      <c r="P1089" s="61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</row>
    <row r="1090">
      <c r="A1090" s="3"/>
      <c r="B1090" s="61"/>
      <c r="C1090" s="61"/>
      <c r="D1090" s="61"/>
      <c r="E1090" s="3"/>
      <c r="F1090" s="3"/>
      <c r="G1090" s="3"/>
      <c r="H1090" s="3"/>
      <c r="I1090" s="3"/>
      <c r="J1090" s="3"/>
      <c r="K1090" s="3"/>
      <c r="L1090" s="3"/>
      <c r="M1090" s="3"/>
      <c r="N1090" s="61"/>
      <c r="O1090" s="3"/>
      <c r="P1090" s="61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</row>
    <row r="1091">
      <c r="A1091" s="3"/>
      <c r="B1091" s="61"/>
      <c r="C1091" s="61"/>
      <c r="D1091" s="61"/>
      <c r="E1091" s="3"/>
      <c r="F1091" s="3"/>
      <c r="G1091" s="3"/>
      <c r="H1091" s="3"/>
      <c r="I1091" s="3"/>
      <c r="J1091" s="3"/>
      <c r="K1091" s="3"/>
      <c r="L1091" s="3"/>
      <c r="M1091" s="3"/>
      <c r="N1091" s="61"/>
      <c r="O1091" s="3"/>
      <c r="P1091" s="61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</row>
    <row r="1092">
      <c r="A1092" s="3"/>
      <c r="B1092" s="61"/>
      <c r="C1092" s="61"/>
      <c r="D1092" s="61"/>
      <c r="E1092" s="3"/>
      <c r="F1092" s="3"/>
      <c r="G1092" s="3"/>
      <c r="H1092" s="3"/>
      <c r="I1092" s="3"/>
      <c r="J1092" s="3"/>
      <c r="K1092" s="3"/>
      <c r="L1092" s="3"/>
      <c r="M1092" s="3"/>
      <c r="N1092" s="61"/>
      <c r="O1092" s="3"/>
      <c r="P1092" s="61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</row>
    <row r="1093">
      <c r="A1093" s="3"/>
      <c r="B1093" s="61"/>
      <c r="C1093" s="61"/>
      <c r="D1093" s="61"/>
      <c r="E1093" s="3"/>
      <c r="F1093" s="3"/>
      <c r="G1093" s="3"/>
      <c r="H1093" s="3"/>
      <c r="I1093" s="3"/>
      <c r="J1093" s="3"/>
      <c r="K1093" s="3"/>
      <c r="L1093" s="3"/>
      <c r="M1093" s="3"/>
      <c r="N1093" s="61"/>
      <c r="O1093" s="3"/>
      <c r="P1093" s="61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</row>
    <row r="1094">
      <c r="A1094" s="3"/>
      <c r="B1094" s="61"/>
      <c r="C1094" s="61"/>
      <c r="D1094" s="61"/>
      <c r="E1094" s="3"/>
      <c r="F1094" s="3"/>
      <c r="G1094" s="3"/>
      <c r="H1094" s="3"/>
      <c r="I1094" s="3"/>
      <c r="J1094" s="3"/>
      <c r="K1094" s="3"/>
      <c r="L1094" s="3"/>
      <c r="M1094" s="3"/>
      <c r="N1094" s="61"/>
      <c r="O1094" s="3"/>
      <c r="P1094" s="61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</row>
    <row r="1095">
      <c r="A1095" s="3"/>
      <c r="B1095" s="61"/>
      <c r="C1095" s="61"/>
      <c r="D1095" s="61"/>
      <c r="E1095" s="3"/>
      <c r="F1095" s="3"/>
      <c r="G1095" s="3"/>
      <c r="H1095" s="3"/>
      <c r="I1095" s="3"/>
      <c r="J1095" s="3"/>
      <c r="K1095" s="3"/>
      <c r="L1095" s="3"/>
      <c r="M1095" s="3"/>
      <c r="N1095" s="61"/>
      <c r="O1095" s="3"/>
      <c r="P1095" s="61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</row>
    <row r="1096">
      <c r="A1096" s="3"/>
      <c r="B1096" s="61"/>
      <c r="C1096" s="61"/>
      <c r="D1096" s="61"/>
      <c r="E1096" s="3"/>
      <c r="F1096" s="3"/>
      <c r="G1096" s="3"/>
      <c r="H1096" s="3"/>
      <c r="I1096" s="3"/>
      <c r="J1096" s="3"/>
      <c r="K1096" s="3"/>
      <c r="L1096" s="3"/>
      <c r="M1096" s="3"/>
      <c r="N1096" s="61"/>
      <c r="O1096" s="3"/>
      <c r="P1096" s="61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</row>
    <row r="1097">
      <c r="A1097" s="3"/>
      <c r="B1097" s="61"/>
      <c r="C1097" s="61"/>
      <c r="D1097" s="61"/>
      <c r="E1097" s="3"/>
      <c r="F1097" s="3"/>
      <c r="G1097" s="3"/>
      <c r="H1097" s="3"/>
      <c r="I1097" s="3"/>
      <c r="J1097" s="3"/>
      <c r="K1097" s="3"/>
      <c r="L1097" s="3"/>
      <c r="M1097" s="3"/>
      <c r="N1097" s="61"/>
      <c r="O1097" s="3"/>
      <c r="P1097" s="61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</row>
    <row r="1098">
      <c r="A1098" s="3"/>
      <c r="B1098" s="61"/>
      <c r="C1098" s="61"/>
      <c r="D1098" s="61"/>
      <c r="E1098" s="3"/>
      <c r="F1098" s="3"/>
      <c r="G1098" s="3"/>
      <c r="H1098" s="3"/>
      <c r="I1098" s="3"/>
      <c r="J1098" s="3"/>
      <c r="K1098" s="3"/>
      <c r="L1098" s="3"/>
      <c r="M1098" s="3"/>
      <c r="N1098" s="61"/>
      <c r="O1098" s="3"/>
      <c r="P1098" s="61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</row>
    <row r="1099">
      <c r="A1099" s="3"/>
      <c r="B1099" s="61"/>
      <c r="C1099" s="61"/>
      <c r="D1099" s="61"/>
      <c r="E1099" s="3"/>
      <c r="F1099" s="3"/>
      <c r="G1099" s="3"/>
      <c r="H1099" s="3"/>
      <c r="I1099" s="3"/>
      <c r="J1099" s="3"/>
      <c r="K1099" s="3"/>
      <c r="L1099" s="3"/>
      <c r="M1099" s="3"/>
      <c r="N1099" s="61"/>
      <c r="O1099" s="3"/>
      <c r="P1099" s="61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</row>
    <row r="1100">
      <c r="A1100" s="3"/>
      <c r="B1100" s="61"/>
      <c r="C1100" s="61"/>
      <c r="D1100" s="61"/>
      <c r="E1100" s="3"/>
      <c r="F1100" s="3"/>
      <c r="G1100" s="3"/>
      <c r="H1100" s="3"/>
      <c r="I1100" s="3"/>
      <c r="J1100" s="3"/>
      <c r="K1100" s="3"/>
      <c r="L1100" s="3"/>
      <c r="M1100" s="3"/>
      <c r="N1100" s="61"/>
      <c r="O1100" s="3"/>
      <c r="P1100" s="61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</row>
    <row r="1101">
      <c r="A1101" s="3"/>
      <c r="B1101" s="61"/>
      <c r="C1101" s="61"/>
      <c r="D1101" s="61"/>
      <c r="E1101" s="3"/>
      <c r="F1101" s="3"/>
      <c r="G1101" s="3"/>
      <c r="H1101" s="3"/>
      <c r="I1101" s="3"/>
      <c r="J1101" s="3"/>
      <c r="K1101" s="3"/>
      <c r="L1101" s="3"/>
      <c r="M1101" s="3"/>
      <c r="N1101" s="61"/>
      <c r="O1101" s="3"/>
      <c r="P1101" s="61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</row>
    <row r="1102">
      <c r="A1102" s="3"/>
      <c r="B1102" s="61"/>
      <c r="C1102" s="61"/>
      <c r="D1102" s="61"/>
      <c r="E1102" s="3"/>
      <c r="F1102" s="3"/>
      <c r="G1102" s="3"/>
      <c r="H1102" s="3"/>
      <c r="I1102" s="3"/>
      <c r="J1102" s="3"/>
      <c r="K1102" s="3"/>
      <c r="L1102" s="3"/>
      <c r="M1102" s="3"/>
      <c r="N1102" s="61"/>
      <c r="O1102" s="3"/>
      <c r="P1102" s="61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</row>
    <row r="1103">
      <c r="A1103" s="3"/>
      <c r="B1103" s="61"/>
      <c r="C1103" s="61"/>
      <c r="D1103" s="61"/>
      <c r="E1103" s="3"/>
      <c r="F1103" s="3"/>
      <c r="G1103" s="3"/>
      <c r="H1103" s="3"/>
      <c r="I1103" s="3"/>
      <c r="J1103" s="3"/>
      <c r="K1103" s="3"/>
      <c r="L1103" s="3"/>
      <c r="M1103" s="3"/>
      <c r="N1103" s="61"/>
      <c r="O1103" s="3"/>
      <c r="P1103" s="61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</row>
    <row r="1104">
      <c r="A1104" s="3"/>
      <c r="B1104" s="61"/>
      <c r="C1104" s="61"/>
      <c r="D1104" s="61"/>
      <c r="E1104" s="3"/>
      <c r="F1104" s="3"/>
      <c r="G1104" s="3"/>
      <c r="H1104" s="3"/>
      <c r="I1104" s="3"/>
      <c r="J1104" s="3"/>
      <c r="K1104" s="3"/>
      <c r="L1104" s="3"/>
      <c r="M1104" s="3"/>
      <c r="N1104" s="61"/>
      <c r="O1104" s="3"/>
      <c r="P1104" s="61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</row>
    <row r="1105">
      <c r="A1105" s="3"/>
      <c r="B1105" s="61"/>
      <c r="C1105" s="61"/>
      <c r="D1105" s="61"/>
      <c r="E1105" s="3"/>
      <c r="F1105" s="3"/>
      <c r="G1105" s="3"/>
      <c r="H1105" s="3"/>
      <c r="I1105" s="3"/>
      <c r="J1105" s="3"/>
      <c r="K1105" s="3"/>
      <c r="L1105" s="3"/>
      <c r="M1105" s="3"/>
      <c r="N1105" s="61"/>
      <c r="O1105" s="3"/>
      <c r="P1105" s="61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</row>
  </sheetData>
  <mergeCells count="17">
    <mergeCell ref="F3:F4"/>
    <mergeCell ref="G3:H3"/>
    <mergeCell ref="I3:J3"/>
    <mergeCell ref="K3:K4"/>
    <mergeCell ref="F173:N173"/>
    <mergeCell ref="L3:L4"/>
    <mergeCell ref="M3:M4"/>
    <mergeCell ref="N3:N4"/>
    <mergeCell ref="O3:O4"/>
    <mergeCell ref="A1:P1"/>
    <mergeCell ref="A2:A4"/>
    <mergeCell ref="B2:B4"/>
    <mergeCell ref="C2:C4"/>
    <mergeCell ref="D2:D4"/>
    <mergeCell ref="E2:E4"/>
    <mergeCell ref="F2:P2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